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s_tindall_uwtsd_ac_uk/Documents/ACBA5003/"/>
    </mc:Choice>
  </mc:AlternateContent>
  <xr:revisionPtr revIDLastSave="3" documentId="8_{36D6659F-351B-4E2A-8D17-EE09559155A3}" xr6:coauthVersionLast="47" xr6:coauthVersionMax="47" xr10:uidLastSave="{79E4884A-6EAE-45E9-8B5F-3DC3058FE413}"/>
  <bookViews>
    <workbookView minimized="1" xWindow="4282" yWindow="4658" windowWidth="8438" windowHeight="5265" xr2:uid="{E1AC83D2-3166-495A-93CD-9338E65FBDF7}"/>
  </bookViews>
  <sheets>
    <sheet name="SUMMARY" sheetId="1" r:id="rId1"/>
    <sheet name="1. Groundworks" sheetId="2" r:id="rId2"/>
    <sheet name="2. Brickwork" sheetId="4" r:id="rId3"/>
    <sheet name="3. Steelwork" sheetId="5" r:id="rId4"/>
    <sheet name="4. First Fix Carpentry" sheetId="6" r:id="rId5"/>
    <sheet name="5. Second Fix Carpentry" sheetId="7" r:id="rId6"/>
    <sheet name="6. Dry-lining" sheetId="8" r:id="rId7"/>
    <sheet name="7. Painting &amp; Wall Papering" sheetId="9" r:id="rId8"/>
    <sheet name="8. Tiling" sheetId="10" r:id="rId9"/>
    <sheet name="9. Floor Finishes" sheetId="11" r:id="rId10"/>
    <sheet name="10. Roof Finishes &amp; Cladding" sheetId="12" r:id="rId11"/>
    <sheet name="11. Rainwater Systems" sheetId="13" r:id="rId12"/>
    <sheet name="12. Arch Metal &amp; Glazing" sheetId="14" r:id="rId13"/>
    <sheet name="13. Windows &amp; External Doors" sheetId="15" r:id="rId14"/>
    <sheet name="14. Joinery &amp; Kitchens" sheetId="16" r:id="rId15"/>
    <sheet name="15. Mechanical-Plumbing" sheetId="17" r:id="rId16"/>
    <sheet name="16. Electrical" sheetId="18" r:id="rId17"/>
    <sheet name="17. Utilities" sheetId="19" r:id="rId18"/>
    <sheet name="18. Hard &amp; Soft Landscaping" sheetId="20" r:id="rId19"/>
    <sheet name="19. Scaffolding" sheetId="21" r:id="rId20"/>
    <sheet name="20. Other CDP Items" sheetId="22" r:id="rId21"/>
  </sheets>
  <definedNames>
    <definedName name="_xlnm.Print_Area" localSheetId="1">'1. Groundworks'!$A$1:$F$100</definedName>
    <definedName name="_xlnm.Print_Area" localSheetId="10">'10. Roof Finishes &amp; Cladding'!$A$1:$F$100</definedName>
    <definedName name="_xlnm.Print_Area" localSheetId="11">'11. Rainwater Systems'!$A$1:$F$100</definedName>
    <definedName name="_xlnm.Print_Area" localSheetId="12">'12. Arch Metal &amp; Glazing'!$A$1:$F$100</definedName>
    <definedName name="_xlnm.Print_Area" localSheetId="13">'13. Windows &amp; External Doors'!$A$1:$F$100</definedName>
    <definedName name="_xlnm.Print_Area" localSheetId="14">'14. Joinery &amp; Kitchens'!$A$1:$F$100</definedName>
    <definedName name="_xlnm.Print_Area" localSheetId="15">'15. Mechanical-Plumbing'!$A$1:$F$100</definedName>
    <definedName name="_xlnm.Print_Area" localSheetId="16">'16. Electrical'!$A$1:$F$100</definedName>
    <definedName name="_xlnm.Print_Area" localSheetId="17">'17. Utilities'!$A$1:$F$100</definedName>
    <definedName name="_xlnm.Print_Area" localSheetId="18">'18. Hard &amp; Soft Landscaping'!$A$1:$F$100</definedName>
    <definedName name="_xlnm.Print_Area" localSheetId="19">'19. Scaffolding'!$A$1:$F$100</definedName>
    <definedName name="_xlnm.Print_Area" localSheetId="2">'2. Brickwork'!$A$1:$F$100</definedName>
    <definedName name="_xlnm.Print_Area" localSheetId="20">'20. Other CDP Items'!$A$1:$F$100</definedName>
    <definedName name="_xlnm.Print_Area" localSheetId="3">'3. Steelwork'!$A$1:$F$100</definedName>
    <definedName name="_xlnm.Print_Area" localSheetId="4">'4. First Fix Carpentry'!$A$1:$F$100</definedName>
    <definedName name="_xlnm.Print_Area" localSheetId="5">'5. Second Fix Carpentry'!$A$1:$F$100</definedName>
    <definedName name="_xlnm.Print_Area" localSheetId="6">'6. Dry-lining'!$A$1:$F$100</definedName>
    <definedName name="_xlnm.Print_Area" localSheetId="7">'7. Painting &amp; Wall Papering'!$A$1:$F$84</definedName>
    <definedName name="_xlnm.Print_Area" localSheetId="8">'8. Tiling'!$A$1:$F$100</definedName>
    <definedName name="_xlnm.Print_Area" localSheetId="9">'9. Floor Finishes'!$A$1:$F$100</definedName>
    <definedName name="_xlnm.Print_Area" localSheetId="0">SUMMARY!$A$1:$G$47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8" i="22" l="1"/>
  <c r="F26" i="22"/>
  <c r="F24" i="22"/>
  <c r="F22" i="22"/>
  <c r="F20" i="22"/>
  <c r="F18" i="22"/>
  <c r="F16" i="22"/>
  <c r="F14" i="22"/>
  <c r="F12" i="22"/>
  <c r="F10" i="22"/>
  <c r="F8" i="22"/>
  <c r="F100" i="22" s="1"/>
  <c r="F36" i="21"/>
  <c r="F32" i="21"/>
  <c r="F28" i="21"/>
  <c r="F26" i="21"/>
  <c r="F24" i="21"/>
  <c r="F22" i="21"/>
  <c r="F20" i="21"/>
  <c r="F18" i="21"/>
  <c r="F16" i="21"/>
  <c r="F14" i="21"/>
  <c r="F12" i="21"/>
  <c r="F10" i="21"/>
  <c r="F8" i="21"/>
  <c r="F100" i="21" s="1"/>
  <c r="F36" i="20"/>
  <c r="F32" i="20"/>
  <c r="F28" i="20"/>
  <c r="F26" i="20"/>
  <c r="F24" i="20"/>
  <c r="F22" i="20"/>
  <c r="F20" i="20"/>
  <c r="F18" i="20"/>
  <c r="F16" i="20"/>
  <c r="F14" i="20"/>
  <c r="F12" i="20"/>
  <c r="F10" i="20"/>
  <c r="F8" i="20"/>
  <c r="F100" i="20" s="1"/>
  <c r="F42" i="18"/>
  <c r="F40" i="18"/>
  <c r="F38" i="18"/>
  <c r="F36" i="18"/>
  <c r="F34" i="18"/>
  <c r="F32" i="18"/>
  <c r="F30" i="18"/>
  <c r="F28" i="18"/>
  <c r="F26" i="18"/>
  <c r="F24" i="18"/>
  <c r="F22" i="18"/>
  <c r="F20" i="18"/>
  <c r="F18" i="18"/>
  <c r="F16" i="18"/>
  <c r="F14" i="18"/>
  <c r="F12" i="18"/>
  <c r="F10" i="18"/>
  <c r="F8" i="18"/>
  <c r="F20" i="17"/>
  <c r="F18" i="17"/>
  <c r="F16" i="17"/>
  <c r="F14" i="17"/>
  <c r="F12" i="17"/>
  <c r="F10" i="17"/>
  <c r="F8" i="17"/>
  <c r="F36" i="16"/>
  <c r="F32" i="16"/>
  <c r="F28" i="16"/>
  <c r="F26" i="16"/>
  <c r="F24" i="16"/>
  <c r="F22" i="16"/>
  <c r="F20" i="16"/>
  <c r="F18" i="16"/>
  <c r="F16" i="16"/>
  <c r="F14" i="16"/>
  <c r="F12" i="16"/>
  <c r="F10" i="16"/>
  <c r="F8" i="16"/>
  <c r="F36" i="15"/>
  <c r="F32" i="15"/>
  <c r="F28" i="15"/>
  <c r="F26" i="15"/>
  <c r="F24" i="15"/>
  <c r="F22" i="15"/>
  <c r="F20" i="15"/>
  <c r="F18" i="15"/>
  <c r="F16" i="15"/>
  <c r="F14" i="15"/>
  <c r="F12" i="15"/>
  <c r="F10" i="15"/>
  <c r="F8" i="15"/>
  <c r="F36" i="14"/>
  <c r="F32" i="14"/>
  <c r="F28" i="14"/>
  <c r="F26" i="14"/>
  <c r="F24" i="14"/>
  <c r="F22" i="14"/>
  <c r="F20" i="14"/>
  <c r="F18" i="14"/>
  <c r="F16" i="14"/>
  <c r="F14" i="14"/>
  <c r="F12" i="14"/>
  <c r="F10" i="14"/>
  <c r="F8" i="14"/>
  <c r="F36" i="13"/>
  <c r="F32" i="13"/>
  <c r="F28" i="13"/>
  <c r="F26" i="13"/>
  <c r="F24" i="13"/>
  <c r="F22" i="13"/>
  <c r="F20" i="13"/>
  <c r="F18" i="13"/>
  <c r="F16" i="13"/>
  <c r="F14" i="13"/>
  <c r="F12" i="13"/>
  <c r="F10" i="13"/>
  <c r="F8" i="13"/>
  <c r="F36" i="12"/>
  <c r="F32" i="12"/>
  <c r="F28" i="12"/>
  <c r="F26" i="12"/>
  <c r="F24" i="12"/>
  <c r="F22" i="12"/>
  <c r="F20" i="12"/>
  <c r="F18" i="12"/>
  <c r="F16" i="12"/>
  <c r="F14" i="12"/>
  <c r="F12" i="12"/>
  <c r="F10" i="12"/>
  <c r="F8" i="12"/>
  <c r="F36" i="11"/>
  <c r="F32" i="11"/>
  <c r="F28" i="11"/>
  <c r="F26" i="11"/>
  <c r="F24" i="11"/>
  <c r="F22" i="11"/>
  <c r="F20" i="11"/>
  <c r="F18" i="11"/>
  <c r="F16" i="11"/>
  <c r="F14" i="11"/>
  <c r="F12" i="11"/>
  <c r="F10" i="11"/>
  <c r="F8" i="11"/>
  <c r="F36" i="10"/>
  <c r="F32" i="10"/>
  <c r="F28" i="10"/>
  <c r="F26" i="10"/>
  <c r="F24" i="10"/>
  <c r="F22" i="10"/>
  <c r="F20" i="10"/>
  <c r="F18" i="10"/>
  <c r="F16" i="10"/>
  <c r="F14" i="10"/>
  <c r="F12" i="10"/>
  <c r="F10" i="10"/>
  <c r="F8" i="10"/>
  <c r="F36" i="9"/>
  <c r="F32" i="9"/>
  <c r="F28" i="9"/>
  <c r="F26" i="9"/>
  <c r="F24" i="9"/>
  <c r="F22" i="9"/>
  <c r="F20" i="9"/>
  <c r="F18" i="9"/>
  <c r="F16" i="9"/>
  <c r="F14" i="9"/>
  <c r="F12" i="9"/>
  <c r="F10" i="9"/>
  <c r="F8" i="9"/>
  <c r="F100" i="9" s="1"/>
  <c r="F18" i="1" s="1"/>
  <c r="F36" i="8"/>
  <c r="F32" i="8"/>
  <c r="F28" i="8"/>
  <c r="F26" i="8"/>
  <c r="F24" i="8"/>
  <c r="F22" i="8"/>
  <c r="F20" i="8"/>
  <c r="F18" i="8"/>
  <c r="F16" i="8"/>
  <c r="F14" i="8"/>
  <c r="F12" i="8"/>
  <c r="F10" i="8"/>
  <c r="F8" i="8"/>
  <c r="F36" i="7"/>
  <c r="F32" i="7"/>
  <c r="F28" i="7"/>
  <c r="F26" i="7"/>
  <c r="F24" i="7"/>
  <c r="F22" i="7"/>
  <c r="F20" i="7"/>
  <c r="F18" i="7"/>
  <c r="F16" i="7"/>
  <c r="F14" i="7"/>
  <c r="F12" i="7"/>
  <c r="F10" i="7"/>
  <c r="F8" i="7"/>
  <c r="F36" i="6"/>
  <c r="F32" i="6"/>
  <c r="F28" i="6"/>
  <c r="F26" i="6"/>
  <c r="F24" i="6"/>
  <c r="F22" i="6"/>
  <c r="F20" i="6"/>
  <c r="F18" i="6"/>
  <c r="F16" i="6"/>
  <c r="F14" i="6"/>
  <c r="F12" i="6"/>
  <c r="F10" i="6"/>
  <c r="F8" i="6"/>
  <c r="F36" i="5"/>
  <c r="F32" i="5"/>
  <c r="F28" i="5"/>
  <c r="F26" i="5"/>
  <c r="F24" i="5"/>
  <c r="F22" i="5"/>
  <c r="F20" i="5"/>
  <c r="F18" i="5"/>
  <c r="F16" i="5"/>
  <c r="F14" i="5"/>
  <c r="F12" i="5"/>
  <c r="F10" i="5"/>
  <c r="F8" i="5"/>
  <c r="F36" i="4"/>
  <c r="F32" i="4"/>
  <c r="F28" i="4"/>
  <c r="F26" i="4"/>
  <c r="F24" i="4"/>
  <c r="F22" i="4"/>
  <c r="F20" i="4"/>
  <c r="F18" i="4"/>
  <c r="F16" i="4"/>
  <c r="F14" i="4"/>
  <c r="F12" i="4"/>
  <c r="F10" i="4"/>
  <c r="F8" i="4"/>
  <c r="F36" i="2"/>
  <c r="F32" i="2"/>
  <c r="F10" i="2"/>
  <c r="F12" i="2"/>
  <c r="F14" i="2"/>
  <c r="F16" i="2"/>
  <c r="F18" i="2"/>
  <c r="F20" i="2"/>
  <c r="F22" i="2"/>
  <c r="F24" i="2"/>
  <c r="F26" i="2"/>
  <c r="F28" i="2"/>
  <c r="F8" i="2"/>
  <c r="F100" i="6" l="1"/>
  <c r="F44" i="1"/>
  <c r="G44" i="1" s="1"/>
  <c r="B2" i="22"/>
  <c r="A2" i="22"/>
  <c r="B1" i="22"/>
  <c r="A1" i="22"/>
  <c r="F42" i="1"/>
  <c r="G42" i="1" s="1"/>
  <c r="B2" i="21"/>
  <c r="A2" i="21"/>
  <c r="B1" i="21"/>
  <c r="A1" i="21"/>
  <c r="F40" i="1"/>
  <c r="G40" i="1" s="1"/>
  <c r="B2" i="20"/>
  <c r="A2" i="20"/>
  <c r="B1" i="20"/>
  <c r="A1" i="20"/>
  <c r="F12" i="19"/>
  <c r="F10" i="19"/>
  <c r="F8" i="19"/>
  <c r="F6" i="19"/>
  <c r="B2" i="19"/>
  <c r="A2" i="19"/>
  <c r="B1" i="19"/>
  <c r="A1" i="19"/>
  <c r="F100" i="18"/>
  <c r="F36" i="1" s="1"/>
  <c r="G36" i="1" s="1"/>
  <c r="B2" i="18"/>
  <c r="A2" i="18"/>
  <c r="B1" i="18"/>
  <c r="A1" i="18"/>
  <c r="F100" i="17"/>
  <c r="F34" i="1" s="1"/>
  <c r="G34" i="1" s="1"/>
  <c r="B2" i="17"/>
  <c r="A2" i="17"/>
  <c r="B1" i="17"/>
  <c r="A1" i="17"/>
  <c r="B2" i="16"/>
  <c r="A2" i="16"/>
  <c r="B1" i="16"/>
  <c r="A1" i="16"/>
  <c r="B2" i="15"/>
  <c r="A2" i="15"/>
  <c r="B1" i="15"/>
  <c r="A1" i="15"/>
  <c r="B2" i="14"/>
  <c r="A2" i="14"/>
  <c r="B1" i="14"/>
  <c r="A1" i="14"/>
  <c r="F100" i="13"/>
  <c r="F26" i="1" s="1"/>
  <c r="G26" i="1" s="1"/>
  <c r="B2" i="13"/>
  <c r="A2" i="13"/>
  <c r="B1" i="13"/>
  <c r="A1" i="13"/>
  <c r="F100" i="12"/>
  <c r="F24" i="1" s="1"/>
  <c r="G24" i="1" s="1"/>
  <c r="B2" i="12"/>
  <c r="A2" i="12"/>
  <c r="B1" i="12"/>
  <c r="A1" i="12"/>
  <c r="B2" i="11"/>
  <c r="A2" i="11"/>
  <c r="B1" i="11"/>
  <c r="A1" i="11"/>
  <c r="F100" i="10"/>
  <c r="F20" i="1" s="1"/>
  <c r="G20" i="1" s="1"/>
  <c r="B2" i="10"/>
  <c r="A2" i="10"/>
  <c r="B1" i="10"/>
  <c r="A1" i="10"/>
  <c r="B2" i="9"/>
  <c r="A2" i="9"/>
  <c r="B1" i="9"/>
  <c r="A1" i="9"/>
  <c r="B2" i="8"/>
  <c r="A2" i="8"/>
  <c r="B1" i="8"/>
  <c r="A1" i="8"/>
  <c r="X87" i="7"/>
  <c r="X86" i="7"/>
  <c r="X85" i="7"/>
  <c r="X84" i="7"/>
  <c r="B2" i="7"/>
  <c r="A2" i="7"/>
  <c r="B1" i="7"/>
  <c r="A1" i="7"/>
  <c r="F12" i="1"/>
  <c r="G12" i="1" s="1"/>
  <c r="B2" i="6"/>
  <c r="A2" i="6"/>
  <c r="B1" i="6"/>
  <c r="A1" i="6"/>
  <c r="B2" i="5"/>
  <c r="A2" i="5"/>
  <c r="B1" i="5"/>
  <c r="A1" i="5"/>
  <c r="B2" i="4"/>
  <c r="A2" i="4"/>
  <c r="B1" i="4"/>
  <c r="A1" i="4"/>
  <c r="B2" i="2"/>
  <c r="A2" i="2"/>
  <c r="B1" i="2"/>
  <c r="A1" i="2"/>
  <c r="F100" i="19" l="1"/>
  <c r="F38" i="1" s="1"/>
  <c r="G38" i="1" s="1"/>
  <c r="G18" i="1"/>
  <c r="X88" i="7"/>
  <c r="F100" i="4"/>
  <c r="F8" i="1" s="1"/>
  <c r="G8" i="1" s="1"/>
  <c r="F100" i="2"/>
  <c r="F6" i="1" s="1"/>
  <c r="G6" i="1" s="1"/>
  <c r="F100" i="15"/>
  <c r="F30" i="1" s="1"/>
  <c r="G30" i="1" s="1"/>
  <c r="F100" i="11"/>
  <c r="F22" i="1" s="1"/>
  <c r="G22" i="1" s="1"/>
  <c r="F100" i="16"/>
  <c r="F32" i="1" s="1"/>
  <c r="G32" i="1" s="1"/>
  <c r="F100" i="5"/>
  <c r="F10" i="1" s="1"/>
  <c r="G10" i="1" s="1"/>
  <c r="F100" i="14"/>
  <c r="F28" i="1" s="1"/>
  <c r="G28" i="1" s="1"/>
  <c r="F100" i="7"/>
  <c r="F14" i="1" s="1"/>
  <c r="G14" i="1" s="1"/>
  <c r="F100" i="8"/>
  <c r="F16" i="1" s="1"/>
  <c r="G16" i="1" s="1"/>
  <c r="G46" i="1" l="1"/>
</calcChain>
</file>

<file path=xl/sharedStrings.xml><?xml version="1.0" encoding="utf-8"?>
<sst xmlns="http://schemas.openxmlformats.org/spreadsheetml/2006/main" count="959" uniqueCount="567">
  <si>
    <t>Rev -</t>
  </si>
  <si>
    <t>SUMMARY</t>
  </si>
  <si>
    <t>Item</t>
  </si>
  <si>
    <t>Description</t>
  </si>
  <si>
    <t>Quantity</t>
  </si>
  <si>
    <t>Unit</t>
  </si>
  <si>
    <t>Rate</t>
  </si>
  <si>
    <t>Total</t>
  </si>
  <si>
    <t>1.00</t>
  </si>
  <si>
    <t>item</t>
  </si>
  <si>
    <t>2.00</t>
  </si>
  <si>
    <t>Brickwork</t>
  </si>
  <si>
    <t>3.00</t>
  </si>
  <si>
    <t>Steelwork</t>
  </si>
  <si>
    <t>4.00</t>
  </si>
  <si>
    <t>First Fix Carpentry</t>
  </si>
  <si>
    <t>5.00</t>
  </si>
  <si>
    <t>Second Fix Carpentry</t>
  </si>
  <si>
    <t>6.00</t>
  </si>
  <si>
    <t>Dry-Lining &amp; Plastering</t>
  </si>
  <si>
    <t>7.00</t>
  </si>
  <si>
    <t>8.00</t>
  </si>
  <si>
    <t>Tiling</t>
  </si>
  <si>
    <t>9.00</t>
  </si>
  <si>
    <t>Floor Finishes</t>
  </si>
  <si>
    <t>10.00</t>
  </si>
  <si>
    <t>Roof Finishes &amp; Cladding</t>
  </si>
  <si>
    <t>11.00</t>
  </si>
  <si>
    <t>Rainwater Systems</t>
  </si>
  <si>
    <t>12.00</t>
  </si>
  <si>
    <t>Architectural Metalwork &amp; Glazing</t>
  </si>
  <si>
    <t>13.00</t>
  </si>
  <si>
    <t>Windows &amp; External Doors</t>
  </si>
  <si>
    <t>14.00</t>
  </si>
  <si>
    <t>Joinery, Kitchens, Fixtures &amp; Fittings</t>
  </si>
  <si>
    <t>15.00</t>
  </si>
  <si>
    <t>16.00</t>
  </si>
  <si>
    <t>17.00</t>
  </si>
  <si>
    <t>Utilities</t>
  </si>
  <si>
    <t>18.00</t>
  </si>
  <si>
    <t>Hard &amp; Soft Landscaping</t>
  </si>
  <si>
    <t>19.00</t>
  </si>
  <si>
    <t>Scaffolding</t>
  </si>
  <si>
    <t>20.00</t>
  </si>
  <si>
    <t xml:space="preserve">TOTAL </t>
  </si>
  <si>
    <t>1.01.1</t>
  </si>
  <si>
    <t>m3</t>
  </si>
  <si>
    <t>1.01.2</t>
  </si>
  <si>
    <t>1.01.3</t>
  </si>
  <si>
    <t>1.01.4</t>
  </si>
  <si>
    <t>1.01.5</t>
  </si>
  <si>
    <t>1.01.6</t>
  </si>
  <si>
    <t>m2</t>
  </si>
  <si>
    <t>1.02.1</t>
  </si>
  <si>
    <t>m</t>
  </si>
  <si>
    <t>1.03.1</t>
  </si>
  <si>
    <t>nr</t>
  </si>
  <si>
    <t>Other Items</t>
  </si>
  <si>
    <t>t</t>
  </si>
  <si>
    <t>Prelims</t>
  </si>
  <si>
    <t>weeks</t>
  </si>
  <si>
    <t>2.01.1</t>
  </si>
  <si>
    <t>2.01.2</t>
  </si>
  <si>
    <t>2.01.3</t>
  </si>
  <si>
    <t>2.01.4</t>
  </si>
  <si>
    <t>2.01.5</t>
  </si>
  <si>
    <t>2.01.6</t>
  </si>
  <si>
    <t>2.01.7</t>
  </si>
  <si>
    <t>2.01.8</t>
  </si>
  <si>
    <t>2.01.9</t>
  </si>
  <si>
    <t>2.01.10</t>
  </si>
  <si>
    <t>2.01.11</t>
  </si>
  <si>
    <t>3.01.1</t>
  </si>
  <si>
    <t>3.01.2</t>
  </si>
  <si>
    <t>3.02.1</t>
  </si>
  <si>
    <t>3.03.1</t>
  </si>
  <si>
    <t>Staircases</t>
  </si>
  <si>
    <t>4.01.1</t>
  </si>
  <si>
    <t>4.01.2</t>
  </si>
  <si>
    <t>4.01.3</t>
  </si>
  <si>
    <t xml:space="preserve">Structural Timber </t>
  </si>
  <si>
    <t>4.02.1</t>
  </si>
  <si>
    <t>5.01.1</t>
  </si>
  <si>
    <t>5.01.2</t>
  </si>
  <si>
    <t>5.01.3</t>
  </si>
  <si>
    <t>5.01.4</t>
  </si>
  <si>
    <t>5.01.5</t>
  </si>
  <si>
    <t>5.01.6</t>
  </si>
  <si>
    <t>5.01.7</t>
  </si>
  <si>
    <t>5.01.8</t>
  </si>
  <si>
    <t>5.01.9</t>
  </si>
  <si>
    <t>5.01.10</t>
  </si>
  <si>
    <t>Skirting Measure</t>
  </si>
  <si>
    <t>B</t>
  </si>
  <si>
    <t>GF</t>
  </si>
  <si>
    <t>5.02.1</t>
  </si>
  <si>
    <t>1F</t>
  </si>
  <si>
    <t>2F</t>
  </si>
  <si>
    <t>Walls</t>
  </si>
  <si>
    <t>6.01.1</t>
  </si>
  <si>
    <t>6.01.2</t>
  </si>
  <si>
    <t>6.01.3</t>
  </si>
  <si>
    <t>6.01.4</t>
  </si>
  <si>
    <t>6.01.5</t>
  </si>
  <si>
    <t>6.01.6</t>
  </si>
  <si>
    <t>6.01.7</t>
  </si>
  <si>
    <t>6.01.8</t>
  </si>
  <si>
    <t>6.01.9</t>
  </si>
  <si>
    <t>6.01.10</t>
  </si>
  <si>
    <t>6.01.11</t>
  </si>
  <si>
    <t>Ceilings</t>
  </si>
  <si>
    <t>6.02.1</t>
  </si>
  <si>
    <t>7.01.1</t>
  </si>
  <si>
    <t>7.01.2</t>
  </si>
  <si>
    <t>7.01.3</t>
  </si>
  <si>
    <t>7.01.4</t>
  </si>
  <si>
    <t>7.01.5</t>
  </si>
  <si>
    <t>7.01.6</t>
  </si>
  <si>
    <t>8.01.1</t>
  </si>
  <si>
    <t>8.01.2</t>
  </si>
  <si>
    <t>8.01.3</t>
  </si>
  <si>
    <t>8.02.1</t>
  </si>
  <si>
    <t>Timber Flooring</t>
  </si>
  <si>
    <t>9.01.1</t>
  </si>
  <si>
    <t>9.01.2</t>
  </si>
  <si>
    <t>9.01.3</t>
  </si>
  <si>
    <t>9.01.4</t>
  </si>
  <si>
    <t>9.02.1</t>
  </si>
  <si>
    <t>Door Thresholds</t>
  </si>
  <si>
    <t>10.01.1</t>
  </si>
  <si>
    <t>10.01.2</t>
  </si>
  <si>
    <t>10.01.3</t>
  </si>
  <si>
    <t>10.01.4</t>
  </si>
  <si>
    <t>10.01.5</t>
  </si>
  <si>
    <t>10.02.1</t>
  </si>
  <si>
    <t>10.03.1</t>
  </si>
  <si>
    <t>Rainwater Pipes/Systems</t>
  </si>
  <si>
    <t>11.01.1</t>
  </si>
  <si>
    <t>11.01.2</t>
  </si>
  <si>
    <t>Glass Balustrades</t>
  </si>
  <si>
    <t>12.01.1</t>
  </si>
  <si>
    <t>12.02.1</t>
  </si>
  <si>
    <t>13.01.01</t>
  </si>
  <si>
    <t>13.01.02</t>
  </si>
  <si>
    <t>13.01.03</t>
  </si>
  <si>
    <t>13.01.04</t>
  </si>
  <si>
    <t>13.01.05</t>
  </si>
  <si>
    <t>13.01.06</t>
  </si>
  <si>
    <t>13.01.07</t>
  </si>
  <si>
    <t>13.01.08</t>
  </si>
  <si>
    <t>13.01.09</t>
  </si>
  <si>
    <t>13.01.10</t>
  </si>
  <si>
    <t>13.01.11</t>
  </si>
  <si>
    <t>Kitchens</t>
  </si>
  <si>
    <t>14.01.1</t>
  </si>
  <si>
    <t>14.01.2</t>
  </si>
  <si>
    <t>14.01.3</t>
  </si>
  <si>
    <t>14.01.4</t>
  </si>
  <si>
    <t>14.01.5</t>
  </si>
  <si>
    <t>14.01.6</t>
  </si>
  <si>
    <t>14.01.7</t>
  </si>
  <si>
    <t>14.02.1</t>
  </si>
  <si>
    <t>14.03.1</t>
  </si>
  <si>
    <t>15.01.1</t>
  </si>
  <si>
    <t>15.01.2</t>
  </si>
  <si>
    <t>Hot and Cold Water System Distribution</t>
  </si>
  <si>
    <t>15.01.3</t>
  </si>
  <si>
    <t>Heating Installations and Controls</t>
  </si>
  <si>
    <t>15.01.4</t>
  </si>
  <si>
    <t>Gas Installations</t>
  </si>
  <si>
    <t>15.01.5</t>
  </si>
  <si>
    <t>15.01.6</t>
  </si>
  <si>
    <t>15.01.7</t>
  </si>
  <si>
    <t>15.01.8</t>
  </si>
  <si>
    <t>Testing and Commissioning</t>
  </si>
  <si>
    <t>15.01.9</t>
  </si>
  <si>
    <t>15.01.10</t>
  </si>
  <si>
    <t>15.01.11</t>
  </si>
  <si>
    <t>Design</t>
  </si>
  <si>
    <t>16.01.1</t>
  </si>
  <si>
    <t>Mains Power Distribution</t>
  </si>
  <si>
    <t>16.01.2</t>
  </si>
  <si>
    <t>Small Power</t>
  </si>
  <si>
    <t>16.01.3</t>
  </si>
  <si>
    <t>Installaion of Luminaires / Lighiting</t>
  </si>
  <si>
    <t>16.01.4</t>
  </si>
  <si>
    <t>Supply of Luminaires / Lighiting</t>
  </si>
  <si>
    <t>16.01.5</t>
  </si>
  <si>
    <t>Lighitng Controls</t>
  </si>
  <si>
    <t>16.01.6</t>
  </si>
  <si>
    <t xml:space="preserve"> </t>
  </si>
  <si>
    <t>16.01.7</t>
  </si>
  <si>
    <t>Smoke / Heat Detection</t>
  </si>
  <si>
    <t>16.01.8</t>
  </si>
  <si>
    <t>Door Access / Control Systems</t>
  </si>
  <si>
    <t>16.01.9</t>
  </si>
  <si>
    <t>Data and Telecoms</t>
  </si>
  <si>
    <t>16.01.10</t>
  </si>
  <si>
    <t xml:space="preserve">Bathroom and Kitchen Ventilation Systems </t>
  </si>
  <si>
    <t>16.01.11</t>
  </si>
  <si>
    <t>Satelite, Aerials, and TV Points</t>
  </si>
  <si>
    <t>16.01.12</t>
  </si>
  <si>
    <t>AV Installation</t>
  </si>
  <si>
    <t>16.01.13</t>
  </si>
  <si>
    <t>16.01.14</t>
  </si>
  <si>
    <t>16.01.15</t>
  </si>
  <si>
    <t>16.01.16</t>
  </si>
  <si>
    <t>Lightning Protection</t>
  </si>
  <si>
    <t>16.01.17</t>
  </si>
  <si>
    <t>16.01.18</t>
  </si>
  <si>
    <t>16.01.19</t>
  </si>
  <si>
    <t>Fencing</t>
  </si>
  <si>
    <t>18.01.1</t>
  </si>
  <si>
    <t>18.01.2</t>
  </si>
  <si>
    <t>18.01.3</t>
  </si>
  <si>
    <t>18.02.1</t>
  </si>
  <si>
    <t>18.03.1</t>
  </si>
  <si>
    <t>19.01.1</t>
  </si>
  <si>
    <t>19.01.2</t>
  </si>
  <si>
    <t>19.01.3</t>
  </si>
  <si>
    <t>19.01.4</t>
  </si>
  <si>
    <t>19.01.5</t>
  </si>
  <si>
    <t>19.01.6</t>
  </si>
  <si>
    <t>19.01.7</t>
  </si>
  <si>
    <t>PROJECT NAME</t>
  </si>
  <si>
    <t>Mechanical / Plumbing &amp; Heating</t>
  </si>
  <si>
    <t>Electrical</t>
  </si>
  <si>
    <t>Below Ground Drainage</t>
  </si>
  <si>
    <t>Foundations</t>
  </si>
  <si>
    <t>mm</t>
  </si>
  <si>
    <t>kg</t>
  </si>
  <si>
    <t>h</t>
  </si>
  <si>
    <t>pc sum</t>
  </si>
  <si>
    <t>prov sum</t>
  </si>
  <si>
    <t>%</t>
  </si>
  <si>
    <t>1.01.7</t>
  </si>
  <si>
    <t>1.01.8</t>
  </si>
  <si>
    <t>1.01.9</t>
  </si>
  <si>
    <t>1.01.10</t>
  </si>
  <si>
    <t>1.01.11</t>
  </si>
  <si>
    <t>Site Preparation &amp; Excavating</t>
  </si>
  <si>
    <t>Wall Type 1</t>
  </si>
  <si>
    <t>External Masonry Walls</t>
  </si>
  <si>
    <t>Wall Type 2</t>
  </si>
  <si>
    <t>Wall Type 3</t>
  </si>
  <si>
    <t>Wall Type 4</t>
  </si>
  <si>
    <t>Wall Type 5</t>
  </si>
  <si>
    <t>Wall Type 6</t>
  </si>
  <si>
    <t>Wall Type 7</t>
  </si>
  <si>
    <t>Wall Type 8</t>
  </si>
  <si>
    <t>Wall Type 9</t>
  </si>
  <si>
    <t>Wall Type 10</t>
  </si>
  <si>
    <t>Internal Masonry Walls</t>
  </si>
  <si>
    <t>Wall Type 11</t>
  </si>
  <si>
    <t>2.02.1</t>
  </si>
  <si>
    <t>Brickwork Lintels</t>
  </si>
  <si>
    <t>2.03.1</t>
  </si>
  <si>
    <t>Structural Steelwork</t>
  </si>
  <si>
    <t>3.01.3</t>
  </si>
  <si>
    <t>3.01.4</t>
  </si>
  <si>
    <t>3.01.5</t>
  </si>
  <si>
    <t>3.01.6</t>
  </si>
  <si>
    <t>3.01.7</t>
  </si>
  <si>
    <t>3.01.8</t>
  </si>
  <si>
    <t>3.01.9</t>
  </si>
  <si>
    <t>3.01.10</t>
  </si>
  <si>
    <t>3.01.11</t>
  </si>
  <si>
    <t>Steel Connection Design</t>
  </si>
  <si>
    <t>Column Type 1</t>
  </si>
  <si>
    <t>Column Type 2</t>
  </si>
  <si>
    <t>Column Type 3</t>
  </si>
  <si>
    <t>Column Type 4</t>
  </si>
  <si>
    <t>Column Type 5</t>
  </si>
  <si>
    <t>Column Type 6</t>
  </si>
  <si>
    <t>Column Type 7</t>
  </si>
  <si>
    <t>Column Type 8</t>
  </si>
  <si>
    <t>Column Type 9</t>
  </si>
  <si>
    <t>Column Type 10</t>
  </si>
  <si>
    <t>Column Type 11</t>
  </si>
  <si>
    <t>Beam Type 1</t>
  </si>
  <si>
    <t>Floor Type 1</t>
  </si>
  <si>
    <t>Floor Type 2</t>
  </si>
  <si>
    <t>Floor Type 3</t>
  </si>
  <si>
    <t>4.01.4</t>
  </si>
  <si>
    <t>Floor Type 4</t>
  </si>
  <si>
    <t>4.01.5</t>
  </si>
  <si>
    <t>Floor Type 5</t>
  </si>
  <si>
    <t>4.01.6</t>
  </si>
  <si>
    <t>Floor Type 6</t>
  </si>
  <si>
    <t>4.01.7</t>
  </si>
  <si>
    <t>Floor Type 7</t>
  </si>
  <si>
    <t>4.01.8</t>
  </si>
  <si>
    <t>Floor Type 8</t>
  </si>
  <si>
    <t>4.01.9</t>
  </si>
  <si>
    <t>Floor Type 9</t>
  </si>
  <si>
    <t>4.01.10</t>
  </si>
  <si>
    <t>Floor Type 10</t>
  </si>
  <si>
    <t>4.01.11</t>
  </si>
  <si>
    <t>Floor Type 11</t>
  </si>
  <si>
    <t>Stair Type 1</t>
  </si>
  <si>
    <t>4.03.1</t>
  </si>
  <si>
    <t>Internal Doors</t>
  </si>
  <si>
    <t>Door Type 1</t>
  </si>
  <si>
    <t>Door Type 2</t>
  </si>
  <si>
    <t>Door Type 3</t>
  </si>
  <si>
    <t>Door Type 4</t>
  </si>
  <si>
    <t>Door Type 5</t>
  </si>
  <si>
    <t>Door Type 6</t>
  </si>
  <si>
    <t>Door Type 7</t>
  </si>
  <si>
    <t>Door Type 8</t>
  </si>
  <si>
    <t>Door Type 9</t>
  </si>
  <si>
    <t>Door Type 10</t>
  </si>
  <si>
    <t>5.01.11</t>
  </si>
  <si>
    <t>Door Type 11</t>
  </si>
  <si>
    <t>Skirtings</t>
  </si>
  <si>
    <t>Skirting Type 1</t>
  </si>
  <si>
    <t>Skirting</t>
  </si>
  <si>
    <t>5.03.1</t>
  </si>
  <si>
    <t>Details</t>
  </si>
  <si>
    <t>Boxing in of SVP/RWP Pipes</t>
  </si>
  <si>
    <t>6.03.1</t>
  </si>
  <si>
    <t>Ceiling Type 1</t>
  </si>
  <si>
    <t>Paint Finish Type 1</t>
  </si>
  <si>
    <t>Paint Finish Type 2</t>
  </si>
  <si>
    <t>Paint Finish Type 3</t>
  </si>
  <si>
    <t>Paint Finish Type 4</t>
  </si>
  <si>
    <t>Paint Finish Type 5</t>
  </si>
  <si>
    <t>Paint Finish Type 6</t>
  </si>
  <si>
    <t>Paint Finish Type 7</t>
  </si>
  <si>
    <t>Paint Finish Type 8</t>
  </si>
  <si>
    <t>Paint Finish Type 9</t>
  </si>
  <si>
    <t>Paint Finish Type 10</t>
  </si>
  <si>
    <t>Paint Finish Type 11</t>
  </si>
  <si>
    <t>7.01.7</t>
  </si>
  <si>
    <t>7.01.8</t>
  </si>
  <si>
    <t>7.01.9</t>
  </si>
  <si>
    <t>7.01.10</t>
  </si>
  <si>
    <t>7.01.11</t>
  </si>
  <si>
    <t>Wall Finishes</t>
  </si>
  <si>
    <t>Painting &amp; Wall Papering</t>
  </si>
  <si>
    <t>Ceiling Finishes</t>
  </si>
  <si>
    <t>7.02.1</t>
  </si>
  <si>
    <t>Ceiling Type</t>
  </si>
  <si>
    <t>Timber Treatment / Finishes</t>
  </si>
  <si>
    <t>7.03.1</t>
  </si>
  <si>
    <t>Tile Wall Finishes</t>
  </si>
  <si>
    <t>Tile Type 1</t>
  </si>
  <si>
    <t>Tile Type 2</t>
  </si>
  <si>
    <t>Tile Type 3</t>
  </si>
  <si>
    <t>8.01.4</t>
  </si>
  <si>
    <t>Tile Type 4</t>
  </si>
  <si>
    <t>8.01.5</t>
  </si>
  <si>
    <t>Tile Type 5</t>
  </si>
  <si>
    <t>8.01.6</t>
  </si>
  <si>
    <t>Tile Type 6</t>
  </si>
  <si>
    <t>8.01.7</t>
  </si>
  <si>
    <t>Tile Type 7</t>
  </si>
  <si>
    <t>8.01.8</t>
  </si>
  <si>
    <t>Tile Type 8</t>
  </si>
  <si>
    <t>8.01.9</t>
  </si>
  <si>
    <t>Tile Type 9</t>
  </si>
  <si>
    <t>8.01.10</t>
  </si>
  <si>
    <t>Tile Type 10</t>
  </si>
  <si>
    <t>8.01.11</t>
  </si>
  <si>
    <t>Tile Type 11</t>
  </si>
  <si>
    <t>Tile Floor Finishes</t>
  </si>
  <si>
    <t>8.02.3</t>
  </si>
  <si>
    <t>EO Shower Niche</t>
  </si>
  <si>
    <t>Window Boards</t>
  </si>
  <si>
    <t>Window Board Type 1</t>
  </si>
  <si>
    <t>Timber Floor Type 1</t>
  </si>
  <si>
    <t>Timber Floor Type 2</t>
  </si>
  <si>
    <t>Timber Floor Type 3</t>
  </si>
  <si>
    <t>Timber Floor Type 4</t>
  </si>
  <si>
    <t>9.01.5</t>
  </si>
  <si>
    <t>Timber Floor Type 5</t>
  </si>
  <si>
    <t>9.01.6</t>
  </si>
  <si>
    <t>Timber Floor Type 6</t>
  </si>
  <si>
    <t>9.01.7</t>
  </si>
  <si>
    <t>Timber Floor Type 7</t>
  </si>
  <si>
    <t>9.01.8</t>
  </si>
  <si>
    <t>Timber Floor Type 8</t>
  </si>
  <si>
    <t>9.01.9</t>
  </si>
  <si>
    <t>Timber Floor Type 9</t>
  </si>
  <si>
    <t>9.01.10</t>
  </si>
  <si>
    <t>Timber Floor Type 10</t>
  </si>
  <si>
    <t>9.01.11</t>
  </si>
  <si>
    <t>Timber Floor Type 11</t>
  </si>
  <si>
    <t>Carpeting</t>
  </si>
  <si>
    <t>Carpet Type 1</t>
  </si>
  <si>
    <t>9.03.1</t>
  </si>
  <si>
    <t>Door Threshold Type 1</t>
  </si>
  <si>
    <t>Slate Roofing</t>
  </si>
  <si>
    <t>10.01.6</t>
  </si>
  <si>
    <t>10.01.7</t>
  </si>
  <si>
    <t>10.01.8</t>
  </si>
  <si>
    <t>10.01.9</t>
  </si>
  <si>
    <t>10.01.10</t>
  </si>
  <si>
    <t>10.01.11</t>
  </si>
  <si>
    <t>Flat Roofing</t>
  </si>
  <si>
    <t>Flat Roofing Type 1</t>
  </si>
  <si>
    <t>Waterpoofing to SVP penetrations</t>
  </si>
  <si>
    <t>Guttering</t>
  </si>
  <si>
    <t>Rainwater Outlet Type 1</t>
  </si>
  <si>
    <t>Rainwater Pipe Type 1</t>
  </si>
  <si>
    <t>Rainwater Pipe Type 2</t>
  </si>
  <si>
    <t>11.01.3</t>
  </si>
  <si>
    <t>Rainwater Pipe Type 3</t>
  </si>
  <si>
    <t>11.01.4</t>
  </si>
  <si>
    <t>Rainwater Pipe Type 4</t>
  </si>
  <si>
    <t>11.01.5</t>
  </si>
  <si>
    <t>Rainwater Pipe Type 5</t>
  </si>
  <si>
    <t>11.01.6</t>
  </si>
  <si>
    <t>Rainwater Pipe Type 6</t>
  </si>
  <si>
    <t>11.01.7</t>
  </si>
  <si>
    <t>Rainwater Pipe Type 7</t>
  </si>
  <si>
    <t>11.01.8</t>
  </si>
  <si>
    <t>Rainwater Pipe Type 8</t>
  </si>
  <si>
    <t>11.01.9</t>
  </si>
  <si>
    <t>Rainwater Pipe Type 9</t>
  </si>
  <si>
    <t>11.01.10</t>
  </si>
  <si>
    <t>Rainwater Pipe Type 10</t>
  </si>
  <si>
    <t>11.01.11</t>
  </si>
  <si>
    <t>Rainwater Pipe Type 11</t>
  </si>
  <si>
    <t>11.02.1</t>
  </si>
  <si>
    <t>Guttering Type 1</t>
  </si>
  <si>
    <t>Outlets/Details</t>
  </si>
  <si>
    <t>11.03.1</t>
  </si>
  <si>
    <t>Balustrade Type 1</t>
  </si>
  <si>
    <t>12.01.2</t>
  </si>
  <si>
    <t>Balustrade Type 2</t>
  </si>
  <si>
    <t>12.01.3</t>
  </si>
  <si>
    <t>Balustrade Type 3</t>
  </si>
  <si>
    <t>12.01.4</t>
  </si>
  <si>
    <t>Balustrade Type 4</t>
  </si>
  <si>
    <t>12.01.5</t>
  </si>
  <si>
    <t>Balustrade Type 5</t>
  </si>
  <si>
    <t>12.01.6</t>
  </si>
  <si>
    <t>Balustrade Type 6</t>
  </si>
  <si>
    <t>12.01.7</t>
  </si>
  <si>
    <t>Balustrade Type 7</t>
  </si>
  <si>
    <t>12.01.8</t>
  </si>
  <si>
    <t>Balustrade Type 8</t>
  </si>
  <si>
    <t>12.01.9</t>
  </si>
  <si>
    <t>Balustrade Type 9</t>
  </si>
  <si>
    <t>12.01.10</t>
  </si>
  <si>
    <t>Balustrade Type 10</t>
  </si>
  <si>
    <t>12.01.11</t>
  </si>
  <si>
    <t>Balustrade Type 11</t>
  </si>
  <si>
    <t>Metalwork Railings</t>
  </si>
  <si>
    <t>Railing Type 1</t>
  </si>
  <si>
    <t>Metalwork Gates</t>
  </si>
  <si>
    <t>Gate Type 1</t>
  </si>
  <si>
    <t>12.03.1</t>
  </si>
  <si>
    <t>Windows</t>
  </si>
  <si>
    <t>Window Type 1</t>
  </si>
  <si>
    <t>Window Type 2</t>
  </si>
  <si>
    <t>Window Type 3</t>
  </si>
  <si>
    <t>Window Type 4</t>
  </si>
  <si>
    <t>Window Type 5</t>
  </si>
  <si>
    <t>Window Type 6</t>
  </si>
  <si>
    <t>Window Type 7</t>
  </si>
  <si>
    <t>Window Type 8</t>
  </si>
  <si>
    <t>Window Type 9</t>
  </si>
  <si>
    <t>Window Type 10</t>
  </si>
  <si>
    <t>Window Type 11</t>
  </si>
  <si>
    <t>External Doors</t>
  </si>
  <si>
    <t>13.02.1</t>
  </si>
  <si>
    <t>External Door Type 1</t>
  </si>
  <si>
    <t>Sliding Doors</t>
  </si>
  <si>
    <t>External Sliding Door Type 1</t>
  </si>
  <si>
    <t>13.03.1</t>
  </si>
  <si>
    <t>Bedroom Joinery</t>
  </si>
  <si>
    <t>Wardrobe Type 1</t>
  </si>
  <si>
    <t>Kitchen Type 1</t>
  </si>
  <si>
    <t>Kitchen Type 2</t>
  </si>
  <si>
    <t>Kitchen Type 3</t>
  </si>
  <si>
    <t>Kitchen Type 4</t>
  </si>
  <si>
    <t>Kitchen Type 5</t>
  </si>
  <si>
    <t>Kitchen Type 6</t>
  </si>
  <si>
    <t>Kitchen Type 7</t>
  </si>
  <si>
    <t>14.01.8</t>
  </si>
  <si>
    <t>Kitchen Type 8</t>
  </si>
  <si>
    <t>14.01.9</t>
  </si>
  <si>
    <t>Kitchen Type 9</t>
  </si>
  <si>
    <t>14.01.10</t>
  </si>
  <si>
    <t>Kitchen Type 10</t>
  </si>
  <si>
    <t>14.01.11</t>
  </si>
  <si>
    <t>Kitchen Type 11</t>
  </si>
  <si>
    <t>Bathroom Joinery</t>
  </si>
  <si>
    <t>Vanity Unit Type 1</t>
  </si>
  <si>
    <t>Mechanical and Public Health</t>
  </si>
  <si>
    <t>Above Ground Drainage</t>
  </si>
  <si>
    <t>Supply of Sanitaryware</t>
  </si>
  <si>
    <t>Design / Working Drawings</t>
  </si>
  <si>
    <t>Installation of Sanittaryware</t>
  </si>
  <si>
    <t xml:space="preserve">BWIC </t>
  </si>
  <si>
    <t>Wet Underlfoor Heating System</t>
  </si>
  <si>
    <t>Power Supplies to Heating and Mechanical Services</t>
  </si>
  <si>
    <t>Installation of External Luminaires / Lighting</t>
  </si>
  <si>
    <t>BWIC</t>
  </si>
  <si>
    <t>Supply of of External Luminaires / Lighting</t>
  </si>
  <si>
    <t>Electric Underfloor Heating System</t>
  </si>
  <si>
    <t>Electric</t>
  </si>
  <si>
    <t>Water</t>
  </si>
  <si>
    <t>Gas</t>
  </si>
  <si>
    <t>Data / Telecoms</t>
  </si>
  <si>
    <t>Access Scaffolding</t>
  </si>
  <si>
    <t>Elevation 1</t>
  </si>
  <si>
    <t>Elevation 2</t>
  </si>
  <si>
    <t>Elevation 3</t>
  </si>
  <si>
    <t>Elevation 4</t>
  </si>
  <si>
    <t>Elevation 5</t>
  </si>
  <si>
    <t>Elevation 6</t>
  </si>
  <si>
    <t>Elevation 7</t>
  </si>
  <si>
    <t>19.01.8</t>
  </si>
  <si>
    <t>Elevation 8</t>
  </si>
  <si>
    <t>19.01.9</t>
  </si>
  <si>
    <t>Elevation 9</t>
  </si>
  <si>
    <t>19.01.10</t>
  </si>
  <si>
    <t>Elevation 10</t>
  </si>
  <si>
    <t>19.01.11</t>
  </si>
  <si>
    <t>Elevation 11</t>
  </si>
  <si>
    <t>Temporary Floors</t>
  </si>
  <si>
    <t>1st Floor Crash Deck</t>
  </si>
  <si>
    <t>19.02.1</t>
  </si>
  <si>
    <t>19.03.1</t>
  </si>
  <si>
    <t>Temporary Roof</t>
  </si>
  <si>
    <t>Temp Roof To Existing Building</t>
  </si>
  <si>
    <t>Fence Type 1</t>
  </si>
  <si>
    <t>Fence Type 2</t>
  </si>
  <si>
    <t>Fence Type 3</t>
  </si>
  <si>
    <t>18.01.4</t>
  </si>
  <si>
    <t>Fence Type 4</t>
  </si>
  <si>
    <t>18.01.5</t>
  </si>
  <si>
    <t>Fence Type 5</t>
  </si>
  <si>
    <t>18.01.6</t>
  </si>
  <si>
    <t>Fence Type 6</t>
  </si>
  <si>
    <t>18.01.7</t>
  </si>
  <si>
    <t>Fence Type 7</t>
  </si>
  <si>
    <t>18.01.8</t>
  </si>
  <si>
    <t>Fence Type 8</t>
  </si>
  <si>
    <t>18.01.9</t>
  </si>
  <si>
    <t>Fence Type 9</t>
  </si>
  <si>
    <t>18.01.10</t>
  </si>
  <si>
    <t>Fence Type 10</t>
  </si>
  <si>
    <t>18.01.11</t>
  </si>
  <si>
    <t>Fence Type 11</t>
  </si>
  <si>
    <t>Paving / External Floor Finishes</t>
  </si>
  <si>
    <t>Planters</t>
  </si>
  <si>
    <t>Planter Type 1</t>
  </si>
  <si>
    <t>Paving Type 1</t>
  </si>
  <si>
    <t>Slate Roofing Type 1</t>
  </si>
  <si>
    <t>Slate Roofing Type 2</t>
  </si>
  <si>
    <t>Slate Roofing Type 3</t>
  </si>
  <si>
    <t>Slate Roofing Type 4</t>
  </si>
  <si>
    <t>Slate Roofing Type 5</t>
  </si>
  <si>
    <t>Slate Roofing Type 6</t>
  </si>
  <si>
    <t>Slate Roofing Type 7</t>
  </si>
  <si>
    <t>Slate Roofing Type 8</t>
  </si>
  <si>
    <t>Slate Roofing Type 9</t>
  </si>
  <si>
    <t>Slate Roofing Type 10</t>
  </si>
  <si>
    <t>Slate Roofing Type 11</t>
  </si>
  <si>
    <t>Internal Wall Type 1</t>
  </si>
  <si>
    <t>Lintel Type 1</t>
  </si>
  <si>
    <t xml:space="preserve">Groundworks </t>
  </si>
  <si>
    <t>26th December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</si>
</sst>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£&quot;* #,##0.00_-;\-&quot;£&quot;* #,##0.00_-;_-&quot;£&quot;* &quot;-&quot;??_-;_-@_-"/>
    <numFmt numFmtId="164" formatCode="[$-F800]dddd\,\ mmmm\ dd\,\ yyyy"/>
    <numFmt numFmtId="165" formatCode="_-[$£-809]* #,##0.00_-;\-[$£-809]* #,##0.00_-;_-[$£-809]* &quot;-&quot;??_-;_-@_-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Verdana Ref"/>
    </font>
    <font>
      <b/>
      <sz val="20"/>
      <name val="Arial"/>
      <family val="2"/>
    </font>
    <font>
      <b/>
      <u/>
      <sz val="16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b/>
      <sz val="16"/>
      <color theme="1"/>
      <name val="Arial"/>
      <family val="2"/>
    </font>
    <font>
      <b/>
      <u/>
      <sz val="10"/>
      <name val="Arial"/>
      <family val="2"/>
    </font>
    <font>
      <b/>
      <u/>
      <sz val="10"/>
      <color rgb="FF000000"/>
      <name val="Arial"/>
      <family val="2"/>
    </font>
    <font>
      <b/>
      <sz val="10"/>
      <color theme="1"/>
      <name val="Arial"/>
      <family val="2"/>
    </font>
    <font>
      <sz val="10"/>
      <color rgb="FF000000"/>
      <name val="Times New Roman"/>
      <family val="1"/>
    </font>
    <font>
      <u/>
      <sz val="10"/>
      <color rgb="FF000000"/>
      <name val="Arial"/>
      <family val="2"/>
    </font>
    <font>
      <u/>
      <sz val="10"/>
      <name val="Arial"/>
      <family val="2"/>
    </font>
    <font>
      <u/>
      <sz val="10"/>
      <color theme="1"/>
      <name val="Arial"/>
      <family val="2"/>
    </font>
    <font>
      <sz val="8"/>
      <name val="Calibri"/>
      <family val="2"/>
      <scheme val="minor"/>
    </font>
    <font>
      <u/>
      <sz val="11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9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Border="0" applyProtection="0"/>
    <xf numFmtId="0" fontId="4" fillId="0" borderId="0" applyNumberFormat="0" applyBorder="0" applyProtection="0"/>
    <xf numFmtId="0" fontId="1" fillId="0" borderId="0"/>
    <xf numFmtId="0" fontId="15" fillId="0" borderId="0"/>
    <xf numFmtId="0" fontId="15" fillId="0" borderId="0"/>
  </cellStyleXfs>
  <cellXfs count="154">
    <xf numFmtId="0" fontId="0" fillId="0" borderId="0" xfId="0"/>
    <xf numFmtId="15" fontId="3" fillId="2" borderId="0" xfId="0" applyNumberFormat="1" applyFont="1" applyFill="1" applyAlignment="1">
      <alignment horizontal="center" vertical="center"/>
    </xf>
    <xf numFmtId="0" fontId="3" fillId="2" borderId="0" xfId="0" applyFont="1" applyFill="1"/>
    <xf numFmtId="164" fontId="3" fillId="2" borderId="0" xfId="0" applyNumberFormat="1" applyFont="1" applyFill="1" applyAlignment="1">
      <alignment horizontal="center" vertical="center"/>
    </xf>
    <xf numFmtId="0" fontId="6" fillId="2" borderId="0" xfId="4" applyFont="1" applyFill="1" applyAlignment="1">
      <alignment vertical="center"/>
    </xf>
    <xf numFmtId="0" fontId="7" fillId="2" borderId="0" xfId="4" applyFont="1" applyFill="1"/>
    <xf numFmtId="4" fontId="7" fillId="2" borderId="0" xfId="4" applyNumberFormat="1" applyFont="1" applyFill="1" applyAlignment="1">
      <alignment horizontal="center" vertical="center"/>
    </xf>
    <xf numFmtId="49" fontId="8" fillId="2" borderId="0" xfId="0" applyNumberFormat="1" applyFont="1" applyFill="1" applyAlignment="1">
      <alignment horizontal="center"/>
    </xf>
    <xf numFmtId="0" fontId="9" fillId="2" borderId="0" xfId="4" applyFont="1" applyFill="1"/>
    <xf numFmtId="4" fontId="9" fillId="2" borderId="0" xfId="4" applyNumberFormat="1" applyFont="1" applyFill="1" applyAlignment="1">
      <alignment horizontal="center" vertical="center"/>
    </xf>
    <xf numFmtId="0" fontId="8" fillId="2" borderId="0" xfId="0" applyFont="1" applyFill="1"/>
    <xf numFmtId="49" fontId="9" fillId="2" borderId="0" xfId="4" applyNumberFormat="1" applyFont="1" applyFill="1" applyAlignment="1">
      <alignment horizontal="center"/>
    </xf>
    <xf numFmtId="4" fontId="9" fillId="2" borderId="0" xfId="5" applyNumberFormat="1" applyFont="1" applyFill="1" applyAlignment="1">
      <alignment horizontal="center" vertical="center"/>
    </xf>
    <xf numFmtId="0" fontId="8" fillId="2" borderId="0" xfId="4" applyFont="1" applyFill="1"/>
    <xf numFmtId="49" fontId="3" fillId="2" borderId="0" xfId="0" applyNumberFormat="1" applyFont="1" applyFill="1" applyAlignment="1">
      <alignment horizontal="center"/>
    </xf>
    <xf numFmtId="0" fontId="7" fillId="2" borderId="0" xfId="4" applyFont="1" applyFill="1" applyAlignment="1">
      <alignment vertical="center"/>
    </xf>
    <xf numFmtId="4" fontId="3" fillId="2" borderId="0" xfId="6" applyNumberFormat="1" applyFont="1" applyFill="1" applyAlignment="1">
      <alignment horizontal="center"/>
    </xf>
    <xf numFmtId="9" fontId="3" fillId="2" borderId="0" xfId="2" applyFont="1" applyFill="1" applyAlignment="1">
      <alignment horizontal="center"/>
    </xf>
    <xf numFmtId="165" fontId="7" fillId="2" borderId="0" xfId="5" applyNumberFormat="1" applyFont="1" applyFill="1" applyAlignment="1">
      <alignment horizontal="center" vertical="center"/>
    </xf>
    <xf numFmtId="165" fontId="3" fillId="2" borderId="0" xfId="6" applyNumberFormat="1" applyFont="1" applyFill="1" applyAlignment="1">
      <alignment horizontal="center"/>
    </xf>
    <xf numFmtId="0" fontId="7" fillId="2" borderId="0" xfId="4" applyFont="1" applyFill="1" applyAlignment="1">
      <alignment horizontal="left" vertical="center" indent="2"/>
    </xf>
    <xf numFmtId="9" fontId="7" fillId="2" borderId="0" xfId="2" applyFont="1" applyFill="1" applyAlignment="1">
      <alignment horizontal="center" vertical="center"/>
    </xf>
    <xf numFmtId="4" fontId="7" fillId="2" borderId="0" xfId="5" applyNumberFormat="1" applyFont="1" applyFill="1" applyAlignment="1">
      <alignment horizontal="center" vertical="center"/>
    </xf>
    <xf numFmtId="0" fontId="7" fillId="2" borderId="0" xfId="4" applyFont="1" applyFill="1" applyAlignment="1">
      <alignment horizontal="left" vertical="center"/>
    </xf>
    <xf numFmtId="4" fontId="7" fillId="2" borderId="0" xfId="4" applyNumberFormat="1" applyFont="1" applyFill="1" applyAlignment="1">
      <alignment horizontal="left" vertical="center"/>
    </xf>
    <xf numFmtId="9" fontId="7" fillId="2" borderId="0" xfId="5" applyNumberFormat="1" applyFont="1" applyFill="1" applyAlignment="1">
      <alignment horizontal="center" vertical="center"/>
    </xf>
    <xf numFmtId="0" fontId="7" fillId="2" borderId="0" xfId="4" applyFont="1" applyFill="1" applyAlignment="1">
      <alignment wrapText="1"/>
    </xf>
    <xf numFmtId="0" fontId="10" fillId="2" borderId="0" xfId="4" applyFont="1" applyFill="1" applyAlignment="1">
      <alignment vertical="center"/>
    </xf>
    <xf numFmtId="4" fontId="7" fillId="2" borderId="0" xfId="4" applyNumberFormat="1" applyFont="1" applyFill="1" applyAlignment="1">
      <alignment horizontal="center"/>
    </xf>
    <xf numFmtId="49" fontId="10" fillId="2" borderId="1" xfId="4" applyNumberFormat="1" applyFont="1" applyFill="1" applyBorder="1" applyAlignment="1">
      <alignment horizontal="center" vertical="center"/>
    </xf>
    <xf numFmtId="0" fontId="10" fillId="2" borderId="1" xfId="4" applyFont="1" applyFill="1" applyBorder="1" applyAlignment="1">
      <alignment vertical="center"/>
    </xf>
    <xf numFmtId="0" fontId="10" fillId="2" borderId="1" xfId="4" applyFont="1" applyFill="1" applyBorder="1" applyAlignment="1">
      <alignment horizontal="center" vertical="center"/>
    </xf>
    <xf numFmtId="4" fontId="10" fillId="2" borderId="1" xfId="4" applyNumberFormat="1" applyFont="1" applyFill="1" applyBorder="1" applyAlignment="1">
      <alignment horizontal="center" vertical="center"/>
    </xf>
    <xf numFmtId="9" fontId="10" fillId="2" borderId="1" xfId="5" applyNumberFormat="1" applyFont="1" applyFill="1" applyBorder="1" applyAlignment="1">
      <alignment horizontal="center" vertical="center"/>
    </xf>
    <xf numFmtId="44" fontId="10" fillId="2" borderId="1" xfId="1" applyFont="1" applyFill="1" applyBorder="1" applyAlignment="1">
      <alignment horizontal="center" vertical="center"/>
    </xf>
    <xf numFmtId="3" fontId="7" fillId="2" borderId="0" xfId="4" applyNumberFormat="1" applyFont="1" applyFill="1" applyAlignment="1">
      <alignment horizontal="center" vertical="center"/>
    </xf>
    <xf numFmtId="15" fontId="3" fillId="2" borderId="0" xfId="0" applyNumberFormat="1" applyFont="1" applyFill="1" applyAlignment="1">
      <alignment horizontal="center"/>
    </xf>
    <xf numFmtId="164" fontId="11" fillId="2" borderId="0" xfId="0" applyNumberFormat="1" applyFont="1" applyFill="1" applyAlignment="1">
      <alignment horizontal="center"/>
    </xf>
    <xf numFmtId="0" fontId="6" fillId="2" borderId="0" xfId="4" applyFont="1" applyFill="1"/>
    <xf numFmtId="44" fontId="7" fillId="2" borderId="0" xfId="1" applyFont="1" applyFill="1" applyAlignment="1">
      <alignment horizontal="center"/>
    </xf>
    <xf numFmtId="4" fontId="9" fillId="2" borderId="0" xfId="4" applyNumberFormat="1" applyFont="1" applyFill="1" applyAlignment="1">
      <alignment horizontal="center"/>
    </xf>
    <xf numFmtId="44" fontId="9" fillId="2" borderId="0" xfId="1" applyFont="1" applyFill="1" applyAlignment="1">
      <alignment horizontal="center"/>
    </xf>
    <xf numFmtId="0" fontId="9" fillId="2" borderId="2" xfId="4" applyFont="1" applyFill="1" applyBorder="1" applyAlignment="1">
      <alignment horizontal="center" vertical="center"/>
    </xf>
    <xf numFmtId="0" fontId="8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9" fillId="2" borderId="3" xfId="4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12" fillId="2" borderId="0" xfId="4" applyFont="1" applyFill="1" applyAlignment="1">
      <alignment horizontal="left" vertical="center" wrapText="1"/>
    </xf>
    <xf numFmtId="44" fontId="8" fillId="2" borderId="3" xfId="1" applyFont="1" applyFill="1" applyBorder="1" applyAlignment="1">
      <alignment horizontal="right" vertical="center"/>
    </xf>
    <xf numFmtId="0" fontId="9" fillId="2" borderId="0" xfId="4" applyFont="1" applyFill="1" applyAlignment="1">
      <alignment horizontal="left" vertical="center" wrapText="1"/>
    </xf>
    <xf numFmtId="0" fontId="8" fillId="2" borderId="3" xfId="0" applyFont="1" applyFill="1" applyBorder="1" applyAlignment="1">
      <alignment horizontal="center" vertical="center"/>
    </xf>
    <xf numFmtId="0" fontId="8" fillId="2" borderId="0" xfId="4" applyFont="1" applyFill="1" applyAlignment="1">
      <alignment horizontal="left" vertical="center" wrapText="1"/>
    </xf>
    <xf numFmtId="4" fontId="8" fillId="2" borderId="3" xfId="5" applyNumberFormat="1" applyFont="1" applyFill="1" applyBorder="1" applyAlignment="1">
      <alignment horizontal="center" vertical="center"/>
    </xf>
    <xf numFmtId="4" fontId="8" fillId="2" borderId="4" xfId="4" applyNumberFormat="1" applyFont="1" applyFill="1" applyBorder="1" applyAlignment="1">
      <alignment horizontal="center" vertical="center"/>
    </xf>
    <xf numFmtId="165" fontId="8" fillId="2" borderId="3" xfId="6" applyNumberFormat="1" applyFont="1" applyFill="1" applyBorder="1" applyAlignment="1">
      <alignment horizontal="center" vertical="center"/>
    </xf>
    <xf numFmtId="4" fontId="8" fillId="2" borderId="3" xfId="6" applyNumberFormat="1" applyFont="1" applyFill="1" applyBorder="1" applyAlignment="1">
      <alignment horizontal="center" vertical="center"/>
    </xf>
    <xf numFmtId="9" fontId="8" fillId="2" borderId="4" xfId="2" applyFont="1" applyFill="1" applyBorder="1" applyAlignment="1">
      <alignment horizontal="center" vertical="center"/>
    </xf>
    <xf numFmtId="0" fontId="13" fillId="2" borderId="0" xfId="4" applyFont="1" applyFill="1" applyAlignment="1">
      <alignment horizontal="left" vertical="center" wrapText="1"/>
    </xf>
    <xf numFmtId="0" fontId="7" fillId="2" borderId="0" xfId="4" applyFont="1" applyFill="1" applyAlignment="1">
      <alignment horizontal="left" vertical="center" wrapText="1"/>
    </xf>
    <xf numFmtId="0" fontId="14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4" fontId="8" fillId="2" borderId="3" xfId="5" applyNumberFormat="1" applyFont="1" applyFill="1" applyBorder="1" applyAlignment="1">
      <alignment horizontal="center"/>
    </xf>
    <xf numFmtId="44" fontId="8" fillId="2" borderId="3" xfId="1" applyFont="1" applyFill="1" applyBorder="1" applyAlignment="1">
      <alignment horizontal="center"/>
    </xf>
    <xf numFmtId="4" fontId="3" fillId="2" borderId="3" xfId="6" applyNumberFormat="1" applyFont="1" applyFill="1" applyBorder="1" applyAlignment="1">
      <alignment horizontal="center"/>
    </xf>
    <xf numFmtId="165" fontId="8" fillId="2" borderId="5" xfId="6" applyNumberFormat="1" applyFont="1" applyFill="1" applyBorder="1" applyAlignment="1">
      <alignment horizontal="center"/>
    </xf>
    <xf numFmtId="44" fontId="8" fillId="2" borderId="3" xfId="1" applyFont="1" applyFill="1" applyBorder="1" applyAlignment="1">
      <alignment horizontal="right"/>
    </xf>
    <xf numFmtId="0" fontId="7" fillId="2" borderId="7" xfId="4" applyFont="1" applyFill="1" applyBorder="1" applyAlignment="1">
      <alignment vertical="center"/>
    </xf>
    <xf numFmtId="0" fontId="10" fillId="2" borderId="8" xfId="4" applyFont="1" applyFill="1" applyBorder="1" applyAlignment="1">
      <alignment horizontal="right" vertical="center" wrapText="1"/>
    </xf>
    <xf numFmtId="4" fontId="9" fillId="2" borderId="8" xfId="4" applyNumberFormat="1" applyFont="1" applyFill="1" applyBorder="1" applyAlignment="1">
      <alignment horizontal="center" vertical="center"/>
    </xf>
    <xf numFmtId="4" fontId="8" fillId="2" borderId="8" xfId="4" applyNumberFormat="1" applyFont="1" applyFill="1" applyBorder="1" applyAlignment="1">
      <alignment horizontal="center" vertical="center"/>
    </xf>
    <xf numFmtId="44" fontId="8" fillId="2" borderId="8" xfId="4" applyNumberFormat="1" applyFont="1" applyFill="1" applyBorder="1" applyAlignment="1">
      <alignment horizontal="center" vertical="center"/>
    </xf>
    <xf numFmtId="44" fontId="9" fillId="2" borderId="9" xfId="1" applyFont="1" applyFill="1" applyBorder="1" applyAlignment="1">
      <alignment horizontal="right" vertical="center"/>
    </xf>
    <xf numFmtId="4" fontId="8" fillId="2" borderId="4" xfId="5" applyNumberFormat="1" applyFont="1" applyFill="1" applyBorder="1" applyAlignment="1">
      <alignment horizontal="center"/>
    </xf>
    <xf numFmtId="0" fontId="3" fillId="2" borderId="3" xfId="0" applyFont="1" applyFill="1" applyBorder="1"/>
    <xf numFmtId="0" fontId="8" fillId="2" borderId="0" xfId="0" applyFont="1" applyFill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9" fillId="2" borderId="3" xfId="0" applyFont="1" applyFill="1" applyBorder="1" applyAlignment="1">
      <alignment horizontal="center"/>
    </xf>
    <xf numFmtId="0" fontId="13" fillId="2" borderId="0" xfId="4" applyFont="1" applyFill="1" applyAlignment="1">
      <alignment horizontal="left" wrapText="1"/>
    </xf>
    <xf numFmtId="0" fontId="8" fillId="2" borderId="0" xfId="4" applyFont="1" applyFill="1" applyAlignment="1">
      <alignment horizontal="left" wrapText="1"/>
    </xf>
    <xf numFmtId="9" fontId="8" fillId="2" borderId="3" xfId="2" applyFont="1" applyFill="1" applyBorder="1" applyAlignment="1">
      <alignment horizontal="center"/>
    </xf>
    <xf numFmtId="4" fontId="7" fillId="2" borderId="3" xfId="5" applyNumberFormat="1" applyFont="1" applyFill="1" applyBorder="1" applyAlignment="1">
      <alignment horizontal="center"/>
    </xf>
    <xf numFmtId="0" fontId="8" fillId="2" borderId="0" xfId="4" applyFont="1" applyFill="1" applyAlignment="1">
      <alignment wrapText="1"/>
    </xf>
    <xf numFmtId="4" fontId="8" fillId="2" borderId="3" xfId="4" applyNumberFormat="1" applyFont="1" applyFill="1" applyBorder="1" applyAlignment="1">
      <alignment horizontal="center"/>
    </xf>
    <xf numFmtId="4" fontId="8" fillId="2" borderId="5" xfId="4" applyNumberFormat="1" applyFont="1" applyFill="1" applyBorder="1" applyAlignment="1">
      <alignment horizontal="center"/>
    </xf>
    <xf numFmtId="4" fontId="8" fillId="2" borderId="4" xfId="4" applyNumberFormat="1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9" fontId="7" fillId="2" borderId="4" xfId="2" applyFont="1" applyFill="1" applyBorder="1" applyAlignment="1">
      <alignment horizontal="center"/>
    </xf>
    <xf numFmtId="165" fontId="7" fillId="2" borderId="3" xfId="5" applyNumberFormat="1" applyFont="1" applyFill="1" applyBorder="1" applyAlignment="1">
      <alignment horizontal="center"/>
    </xf>
    <xf numFmtId="165" fontId="3" fillId="2" borderId="3" xfId="6" applyNumberFormat="1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4" fontId="7" fillId="2" borderId="6" xfId="4" applyNumberFormat="1" applyFont="1" applyFill="1" applyBorder="1" applyAlignment="1">
      <alignment horizontal="center"/>
    </xf>
    <xf numFmtId="4" fontId="7" fillId="2" borderId="10" xfId="4" applyNumberFormat="1" applyFont="1" applyFill="1" applyBorder="1" applyAlignment="1">
      <alignment horizontal="center"/>
    </xf>
    <xf numFmtId="0" fontId="10" fillId="2" borderId="11" xfId="4" applyFont="1" applyFill="1" applyBorder="1" applyAlignment="1">
      <alignment horizontal="center"/>
    </xf>
    <xf numFmtId="0" fontId="10" fillId="2" borderId="1" xfId="4" applyFont="1" applyFill="1" applyBorder="1"/>
    <xf numFmtId="4" fontId="10" fillId="2" borderId="1" xfId="4" applyNumberFormat="1" applyFont="1" applyFill="1" applyBorder="1" applyAlignment="1">
      <alignment horizontal="center"/>
    </xf>
    <xf numFmtId="9" fontId="10" fillId="2" borderId="1" xfId="5" applyNumberFormat="1" applyFont="1" applyFill="1" applyBorder="1" applyAlignment="1">
      <alignment horizontal="center"/>
    </xf>
    <xf numFmtId="44" fontId="10" fillId="2" borderId="12" xfId="1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3" fontId="7" fillId="2" borderId="0" xfId="4" applyNumberFormat="1" applyFont="1" applyFill="1" applyAlignment="1">
      <alignment horizontal="center"/>
    </xf>
    <xf numFmtId="164" fontId="11" fillId="2" borderId="0" xfId="0" applyNumberFormat="1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9" fillId="2" borderId="2" xfId="4" applyFont="1" applyFill="1" applyBorder="1" applyAlignment="1">
      <alignment vertical="center"/>
    </xf>
    <xf numFmtId="4" fontId="9" fillId="2" borderId="2" xfId="5" applyNumberFormat="1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4" fontId="9" fillId="2" borderId="13" xfId="4" applyNumberFormat="1" applyFont="1" applyFill="1" applyBorder="1" applyAlignment="1">
      <alignment horizontal="center" vertical="center"/>
    </xf>
    <xf numFmtId="4" fontId="9" fillId="2" borderId="14" xfId="4" applyNumberFormat="1" applyFont="1" applyFill="1" applyBorder="1" applyAlignment="1">
      <alignment horizontal="center" vertical="center"/>
    </xf>
    <xf numFmtId="0" fontId="7" fillId="2" borderId="0" xfId="4" applyFont="1" applyFill="1" applyAlignment="1">
      <alignment horizontal="left" wrapText="1"/>
    </xf>
    <xf numFmtId="4" fontId="7" fillId="2" borderId="3" xfId="5" applyNumberFormat="1" applyFont="1" applyFill="1" applyBorder="1" applyAlignment="1">
      <alignment horizontal="center" vertical="center"/>
    </xf>
    <xf numFmtId="165" fontId="7" fillId="2" borderId="3" xfId="5" applyNumberFormat="1" applyFont="1" applyFill="1" applyBorder="1" applyAlignment="1">
      <alignment horizontal="center" vertical="center"/>
    </xf>
    <xf numFmtId="165" fontId="3" fillId="2" borderId="3" xfId="6" applyNumberFormat="1" applyFont="1" applyFill="1" applyBorder="1" applyAlignment="1">
      <alignment horizontal="center" vertical="center"/>
    </xf>
    <xf numFmtId="9" fontId="7" fillId="2" borderId="4" xfId="2" applyFont="1" applyFill="1" applyBorder="1" applyAlignment="1">
      <alignment horizontal="center" vertical="center"/>
    </xf>
    <xf numFmtId="0" fontId="10" fillId="2" borderId="11" xfId="4" applyFont="1" applyFill="1" applyBorder="1" applyAlignment="1">
      <alignment horizontal="center" vertical="center"/>
    </xf>
    <xf numFmtId="44" fontId="10" fillId="2" borderId="12" xfId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8" fillId="2" borderId="13" xfId="0" applyFont="1" applyFill="1" applyBorder="1" applyAlignment="1">
      <alignment horizontal="center"/>
    </xf>
    <xf numFmtId="0" fontId="13" fillId="0" borderId="0" xfId="4" applyFont="1" applyAlignment="1">
      <alignment vertical="center"/>
    </xf>
    <xf numFmtId="0" fontId="17" fillId="2" borderId="0" xfId="0" applyFont="1" applyFill="1"/>
    <xf numFmtId="0" fontId="18" fillId="2" borderId="0" xfId="0" applyFont="1" applyFill="1"/>
    <xf numFmtId="4" fontId="3" fillId="2" borderId="3" xfId="6" applyNumberFormat="1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/>
    </xf>
    <xf numFmtId="9" fontId="3" fillId="2" borderId="4" xfId="2" applyFont="1" applyFill="1" applyBorder="1" applyAlignment="1">
      <alignment horizontal="center"/>
    </xf>
    <xf numFmtId="0" fontId="16" fillId="2" borderId="0" xfId="4" applyFont="1" applyFill="1" applyAlignment="1">
      <alignment vertical="center"/>
    </xf>
    <xf numFmtId="0" fontId="13" fillId="2" borderId="0" xfId="4" applyFont="1" applyFill="1" applyAlignment="1">
      <alignment vertical="center"/>
    </xf>
    <xf numFmtId="0" fontId="8" fillId="2" borderId="0" xfId="4" applyFont="1" applyFill="1" applyAlignment="1">
      <alignment vertical="center"/>
    </xf>
    <xf numFmtId="0" fontId="17" fillId="2" borderId="0" xfId="4" applyFont="1" applyFill="1" applyAlignment="1">
      <alignment vertical="center"/>
    </xf>
    <xf numFmtId="0" fontId="7" fillId="2" borderId="0" xfId="4" applyFont="1" applyFill="1" applyAlignment="1">
      <alignment vertical="center" wrapText="1"/>
    </xf>
    <xf numFmtId="4" fontId="3" fillId="2" borderId="13" xfId="6" applyNumberFormat="1" applyFont="1" applyFill="1" applyBorder="1" applyAlignment="1">
      <alignment horizontal="center"/>
    </xf>
    <xf numFmtId="4" fontId="3" fillId="2" borderId="0" xfId="0" applyNumberFormat="1" applyFont="1" applyFill="1"/>
    <xf numFmtId="0" fontId="12" fillId="0" borderId="0" xfId="4" applyFont="1" applyAlignment="1">
      <alignment vertical="center"/>
    </xf>
    <xf numFmtId="9" fontId="7" fillId="2" borderId="4" xfId="5" applyNumberFormat="1" applyFont="1" applyFill="1" applyBorder="1" applyAlignment="1">
      <alignment horizontal="center" vertical="center"/>
    </xf>
    <xf numFmtId="4" fontId="8" fillId="2" borderId="3" xfId="4" applyNumberFormat="1" applyFont="1" applyFill="1" applyBorder="1" applyAlignment="1">
      <alignment horizontal="center" vertical="center"/>
    </xf>
    <xf numFmtId="0" fontId="16" fillId="2" borderId="0" xfId="4" applyFont="1" applyFill="1" applyAlignment="1">
      <alignment horizontal="left" vertical="center"/>
    </xf>
    <xf numFmtId="0" fontId="13" fillId="2" borderId="0" xfId="4" applyFont="1" applyFill="1" applyAlignment="1">
      <alignment horizontal="left" vertical="center"/>
    </xf>
    <xf numFmtId="0" fontId="14" fillId="2" borderId="3" xfId="0" applyFont="1" applyFill="1" applyBorder="1" applyAlignment="1">
      <alignment horizontal="center" vertical="top"/>
    </xf>
    <xf numFmtId="0" fontId="13" fillId="2" borderId="0" xfId="4" applyFont="1" applyFill="1" applyAlignment="1">
      <alignment wrapText="1"/>
    </xf>
    <xf numFmtId="0" fontId="13" fillId="2" borderId="0" xfId="4" applyFont="1" applyFill="1" applyAlignment="1">
      <alignment vertical="center" wrapText="1"/>
    </xf>
    <xf numFmtId="0" fontId="9" fillId="2" borderId="0" xfId="4" applyFont="1" applyFill="1" applyAlignment="1">
      <alignment vertical="center"/>
    </xf>
    <xf numFmtId="9" fontId="3" fillId="2" borderId="4" xfId="2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/>
    </xf>
    <xf numFmtId="0" fontId="10" fillId="2" borderId="11" xfId="4" applyFont="1" applyFill="1" applyBorder="1" applyAlignment="1">
      <alignment vertical="center"/>
    </xf>
    <xf numFmtId="0" fontId="6" fillId="2" borderId="0" xfId="4" applyFont="1" applyFill="1" applyAlignment="1">
      <alignment horizontal="left" vertical="center"/>
    </xf>
    <xf numFmtId="0" fontId="9" fillId="2" borderId="0" xfId="4" applyFont="1" applyFill="1" applyAlignment="1">
      <alignment horizontal="left"/>
    </xf>
    <xf numFmtId="0" fontId="9" fillId="2" borderId="2" xfId="4" applyFont="1" applyFill="1" applyBorder="1" applyAlignment="1">
      <alignment horizontal="left" vertical="center"/>
    </xf>
    <xf numFmtId="0" fontId="8" fillId="2" borderId="13" xfId="0" applyFont="1" applyFill="1" applyBorder="1"/>
    <xf numFmtId="0" fontId="8" fillId="2" borderId="0" xfId="4" applyFont="1" applyFill="1" applyAlignment="1">
      <alignment horizontal="left"/>
    </xf>
    <xf numFmtId="0" fontId="10" fillId="2" borderId="1" xfId="4" applyFont="1" applyFill="1" applyBorder="1" applyAlignment="1">
      <alignment horizontal="left" vertical="center"/>
    </xf>
    <xf numFmtId="0" fontId="7" fillId="2" borderId="0" xfId="4" applyFont="1" applyFill="1" applyAlignment="1">
      <alignment horizontal="left"/>
    </xf>
    <xf numFmtId="4" fontId="7" fillId="2" borderId="0" xfId="4" applyNumberFormat="1" applyFont="1" applyFill="1" applyAlignment="1">
      <alignment vertical="center"/>
    </xf>
    <xf numFmtId="0" fontId="14" fillId="2" borderId="0" xfId="0" applyFont="1" applyFill="1" applyAlignment="1">
      <alignment horizontal="center" vertical="center"/>
    </xf>
    <xf numFmtId="44" fontId="9" fillId="2" borderId="2" xfId="1" applyFont="1" applyFill="1" applyBorder="1" applyAlignment="1">
      <alignment horizontal="center" vertical="center"/>
    </xf>
    <xf numFmtId="0" fontId="10" fillId="2" borderId="0" xfId="4" applyFont="1" applyFill="1" applyAlignment="1">
      <alignment horizontal="left" vertical="center"/>
    </xf>
    <xf numFmtId="0" fontId="20" fillId="2" borderId="0" xfId="3" applyFont="1" applyFill="1" applyAlignment="1">
      <alignment horizontal="left" vertical="center"/>
    </xf>
    <xf numFmtId="0" fontId="5" fillId="2" borderId="0" xfId="4" applyFont="1" applyFill="1" applyAlignment="1">
      <alignment horizontal="center"/>
    </xf>
    <xf numFmtId="0" fontId="5" fillId="2" borderId="0" xfId="4" applyFont="1" applyFill="1" applyAlignment="1">
      <alignment horizontal="center" vertical="center"/>
    </xf>
  </cellXfs>
  <cellStyles count="9">
    <cellStyle name="Currency" xfId="1" builtinId="4"/>
    <cellStyle name="Hyperlink" xfId="3" builtinId="8"/>
    <cellStyle name="Normal" xfId="0" builtinId="0"/>
    <cellStyle name="Normal 13" xfId="6" xr:uid="{E6318258-63D4-4E38-8880-D56CEA696A3F}"/>
    <cellStyle name="Normal 2" xfId="7" xr:uid="{2ED29ECF-78C3-431B-B55F-76457F050F63}"/>
    <cellStyle name="Normal 2 2" xfId="5" xr:uid="{65C04362-3AA5-4969-862E-6549353E74F4}"/>
    <cellStyle name="Normal 3 2" xfId="4" xr:uid="{F24BC5AC-9DEB-49C7-8EFA-AAF7081DF817}"/>
    <cellStyle name="Normal 4" xfId="8" xr:uid="{36F20676-7B34-4708-A501-A1F89FABFA2D}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460512</xdr:colOff>
      <xdr:row>0</xdr:row>
      <xdr:rowOff>0</xdr:rowOff>
    </xdr:from>
    <xdr:to>
      <xdr:col>6</xdr:col>
      <xdr:colOff>1113742</xdr:colOff>
      <xdr:row>2</xdr:row>
      <xdr:rowOff>127102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6E5D22B-42AB-4D5A-8281-904D08730D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263269" y="0"/>
          <a:ext cx="1941589" cy="70357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461010</xdr:colOff>
      <xdr:row>0</xdr:row>
      <xdr:rowOff>0</xdr:rowOff>
    </xdr:from>
    <xdr:to>
      <xdr:col>5</xdr:col>
      <xdr:colOff>1122439</xdr:colOff>
      <xdr:row>2</xdr:row>
      <xdr:rowOff>128262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C429CF8-4565-4CFF-AC4F-0F46F7799F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76310" y="0"/>
          <a:ext cx="1941589" cy="70357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480060</xdr:colOff>
      <xdr:row>0</xdr:row>
      <xdr:rowOff>3810</xdr:rowOff>
    </xdr:from>
    <xdr:to>
      <xdr:col>6</xdr:col>
      <xdr:colOff>13729</xdr:colOff>
      <xdr:row>2</xdr:row>
      <xdr:rowOff>132072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49F8420-F819-4CCE-A244-F9D0321301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95360" y="3810"/>
          <a:ext cx="1941589" cy="70357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481012</xdr:colOff>
      <xdr:row>0</xdr:row>
      <xdr:rowOff>0</xdr:rowOff>
    </xdr:from>
    <xdr:to>
      <xdr:col>6</xdr:col>
      <xdr:colOff>12776</xdr:colOff>
      <xdr:row>2</xdr:row>
      <xdr:rowOff>127309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41DDC13A-A12F-496D-BCDF-FB12783DAF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01075" y="0"/>
          <a:ext cx="1941589" cy="70357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476250</xdr:colOff>
      <xdr:row>0</xdr:row>
      <xdr:rowOff>0</xdr:rowOff>
    </xdr:from>
    <xdr:to>
      <xdr:col>6</xdr:col>
      <xdr:colOff>9919</xdr:colOff>
      <xdr:row>2</xdr:row>
      <xdr:rowOff>128262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D0BAC492-38B4-493E-9354-FFA30F2EB7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91550" y="0"/>
          <a:ext cx="1941589" cy="703572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472440</xdr:colOff>
      <xdr:row>0</xdr:row>
      <xdr:rowOff>0</xdr:rowOff>
    </xdr:from>
    <xdr:to>
      <xdr:col>6</xdr:col>
      <xdr:colOff>6109</xdr:colOff>
      <xdr:row>2</xdr:row>
      <xdr:rowOff>128262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8B2ACD8D-9B11-45C7-BB67-9317C3DA45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87740" y="0"/>
          <a:ext cx="1941589" cy="703572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472440</xdr:colOff>
      <xdr:row>0</xdr:row>
      <xdr:rowOff>0</xdr:rowOff>
    </xdr:from>
    <xdr:to>
      <xdr:col>6</xdr:col>
      <xdr:colOff>6109</xdr:colOff>
      <xdr:row>2</xdr:row>
      <xdr:rowOff>128262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4C730A8-9835-48BE-BC59-63AB18C27F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87740" y="0"/>
          <a:ext cx="1941589" cy="703572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457200</xdr:colOff>
      <xdr:row>0</xdr:row>
      <xdr:rowOff>0</xdr:rowOff>
    </xdr:from>
    <xdr:to>
      <xdr:col>5</xdr:col>
      <xdr:colOff>1118629</xdr:colOff>
      <xdr:row>2</xdr:row>
      <xdr:rowOff>128262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988401D-0250-4FFD-9A48-48C0E26487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72500" y="0"/>
          <a:ext cx="1941589" cy="703572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457200</xdr:colOff>
      <xdr:row>0</xdr:row>
      <xdr:rowOff>0</xdr:rowOff>
    </xdr:from>
    <xdr:to>
      <xdr:col>5</xdr:col>
      <xdr:colOff>1118629</xdr:colOff>
      <xdr:row>2</xdr:row>
      <xdr:rowOff>128262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25F3C69-C346-4160-96E3-8967EE5CDF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72500" y="0"/>
          <a:ext cx="1941589" cy="703572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476250</xdr:colOff>
      <xdr:row>0</xdr:row>
      <xdr:rowOff>0</xdr:rowOff>
    </xdr:from>
    <xdr:to>
      <xdr:col>6</xdr:col>
      <xdr:colOff>9919</xdr:colOff>
      <xdr:row>2</xdr:row>
      <xdr:rowOff>128262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85834384-1407-4703-8B6A-443DF2E15C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91550" y="0"/>
          <a:ext cx="1941589" cy="703572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464820</xdr:colOff>
      <xdr:row>0</xdr:row>
      <xdr:rowOff>0</xdr:rowOff>
    </xdr:from>
    <xdr:to>
      <xdr:col>5</xdr:col>
      <xdr:colOff>1126249</xdr:colOff>
      <xdr:row>2</xdr:row>
      <xdr:rowOff>128262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9160F67-C556-468B-9923-43D5842AE3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80120" y="0"/>
          <a:ext cx="1941589" cy="703572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480060</xdr:colOff>
      <xdr:row>0</xdr:row>
      <xdr:rowOff>0</xdr:rowOff>
    </xdr:from>
    <xdr:to>
      <xdr:col>6</xdr:col>
      <xdr:colOff>13729</xdr:colOff>
      <xdr:row>2</xdr:row>
      <xdr:rowOff>128262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3BC6855-DC3C-4B37-AB4D-B01C0CFB77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95360" y="0"/>
          <a:ext cx="1941589" cy="703572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464820</xdr:colOff>
      <xdr:row>0</xdr:row>
      <xdr:rowOff>7620</xdr:rowOff>
    </xdr:from>
    <xdr:to>
      <xdr:col>5</xdr:col>
      <xdr:colOff>1126249</xdr:colOff>
      <xdr:row>2</xdr:row>
      <xdr:rowOff>135882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E31549E-F985-41C0-AF3A-06F4032AB4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80120" y="7620"/>
          <a:ext cx="1941589" cy="703572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464820</xdr:colOff>
      <xdr:row>0</xdr:row>
      <xdr:rowOff>0</xdr:rowOff>
    </xdr:from>
    <xdr:to>
      <xdr:col>6</xdr:col>
      <xdr:colOff>2299</xdr:colOff>
      <xdr:row>2</xdr:row>
      <xdr:rowOff>128262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316D900-9CFE-4ACC-B2D1-9103150537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80120" y="0"/>
          <a:ext cx="1941589" cy="703572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472440</xdr:colOff>
      <xdr:row>0</xdr:row>
      <xdr:rowOff>0</xdr:rowOff>
    </xdr:from>
    <xdr:to>
      <xdr:col>6</xdr:col>
      <xdr:colOff>6109</xdr:colOff>
      <xdr:row>2</xdr:row>
      <xdr:rowOff>128262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D7CAF36-3C6B-4D76-AE59-675BCD825E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48700" y="0"/>
          <a:ext cx="1941589" cy="703572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457200</xdr:colOff>
      <xdr:row>0</xdr:row>
      <xdr:rowOff>0</xdr:rowOff>
    </xdr:from>
    <xdr:to>
      <xdr:col>5</xdr:col>
      <xdr:colOff>1117677</xdr:colOff>
      <xdr:row>2</xdr:row>
      <xdr:rowOff>127309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52BFAA4-06BE-406D-94A5-79C69B9F12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77263" y="0"/>
          <a:ext cx="1941589" cy="703572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461010</xdr:colOff>
      <xdr:row>0</xdr:row>
      <xdr:rowOff>0</xdr:rowOff>
    </xdr:from>
    <xdr:to>
      <xdr:col>5</xdr:col>
      <xdr:colOff>1122439</xdr:colOff>
      <xdr:row>2</xdr:row>
      <xdr:rowOff>128262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9BFA45E-1C53-417B-BAFA-2E58C32253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76310" y="0"/>
          <a:ext cx="1941589" cy="703572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480060</xdr:colOff>
      <xdr:row>0</xdr:row>
      <xdr:rowOff>0</xdr:rowOff>
    </xdr:from>
    <xdr:to>
      <xdr:col>6</xdr:col>
      <xdr:colOff>13729</xdr:colOff>
      <xdr:row>2</xdr:row>
      <xdr:rowOff>128262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82C8FE8E-ED08-4913-A2AA-64F3A0F638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95360" y="0"/>
          <a:ext cx="1941589" cy="703572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464820</xdr:colOff>
      <xdr:row>0</xdr:row>
      <xdr:rowOff>0</xdr:rowOff>
    </xdr:from>
    <xdr:to>
      <xdr:col>5</xdr:col>
      <xdr:colOff>1126249</xdr:colOff>
      <xdr:row>2</xdr:row>
      <xdr:rowOff>128262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78CB0E6-815B-4985-ADD8-DABEABADE7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80120" y="0"/>
          <a:ext cx="1941589" cy="703572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457200</xdr:colOff>
      <xdr:row>0</xdr:row>
      <xdr:rowOff>0</xdr:rowOff>
    </xdr:from>
    <xdr:to>
      <xdr:col>5</xdr:col>
      <xdr:colOff>1118629</xdr:colOff>
      <xdr:row>2</xdr:row>
      <xdr:rowOff>128262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B80CE643-DE81-48DE-B7C2-AFFA5D8373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72500" y="0"/>
          <a:ext cx="1941589" cy="703572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472440</xdr:colOff>
      <xdr:row>0</xdr:row>
      <xdr:rowOff>0</xdr:rowOff>
    </xdr:from>
    <xdr:to>
      <xdr:col>6</xdr:col>
      <xdr:colOff>6109</xdr:colOff>
      <xdr:row>2</xdr:row>
      <xdr:rowOff>128262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831CA71-5872-4391-9112-8F6390ABAF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87740" y="0"/>
          <a:ext cx="1941589" cy="7035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19B8CC-B959-4FEE-8A8D-49380D38B150}">
  <sheetPr>
    <pageSetUpPr fitToPage="1"/>
  </sheetPr>
  <dimension ref="A1:I47"/>
  <sheetViews>
    <sheetView tabSelected="1" zoomScale="115" zoomScaleNormal="115" workbookViewId="0">
      <selection activeCell="A4" sqref="A4"/>
    </sheetView>
  </sheetViews>
  <sheetFormatPr defaultColWidth="8.86328125" defaultRowHeight="12.75"/>
  <cols>
    <col min="1" max="1" width="15.59765625" style="14" bestFit="1" customWidth="1"/>
    <col min="2" max="2" width="67.1328125" style="5" customWidth="1"/>
    <col min="3" max="3" width="3.59765625" style="5" customWidth="1"/>
    <col min="4" max="6" width="17.6640625" style="6" customWidth="1"/>
    <col min="7" max="7" width="15.59765625" style="6" customWidth="1"/>
    <col min="8" max="16384" width="8.86328125" style="2"/>
  </cols>
  <sheetData>
    <row r="1" spans="1:9" ht="25.15">
      <c r="A1" s="1" t="s">
        <v>0</v>
      </c>
      <c r="B1" s="152" t="s">
        <v>224</v>
      </c>
      <c r="C1" s="152"/>
      <c r="D1" s="152"/>
      <c r="E1" s="152"/>
      <c r="F1" s="152"/>
      <c r="G1" s="152"/>
    </row>
    <row r="2" spans="1:9" ht="20.65">
      <c r="A2" s="3" t="s">
        <v>566</v>
      </c>
      <c r="B2" s="4" t="s">
        <v>1</v>
      </c>
      <c r="I2" s="148"/>
    </row>
    <row r="3" spans="1:9" ht="13.15">
      <c r="A3" s="7"/>
      <c r="B3" s="8"/>
      <c r="C3" s="8"/>
      <c r="D3" s="9"/>
      <c r="E3" s="9"/>
      <c r="F3" s="9"/>
      <c r="G3" s="9"/>
      <c r="H3" s="10"/>
    </row>
    <row r="4" spans="1:9" ht="13.15">
      <c r="A4" s="11" t="s">
        <v>2</v>
      </c>
      <c r="B4" s="8" t="s">
        <v>3</v>
      </c>
      <c r="C4" s="8"/>
      <c r="D4" s="12" t="s">
        <v>4</v>
      </c>
      <c r="E4" s="12" t="s">
        <v>5</v>
      </c>
      <c r="F4" s="12" t="s">
        <v>6</v>
      </c>
      <c r="G4" s="12" t="s">
        <v>7</v>
      </c>
      <c r="H4" s="10"/>
    </row>
    <row r="5" spans="1:9" ht="13.15">
      <c r="A5" s="7"/>
      <c r="B5" s="13"/>
      <c r="C5" s="8"/>
      <c r="D5" s="9"/>
      <c r="E5" s="9"/>
      <c r="F5" s="9"/>
      <c r="G5" s="9"/>
      <c r="H5" s="10"/>
    </row>
    <row r="6" spans="1:9" ht="13.5">
      <c r="A6" s="14" t="s">
        <v>8</v>
      </c>
      <c r="B6" s="151" t="s">
        <v>565</v>
      </c>
      <c r="C6" s="15"/>
      <c r="D6" s="16">
        <v>1</v>
      </c>
      <c r="E6" s="17" t="s">
        <v>9</v>
      </c>
      <c r="F6" s="18">
        <f>'1. Groundworks'!F100</f>
        <v>0</v>
      </c>
      <c r="G6" s="19">
        <f>F6*D6</f>
        <v>0</v>
      </c>
    </row>
    <row r="7" spans="1:9">
      <c r="B7" s="20"/>
      <c r="C7" s="15"/>
      <c r="D7" s="16"/>
      <c r="E7" s="21"/>
      <c r="F7" s="18"/>
      <c r="G7" s="19"/>
    </row>
    <row r="8" spans="1:9" ht="13.5">
      <c r="A8" s="14" t="s">
        <v>10</v>
      </c>
      <c r="B8" s="151" t="s">
        <v>11</v>
      </c>
      <c r="C8" s="15"/>
      <c r="D8" s="16">
        <v>1</v>
      </c>
      <c r="E8" s="17" t="s">
        <v>9</v>
      </c>
      <c r="F8" s="18">
        <f>'2. Brickwork'!F100</f>
        <v>0</v>
      </c>
      <c r="G8" s="19">
        <f t="shared" ref="G8:G42" si="0">F8*D8</f>
        <v>0</v>
      </c>
    </row>
    <row r="9" spans="1:9">
      <c r="B9" s="20"/>
      <c r="C9" s="15"/>
      <c r="D9" s="16"/>
      <c r="E9" s="21"/>
      <c r="F9" s="18"/>
      <c r="G9" s="19"/>
    </row>
    <row r="10" spans="1:9" ht="13.5">
      <c r="A10" s="14" t="s">
        <v>12</v>
      </c>
      <c r="B10" s="151" t="s">
        <v>13</v>
      </c>
      <c r="C10" s="15"/>
      <c r="D10" s="16">
        <v>1</v>
      </c>
      <c r="E10" s="17" t="s">
        <v>9</v>
      </c>
      <c r="F10" s="18">
        <f>'3. Steelwork'!F100</f>
        <v>0</v>
      </c>
      <c r="G10" s="19">
        <f t="shared" ref="G10" si="1">F10*D10</f>
        <v>0</v>
      </c>
    </row>
    <row r="11" spans="1:9">
      <c r="B11" s="20"/>
      <c r="C11" s="15"/>
      <c r="D11" s="16"/>
      <c r="E11" s="21"/>
      <c r="F11" s="18"/>
      <c r="G11" s="19"/>
    </row>
    <row r="12" spans="1:9" ht="13.5">
      <c r="A12" s="14" t="s">
        <v>14</v>
      </c>
      <c r="B12" s="151" t="s">
        <v>15</v>
      </c>
      <c r="C12" s="15"/>
      <c r="D12" s="16">
        <v>1</v>
      </c>
      <c r="E12" s="17" t="s">
        <v>9</v>
      </c>
      <c r="F12" s="18">
        <f>'4. First Fix Carpentry'!F100</f>
        <v>0</v>
      </c>
      <c r="G12" s="19">
        <f t="shared" si="0"/>
        <v>0</v>
      </c>
    </row>
    <row r="13" spans="1:9">
      <c r="B13" s="20"/>
      <c r="C13" s="15"/>
      <c r="D13" s="16"/>
      <c r="E13" s="21"/>
      <c r="F13" s="18"/>
      <c r="G13" s="19"/>
    </row>
    <row r="14" spans="1:9" ht="13.5">
      <c r="A14" s="14" t="s">
        <v>16</v>
      </c>
      <c r="B14" s="151" t="s">
        <v>17</v>
      </c>
      <c r="C14" s="15"/>
      <c r="D14" s="16">
        <v>1</v>
      </c>
      <c r="E14" s="17" t="s">
        <v>9</v>
      </c>
      <c r="F14" s="18">
        <f>'5. Second Fix Carpentry'!F100</f>
        <v>0</v>
      </c>
      <c r="G14" s="19">
        <f t="shared" si="0"/>
        <v>0</v>
      </c>
    </row>
    <row r="15" spans="1:9">
      <c r="B15" s="20"/>
      <c r="C15" s="15"/>
      <c r="D15" s="16"/>
      <c r="E15" s="21"/>
      <c r="F15" s="18"/>
      <c r="G15" s="19"/>
    </row>
    <row r="16" spans="1:9" ht="13.5">
      <c r="A16" s="14" t="s">
        <v>18</v>
      </c>
      <c r="B16" s="151" t="s">
        <v>19</v>
      </c>
      <c r="C16" s="15"/>
      <c r="D16" s="16">
        <v>1</v>
      </c>
      <c r="E16" s="17" t="s">
        <v>9</v>
      </c>
      <c r="F16" s="18">
        <f>'6. Dry-lining'!F100</f>
        <v>0</v>
      </c>
      <c r="G16" s="19">
        <f t="shared" si="0"/>
        <v>0</v>
      </c>
    </row>
    <row r="17" spans="1:7">
      <c r="B17" s="20"/>
      <c r="C17" s="15"/>
      <c r="D17" s="22"/>
      <c r="E17" s="17"/>
      <c r="F17" s="18"/>
      <c r="G17" s="19"/>
    </row>
    <row r="18" spans="1:7" ht="13.5">
      <c r="A18" s="14" t="s">
        <v>20</v>
      </c>
      <c r="B18" s="151" t="s">
        <v>339</v>
      </c>
      <c r="C18" s="15"/>
      <c r="D18" s="16">
        <v>1</v>
      </c>
      <c r="E18" s="17" t="s">
        <v>9</v>
      </c>
      <c r="F18" s="18">
        <f>'7. Painting &amp; Wall Papering'!F100</f>
        <v>0</v>
      </c>
      <c r="G18" s="19">
        <f t="shared" si="0"/>
        <v>0</v>
      </c>
    </row>
    <row r="19" spans="1:7">
      <c r="B19" s="20"/>
      <c r="C19" s="15"/>
      <c r="D19" s="22"/>
      <c r="E19" s="17"/>
      <c r="F19" s="18"/>
      <c r="G19" s="19"/>
    </row>
    <row r="20" spans="1:7" ht="13.5">
      <c r="A20" s="14" t="s">
        <v>21</v>
      </c>
      <c r="B20" s="151" t="s">
        <v>22</v>
      </c>
      <c r="C20" s="15"/>
      <c r="D20" s="16">
        <v>1</v>
      </c>
      <c r="E20" s="17" t="s">
        <v>9</v>
      </c>
      <c r="F20" s="18">
        <f>'8. Tiling'!F100</f>
        <v>0</v>
      </c>
      <c r="G20" s="19">
        <f t="shared" ref="G20" si="2">F20*D20</f>
        <v>0</v>
      </c>
    </row>
    <row r="21" spans="1:7">
      <c r="B21" s="20"/>
      <c r="C21" s="15"/>
      <c r="D21" s="22"/>
      <c r="E21" s="17"/>
      <c r="F21" s="18"/>
      <c r="G21" s="19"/>
    </row>
    <row r="22" spans="1:7" ht="13.5">
      <c r="A22" s="14" t="s">
        <v>23</v>
      </c>
      <c r="B22" s="151" t="s">
        <v>24</v>
      </c>
      <c r="C22" s="15"/>
      <c r="D22" s="16">
        <v>1</v>
      </c>
      <c r="E22" s="17" t="s">
        <v>9</v>
      </c>
      <c r="F22" s="18">
        <f>'9. Floor Finishes'!F100</f>
        <v>0</v>
      </c>
      <c r="G22" s="19">
        <f t="shared" si="0"/>
        <v>0</v>
      </c>
    </row>
    <row r="23" spans="1:7">
      <c r="B23" s="20"/>
      <c r="C23" s="15"/>
      <c r="D23" s="22"/>
      <c r="E23" s="21"/>
      <c r="F23" s="18"/>
      <c r="G23" s="19"/>
    </row>
    <row r="24" spans="1:7" ht="13.5">
      <c r="A24" s="14" t="s">
        <v>25</v>
      </c>
      <c r="B24" s="151" t="s">
        <v>26</v>
      </c>
      <c r="C24" s="15"/>
      <c r="D24" s="16">
        <v>1</v>
      </c>
      <c r="E24" s="17" t="s">
        <v>9</v>
      </c>
      <c r="F24" s="18">
        <f>'10. Roof Finishes &amp; Cladding'!F100</f>
        <v>0</v>
      </c>
      <c r="G24" s="19">
        <f t="shared" si="0"/>
        <v>0</v>
      </c>
    </row>
    <row r="25" spans="1:7">
      <c r="B25" s="20"/>
      <c r="C25" s="15"/>
      <c r="D25" s="22"/>
      <c r="E25" s="21"/>
      <c r="F25" s="18"/>
      <c r="G25" s="19"/>
    </row>
    <row r="26" spans="1:7" ht="13.5">
      <c r="A26" s="14" t="s">
        <v>27</v>
      </c>
      <c r="B26" s="151" t="s">
        <v>28</v>
      </c>
      <c r="C26" s="15"/>
      <c r="D26" s="16">
        <v>1</v>
      </c>
      <c r="E26" s="17" t="s">
        <v>9</v>
      </c>
      <c r="F26" s="18">
        <f>'11. Rainwater Systems'!F100</f>
        <v>0</v>
      </c>
      <c r="G26" s="19">
        <f t="shared" ref="G26" si="3">F26*D26</f>
        <v>0</v>
      </c>
    </row>
    <row r="27" spans="1:7">
      <c r="B27" s="20"/>
      <c r="C27" s="15"/>
      <c r="D27" s="22"/>
      <c r="E27" s="21"/>
      <c r="F27" s="18"/>
      <c r="G27" s="19"/>
    </row>
    <row r="28" spans="1:7" ht="13.5">
      <c r="A28" s="14" t="s">
        <v>29</v>
      </c>
      <c r="B28" s="151" t="s">
        <v>30</v>
      </c>
      <c r="C28" s="15"/>
      <c r="D28" s="16">
        <v>1</v>
      </c>
      <c r="E28" s="17" t="s">
        <v>9</v>
      </c>
      <c r="F28" s="18">
        <f>'12. Arch Metal &amp; Glazing'!F100</f>
        <v>0</v>
      </c>
      <c r="G28" s="19">
        <f t="shared" ref="G28" si="4">F28*D28</f>
        <v>0</v>
      </c>
    </row>
    <row r="29" spans="1:7">
      <c r="B29" s="23"/>
      <c r="C29" s="15"/>
      <c r="D29" s="22"/>
      <c r="E29" s="21"/>
      <c r="F29" s="18"/>
      <c r="G29" s="19"/>
    </row>
    <row r="30" spans="1:7" ht="13.5">
      <c r="A30" s="14" t="s">
        <v>31</v>
      </c>
      <c r="B30" s="151" t="s">
        <v>32</v>
      </c>
      <c r="C30" s="15"/>
      <c r="D30" s="16">
        <v>1</v>
      </c>
      <c r="E30" s="17" t="s">
        <v>9</v>
      </c>
      <c r="F30" s="18">
        <f>'13. Windows &amp; External Doors'!F100</f>
        <v>0</v>
      </c>
      <c r="G30" s="19">
        <f t="shared" ref="G30" si="5">F30*D30</f>
        <v>0</v>
      </c>
    </row>
    <row r="31" spans="1:7">
      <c r="B31" s="23"/>
      <c r="C31" s="15"/>
      <c r="D31" s="22"/>
      <c r="E31" s="21"/>
      <c r="F31" s="18"/>
      <c r="G31" s="19"/>
    </row>
    <row r="32" spans="1:7" ht="13.5">
      <c r="A32" s="14" t="s">
        <v>33</v>
      </c>
      <c r="B32" s="151" t="s">
        <v>34</v>
      </c>
      <c r="C32" s="15"/>
      <c r="D32" s="16">
        <v>1</v>
      </c>
      <c r="E32" s="17" t="s">
        <v>9</v>
      </c>
      <c r="F32" s="18">
        <f>'14. Joinery &amp; Kitchens'!F100</f>
        <v>0</v>
      </c>
      <c r="G32" s="19">
        <f t="shared" si="0"/>
        <v>0</v>
      </c>
    </row>
    <row r="33" spans="1:7">
      <c r="B33" s="23"/>
      <c r="C33" s="15"/>
      <c r="D33" s="16"/>
      <c r="E33" s="21"/>
      <c r="F33" s="18"/>
      <c r="G33" s="19"/>
    </row>
    <row r="34" spans="1:7" ht="13.5">
      <c r="A34" s="14" t="s">
        <v>35</v>
      </c>
      <c r="B34" s="151" t="s">
        <v>225</v>
      </c>
      <c r="C34" s="15"/>
      <c r="D34" s="16">
        <v>1</v>
      </c>
      <c r="E34" s="17" t="s">
        <v>9</v>
      </c>
      <c r="F34" s="18">
        <f>'15. Mechanical-Plumbing'!F100</f>
        <v>0</v>
      </c>
      <c r="G34" s="19">
        <f t="shared" si="0"/>
        <v>0</v>
      </c>
    </row>
    <row r="35" spans="1:7">
      <c r="B35" s="23"/>
      <c r="C35" s="15"/>
      <c r="D35" s="16"/>
      <c r="E35" s="21"/>
      <c r="F35" s="18"/>
      <c r="G35" s="19"/>
    </row>
    <row r="36" spans="1:7" ht="13.5">
      <c r="A36" s="14" t="s">
        <v>36</v>
      </c>
      <c r="B36" s="151" t="s">
        <v>226</v>
      </c>
      <c r="C36" s="15"/>
      <c r="D36" s="16">
        <v>1</v>
      </c>
      <c r="E36" s="17" t="s">
        <v>9</v>
      </c>
      <c r="F36" s="18">
        <f>'16. Electrical'!F100</f>
        <v>0</v>
      </c>
      <c r="G36" s="19">
        <f t="shared" ref="G36" si="6">F36*D36</f>
        <v>0</v>
      </c>
    </row>
    <row r="37" spans="1:7">
      <c r="B37" s="23"/>
      <c r="C37" s="15"/>
      <c r="D37" s="16"/>
      <c r="E37" s="21"/>
      <c r="F37" s="18"/>
      <c r="G37" s="19"/>
    </row>
    <row r="38" spans="1:7" ht="13.5">
      <c r="A38" s="14" t="s">
        <v>37</v>
      </c>
      <c r="B38" s="151" t="s">
        <v>38</v>
      </c>
      <c r="C38" s="15"/>
      <c r="D38" s="16">
        <v>1</v>
      </c>
      <c r="E38" s="17" t="s">
        <v>9</v>
      </c>
      <c r="F38" s="18">
        <f>'17. Utilities'!F100</f>
        <v>0</v>
      </c>
      <c r="G38" s="19">
        <f t="shared" ref="G38" si="7">F38*D38</f>
        <v>0</v>
      </c>
    </row>
    <row r="39" spans="1:7">
      <c r="B39" s="23"/>
      <c r="C39" s="15"/>
      <c r="D39" s="16"/>
      <c r="E39" s="17"/>
      <c r="F39" s="18"/>
      <c r="G39" s="19"/>
    </row>
    <row r="40" spans="1:7" ht="13.5">
      <c r="A40" s="14" t="s">
        <v>39</v>
      </c>
      <c r="B40" s="151" t="s">
        <v>40</v>
      </c>
      <c r="C40" s="15"/>
      <c r="D40" s="16">
        <v>1</v>
      </c>
      <c r="E40" s="17" t="s">
        <v>9</v>
      </c>
      <c r="F40" s="18">
        <f>'18. Hard &amp; Soft Landscaping'!F100</f>
        <v>0</v>
      </c>
      <c r="G40" s="19">
        <f t="shared" ref="G40" si="8">F40*D40</f>
        <v>0</v>
      </c>
    </row>
    <row r="41" spans="1:7">
      <c r="B41" s="24"/>
      <c r="C41" s="15"/>
      <c r="D41" s="22"/>
      <c r="E41" s="25"/>
      <c r="F41" s="18"/>
      <c r="G41" s="18"/>
    </row>
    <row r="42" spans="1:7" ht="13.5">
      <c r="A42" s="14" t="s">
        <v>41</v>
      </c>
      <c r="B42" s="151" t="s">
        <v>42</v>
      </c>
      <c r="C42" s="15"/>
      <c r="D42" s="16">
        <v>1</v>
      </c>
      <c r="E42" s="17" t="s">
        <v>9</v>
      </c>
      <c r="F42" s="18">
        <f>'19. Scaffolding'!F100</f>
        <v>0</v>
      </c>
      <c r="G42" s="19">
        <f t="shared" si="0"/>
        <v>0</v>
      </c>
    </row>
    <row r="43" spans="1:7">
      <c r="B43" s="24"/>
      <c r="C43" s="15"/>
      <c r="D43" s="22"/>
      <c r="E43" s="25"/>
      <c r="F43" s="18"/>
      <c r="G43" s="18"/>
    </row>
    <row r="44" spans="1:7" ht="13.5">
      <c r="A44" s="14" t="s">
        <v>43</v>
      </c>
      <c r="B44" s="151" t="s">
        <v>57</v>
      </c>
      <c r="C44" s="15"/>
      <c r="D44" s="16">
        <v>1</v>
      </c>
      <c r="E44" s="17" t="s">
        <v>9</v>
      </c>
      <c r="F44" s="18">
        <f>'20. Other CDP Items'!F100</f>
        <v>0</v>
      </c>
      <c r="G44" s="19">
        <f>F44*D44</f>
        <v>0</v>
      </c>
    </row>
    <row r="45" spans="1:7" ht="13.15">
      <c r="B45" s="26"/>
      <c r="C45" s="27"/>
      <c r="D45" s="28"/>
    </row>
    <row r="46" spans="1:7" ht="13.5" thickBot="1">
      <c r="A46" s="29" t="s">
        <v>44</v>
      </c>
      <c r="B46" s="30"/>
      <c r="C46" s="31"/>
      <c r="D46" s="32"/>
      <c r="E46" s="33"/>
      <c r="F46" s="32"/>
      <c r="G46" s="34">
        <f>SUM(G5:G45)</f>
        <v>0</v>
      </c>
    </row>
    <row r="47" spans="1:7" ht="13.15" thickTop="1">
      <c r="D47" s="35"/>
    </row>
  </sheetData>
  <mergeCells count="1">
    <mergeCell ref="B1:G1"/>
  </mergeCells>
  <hyperlinks>
    <hyperlink ref="B6" location="'1. Groundworks'!A1" display="Groundworks &amp; Concrete" xr:uid="{862B25E4-14CD-4978-90F6-1048AE1993B4}"/>
    <hyperlink ref="B8" location="'2. Brickwork'!A1" display="Brickwork" xr:uid="{BFECC0AC-2386-4E85-8217-DA1822CC4C78}"/>
    <hyperlink ref="B10" location="'3. Steelwork'!A1" display="Steelwork" xr:uid="{8DE7D4EC-F1F3-451F-9AAF-F38DF18E3733}"/>
    <hyperlink ref="B12" location="'4. First Fix Carpentry'!A1" display="First Fix Carpentry" xr:uid="{88B605FA-6297-4F2C-8F3F-C88FA7FBBBB5}"/>
    <hyperlink ref="B14" location="'5. Second Fix Carpentry'!A1" display="Second Fix Carpentry" xr:uid="{D3A7E48E-FC1E-4880-9105-6D13A3277884}"/>
    <hyperlink ref="B16" location="'6. Dry-lining'!A1" display="Dry-Lining &amp; Plastering" xr:uid="{965AE8E3-E7D3-4440-A76F-442FB578D4DF}"/>
    <hyperlink ref="B18" location="'7. Painting &amp; Wall Papering'!A1" display="Painting &amp; Wall Papering" xr:uid="{23859F5B-8794-4FF2-A9D9-8DAEB530A62E}"/>
    <hyperlink ref="B20" location="'8. Tiling'!A1" display="Tiling" xr:uid="{753D83F5-78E0-4F7F-84A4-E081573C5F5F}"/>
    <hyperlink ref="B22" location="'9. Floor Finishes'!A1" display="Floor Finishes" xr:uid="{0E5247B9-2235-4AAC-8337-0D8015048039}"/>
    <hyperlink ref="B24" location="'10. Roof Finishes &amp; Cladding'!A1" display="Roof Finishes &amp; Cladding" xr:uid="{87146055-4776-4A9E-9F5B-6A379FEE0960}"/>
    <hyperlink ref="B26" location="'11. Rainwater Systems'!A1" display="Rainwater Systems" xr:uid="{B07A6FF1-4B45-4B9C-9D99-52CA7B9A5D05}"/>
    <hyperlink ref="B28" location="'12. Arch Metal &amp; Glazing'!A1" display="Architectural Metalwork &amp; Glazing" xr:uid="{E151DFA5-1682-480A-A5B5-03C9F74C03A0}"/>
    <hyperlink ref="B30" location="'13. Windows &amp; External Doors'!A1" display="Windows &amp; External Doors" xr:uid="{D32EE0BB-B471-45CB-B4C8-8AF20A8C07D2}"/>
    <hyperlink ref="B32" location="'14. Joinery &amp; Kitchens'!A1" display="Joinery, Kitchens, Fixtures &amp; Fittings" xr:uid="{25D66434-C543-46F7-B664-07F3CFAD1F4D}"/>
    <hyperlink ref="B34" location="'15. Mechanical-Plumbing'!A1" display="Mechanical / Plumbing &amp; Heating" xr:uid="{CBF24E0A-530C-454A-A962-AED53ED49F8B}"/>
    <hyperlink ref="B36" location="'16. Electrical'!A1" display="Electrical" xr:uid="{94B6437D-1C73-488F-8E1B-6C52968177A4}"/>
    <hyperlink ref="B38" location="'17. Utilities'!A1" display="Utilities" xr:uid="{C7E58A84-745C-46D9-B616-BB90C0B69BCD}"/>
    <hyperlink ref="B40" location="'18. Hard &amp; Soft Landscaping'!A1" display="Hard &amp; Soft Landscaping" xr:uid="{EC09C0AB-1550-47AC-BCFE-BA202DD4D7E0}"/>
    <hyperlink ref="B42" location="'19. Scaffolding'!A1" display="Scaffolding" xr:uid="{DDB0A34F-A2F0-40F0-AB69-6869575E2FC3}"/>
    <hyperlink ref="B44" location="'20. Other CDP Items'!A1" display="Other Contractor's Design Portion (CDP) Items" xr:uid="{40C22395-A87D-4277-9247-6117A4E57144}"/>
  </hyperlinks>
  <pageMargins left="0.70866141732283472" right="0.70866141732283472" top="0.74803149606299213" bottom="0.74803149606299213" header="0.31496062992125984" footer="0.31496062992125984"/>
  <pageSetup paperSize="9" scale="75" orientation="landscape" r:id="rId1"/>
  <colBreaks count="1" manualBreakCount="1">
    <brk id="7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756E0-A5F5-471F-8BAC-D836B1031EB2}">
  <dimension ref="A1:H100"/>
  <sheetViews>
    <sheetView view="pageBreakPreview" zoomScaleNormal="100" zoomScaleSheetLayoutView="100" workbookViewId="0">
      <pane ySplit="4" topLeftCell="A5" activePane="bottomLeft" state="frozen"/>
      <selection activeCell="B11" sqref="B11"/>
      <selection pane="bottomLeft" activeCell="B8" sqref="B8"/>
    </sheetView>
  </sheetViews>
  <sheetFormatPr defaultColWidth="8.86328125" defaultRowHeight="12.75"/>
  <cols>
    <col min="1" max="1" width="9.59765625" style="2" customWidth="1"/>
    <col min="2" max="2" width="67.1328125" style="5" customWidth="1"/>
    <col min="3" max="5" width="17.6640625" style="28" customWidth="1"/>
    <col min="6" max="6" width="15.59765625" style="39" customWidth="1"/>
    <col min="7" max="16384" width="8.86328125" style="2"/>
  </cols>
  <sheetData>
    <row r="1" spans="1:7" ht="25.15">
      <c r="A1" s="36" t="str">
        <f>SUMMARY!A1</f>
        <v>Rev -</v>
      </c>
      <c r="B1" s="152" t="str">
        <f>SUMMARY!B1</f>
        <v>PROJECT NAME</v>
      </c>
      <c r="C1" s="152"/>
      <c r="D1" s="152"/>
      <c r="E1" s="152"/>
      <c r="F1" s="152"/>
    </row>
    <row r="2" spans="1:7" ht="20.65">
      <c r="A2" s="37" t="str">
        <f>SUMMARY!$A$6</f>
        <v>1.00</v>
      </c>
      <c r="B2" s="38" t="str">
        <f>SUMMARY!B6</f>
        <v xml:space="preserve">Groundworks </v>
      </c>
    </row>
    <row r="3" spans="1:7" ht="13.15">
      <c r="A3" s="10"/>
      <c r="B3" s="8"/>
      <c r="C3" s="40"/>
      <c r="D3" s="40"/>
      <c r="E3" s="40"/>
      <c r="F3" s="41"/>
      <c r="G3" s="10"/>
    </row>
    <row r="4" spans="1:7" s="44" customFormat="1" ht="25.05" customHeight="1">
      <c r="A4" s="42" t="s">
        <v>2</v>
      </c>
      <c r="B4" s="101" t="s">
        <v>3</v>
      </c>
      <c r="C4" s="102" t="s">
        <v>4</v>
      </c>
      <c r="D4" s="102" t="s">
        <v>5</v>
      </c>
      <c r="E4" s="102" t="s">
        <v>6</v>
      </c>
      <c r="F4" s="149" t="s">
        <v>7</v>
      </c>
      <c r="G4" s="43"/>
    </row>
    <row r="5" spans="1:7" s="44" customFormat="1" ht="13.15">
      <c r="A5" s="45"/>
      <c r="B5" s="8"/>
      <c r="C5" s="61"/>
      <c r="D5" s="72"/>
      <c r="E5" s="61"/>
      <c r="F5" s="62"/>
      <c r="G5" s="43"/>
    </row>
    <row r="6" spans="1:7" ht="13.15">
      <c r="A6" s="46">
        <v>1.01</v>
      </c>
      <c r="B6" s="47" t="s">
        <v>240</v>
      </c>
      <c r="C6" s="130"/>
      <c r="D6" s="53"/>
      <c r="E6" s="130"/>
      <c r="F6" s="48"/>
      <c r="G6" s="10"/>
    </row>
    <row r="7" spans="1:7" ht="13.15">
      <c r="A7" s="46"/>
      <c r="B7" s="49"/>
      <c r="C7" s="130"/>
      <c r="D7" s="53"/>
      <c r="E7" s="130"/>
      <c r="F7" s="48"/>
      <c r="G7" s="10"/>
    </row>
    <row r="8" spans="1:7">
      <c r="A8" s="50" t="s">
        <v>45</v>
      </c>
      <c r="B8" s="51"/>
      <c r="C8" s="52"/>
      <c r="D8" s="53" t="s">
        <v>54</v>
      </c>
      <c r="E8" s="54">
        <v>0</v>
      </c>
      <c r="F8" s="48">
        <f>E8*C8</f>
        <v>0</v>
      </c>
      <c r="G8" s="10"/>
    </row>
    <row r="9" spans="1:7">
      <c r="A9" s="50"/>
      <c r="B9" s="51"/>
      <c r="C9" s="52"/>
      <c r="D9" s="53"/>
      <c r="E9" s="130"/>
      <c r="F9" s="48"/>
      <c r="G9" s="10"/>
    </row>
    <row r="10" spans="1:7">
      <c r="A10" s="50" t="s">
        <v>47</v>
      </c>
      <c r="B10" s="51"/>
      <c r="C10" s="52"/>
      <c r="D10" s="53" t="s">
        <v>52</v>
      </c>
      <c r="E10" s="54">
        <v>0</v>
      </c>
      <c r="F10" s="48">
        <f t="shared" ref="F10" si="0">E10*C10</f>
        <v>0</v>
      </c>
      <c r="G10" s="10"/>
    </row>
    <row r="11" spans="1:7">
      <c r="A11" s="50"/>
      <c r="B11" s="51"/>
      <c r="C11" s="52"/>
      <c r="D11" s="53"/>
      <c r="E11" s="130"/>
      <c r="F11" s="48"/>
      <c r="G11" s="10"/>
    </row>
    <row r="12" spans="1:7">
      <c r="A12" s="50" t="s">
        <v>48</v>
      </c>
      <c r="B12" s="51"/>
      <c r="C12" s="52"/>
      <c r="D12" s="53" t="s">
        <v>46</v>
      </c>
      <c r="E12" s="54">
        <v>0</v>
      </c>
      <c r="F12" s="48">
        <f t="shared" ref="F12" si="1">E12*C12</f>
        <v>0</v>
      </c>
      <c r="G12" s="10"/>
    </row>
    <row r="13" spans="1:7">
      <c r="A13" s="50"/>
      <c r="B13" s="51"/>
      <c r="C13" s="52"/>
      <c r="D13" s="53"/>
      <c r="E13" s="130"/>
      <c r="F13" s="48"/>
      <c r="G13" s="10"/>
    </row>
    <row r="14" spans="1:7">
      <c r="A14" s="50" t="s">
        <v>49</v>
      </c>
      <c r="B14" s="51"/>
      <c r="C14" s="52"/>
      <c r="D14" s="53" t="s">
        <v>229</v>
      </c>
      <c r="E14" s="54">
        <v>0</v>
      </c>
      <c r="F14" s="48">
        <f t="shared" ref="F14" si="2">E14*C14</f>
        <v>0</v>
      </c>
      <c r="G14" s="10"/>
    </row>
    <row r="15" spans="1:7">
      <c r="A15" s="50"/>
      <c r="B15" s="51"/>
      <c r="C15" s="52"/>
      <c r="D15" s="53"/>
      <c r="E15" s="130"/>
      <c r="F15" s="48"/>
      <c r="G15" s="10"/>
    </row>
    <row r="16" spans="1:7">
      <c r="A16" s="50" t="s">
        <v>50</v>
      </c>
      <c r="B16" s="51"/>
      <c r="C16" s="52"/>
      <c r="D16" s="53" t="s">
        <v>56</v>
      </c>
      <c r="E16" s="54">
        <v>0</v>
      </c>
      <c r="F16" s="48">
        <f t="shared" ref="F16" si="3">E16*C16</f>
        <v>0</v>
      </c>
      <c r="G16" s="10"/>
    </row>
    <row r="17" spans="1:7">
      <c r="A17" s="50"/>
      <c r="B17" s="51"/>
      <c r="C17" s="52"/>
      <c r="D17" s="53"/>
      <c r="E17" s="130"/>
      <c r="F17" s="48"/>
      <c r="G17" s="10"/>
    </row>
    <row r="18" spans="1:7">
      <c r="A18" s="50" t="s">
        <v>51</v>
      </c>
      <c r="B18" s="51"/>
      <c r="C18" s="55"/>
      <c r="D18" s="56" t="s">
        <v>230</v>
      </c>
      <c r="E18" s="54">
        <v>0</v>
      </c>
      <c r="F18" s="48">
        <f t="shared" ref="F18" si="4">E18*C18</f>
        <v>0</v>
      </c>
    </row>
    <row r="19" spans="1:7">
      <c r="A19" s="50"/>
      <c r="B19" s="51"/>
      <c r="C19" s="55"/>
      <c r="D19" s="56"/>
      <c r="E19" s="130"/>
      <c r="F19" s="48"/>
    </row>
    <row r="20" spans="1:7">
      <c r="A20" s="50" t="s">
        <v>235</v>
      </c>
      <c r="B20" s="51"/>
      <c r="C20" s="55"/>
      <c r="D20" s="56" t="s">
        <v>58</v>
      </c>
      <c r="E20" s="54">
        <v>0</v>
      </c>
      <c r="F20" s="48">
        <f t="shared" ref="F20" si="5">E20*C20</f>
        <v>0</v>
      </c>
    </row>
    <row r="21" spans="1:7">
      <c r="A21" s="50"/>
      <c r="B21" s="51"/>
      <c r="C21" s="55"/>
      <c r="D21" s="56"/>
      <c r="E21" s="130"/>
      <c r="F21" s="48"/>
    </row>
    <row r="22" spans="1:7">
      <c r="A22" s="50" t="s">
        <v>236</v>
      </c>
      <c r="B22" s="51"/>
      <c r="C22" s="55"/>
      <c r="D22" s="56" t="s">
        <v>231</v>
      </c>
      <c r="E22" s="54">
        <v>0</v>
      </c>
      <c r="F22" s="48">
        <f t="shared" ref="F22" si="6">E22*C22</f>
        <v>0</v>
      </c>
      <c r="G22" s="10"/>
    </row>
    <row r="23" spans="1:7">
      <c r="A23" s="50"/>
      <c r="B23" s="51"/>
      <c r="C23" s="55"/>
      <c r="D23" s="56"/>
      <c r="E23" s="130"/>
      <c r="F23" s="48"/>
      <c r="G23" s="10"/>
    </row>
    <row r="24" spans="1:7">
      <c r="A24" s="50" t="s">
        <v>237</v>
      </c>
      <c r="B24" s="51"/>
      <c r="C24" s="55"/>
      <c r="D24" s="56" t="s">
        <v>232</v>
      </c>
      <c r="E24" s="54">
        <v>0</v>
      </c>
      <c r="F24" s="48">
        <f t="shared" ref="F24" si="7">E24*C24</f>
        <v>0</v>
      </c>
      <c r="G24" s="10"/>
    </row>
    <row r="25" spans="1:7">
      <c r="A25" s="50"/>
      <c r="B25" s="51"/>
      <c r="C25" s="55"/>
      <c r="D25" s="56"/>
      <c r="E25" s="130"/>
      <c r="F25" s="48"/>
      <c r="G25" s="10"/>
    </row>
    <row r="26" spans="1:7">
      <c r="A26" s="50" t="s">
        <v>238</v>
      </c>
      <c r="B26" s="51"/>
      <c r="C26" s="55"/>
      <c r="D26" s="56" t="s">
        <v>233</v>
      </c>
      <c r="E26" s="54">
        <v>0</v>
      </c>
      <c r="F26" s="48">
        <f t="shared" ref="F26" si="8">E26*C26</f>
        <v>0</v>
      </c>
      <c r="G26" s="10"/>
    </row>
    <row r="27" spans="1:7">
      <c r="A27" s="50"/>
      <c r="B27" s="51"/>
      <c r="C27" s="55"/>
      <c r="D27" s="56"/>
      <c r="E27" s="130"/>
      <c r="F27" s="48"/>
      <c r="G27" s="10"/>
    </row>
    <row r="28" spans="1:7">
      <c r="A28" s="50" t="s">
        <v>239</v>
      </c>
      <c r="B28" s="51"/>
      <c r="C28" s="55"/>
      <c r="D28" s="56" t="s">
        <v>234</v>
      </c>
      <c r="E28" s="54">
        <v>0</v>
      </c>
      <c r="F28" s="48">
        <f t="shared" ref="F28" si="9">E28*C28</f>
        <v>0</v>
      </c>
      <c r="G28" s="10"/>
    </row>
    <row r="29" spans="1:7">
      <c r="A29" s="50"/>
      <c r="B29" s="51"/>
      <c r="C29" s="55"/>
      <c r="D29" s="56"/>
      <c r="E29" s="54"/>
      <c r="F29" s="48"/>
      <c r="G29" s="10"/>
    </row>
    <row r="30" spans="1:7" ht="13.15">
      <c r="A30" s="46">
        <v>1.02</v>
      </c>
      <c r="B30" s="57" t="s">
        <v>228</v>
      </c>
      <c r="C30" s="55"/>
      <c r="D30" s="56"/>
      <c r="E30" s="54"/>
      <c r="F30" s="48"/>
      <c r="G30" s="10"/>
    </row>
    <row r="31" spans="1:7">
      <c r="A31" s="50"/>
      <c r="B31" s="58"/>
      <c r="C31" s="55"/>
      <c r="D31" s="56"/>
      <c r="E31" s="54"/>
      <c r="F31" s="48"/>
      <c r="G31" s="10"/>
    </row>
    <row r="32" spans="1:7">
      <c r="A32" s="50" t="s">
        <v>53</v>
      </c>
      <c r="B32" s="58"/>
      <c r="C32" s="55"/>
      <c r="D32" s="56"/>
      <c r="E32" s="54">
        <v>0</v>
      </c>
      <c r="F32" s="48">
        <f>E32*C32</f>
        <v>0</v>
      </c>
      <c r="G32" s="10"/>
    </row>
    <row r="33" spans="1:7">
      <c r="A33" s="50"/>
      <c r="B33" s="58"/>
      <c r="C33" s="55"/>
      <c r="D33" s="56"/>
      <c r="E33" s="54"/>
      <c r="F33" s="48"/>
      <c r="G33" s="10"/>
    </row>
    <row r="34" spans="1:7" ht="13.15">
      <c r="A34" s="59">
        <v>1.03</v>
      </c>
      <c r="B34" s="57" t="s">
        <v>227</v>
      </c>
      <c r="C34" s="55"/>
      <c r="D34" s="56"/>
      <c r="E34" s="54"/>
      <c r="F34" s="48"/>
      <c r="G34" s="10"/>
    </row>
    <row r="35" spans="1:7">
      <c r="A35" s="50"/>
      <c r="B35" s="58"/>
      <c r="C35" s="55"/>
      <c r="D35" s="56"/>
      <c r="E35" s="54"/>
      <c r="F35" s="48"/>
      <c r="G35" s="10"/>
    </row>
    <row r="36" spans="1:7">
      <c r="A36" s="50" t="s">
        <v>55</v>
      </c>
      <c r="B36" s="58"/>
      <c r="C36" s="55"/>
      <c r="D36" s="56"/>
      <c r="E36" s="54">
        <v>0</v>
      </c>
      <c r="F36" s="48">
        <f>E36*C36</f>
        <v>0</v>
      </c>
    </row>
    <row r="37" spans="1:7">
      <c r="A37" s="50"/>
      <c r="B37" s="58"/>
      <c r="C37" s="55"/>
      <c r="D37" s="56"/>
      <c r="E37" s="54"/>
      <c r="F37" s="48"/>
    </row>
    <row r="38" spans="1:7">
      <c r="A38" s="50"/>
      <c r="B38" s="58"/>
      <c r="C38" s="55"/>
      <c r="D38" s="56"/>
      <c r="E38" s="54"/>
      <c r="F38" s="48"/>
    </row>
    <row r="39" spans="1:7">
      <c r="A39" s="50"/>
      <c r="B39" s="58"/>
      <c r="C39" s="55"/>
      <c r="D39" s="56"/>
      <c r="E39" s="54"/>
      <c r="F39" s="48"/>
    </row>
    <row r="40" spans="1:7">
      <c r="A40" s="50"/>
      <c r="B40" s="58"/>
      <c r="C40" s="55"/>
      <c r="D40" s="56"/>
      <c r="E40" s="54"/>
      <c r="F40" s="48"/>
    </row>
    <row r="41" spans="1:7">
      <c r="A41" s="50"/>
      <c r="B41" s="58"/>
      <c r="C41" s="55"/>
      <c r="D41" s="56"/>
      <c r="E41" s="54"/>
      <c r="F41" s="48"/>
    </row>
    <row r="42" spans="1:7">
      <c r="A42" s="50"/>
      <c r="B42" s="58"/>
      <c r="C42" s="55"/>
      <c r="D42" s="56"/>
      <c r="E42" s="54"/>
      <c r="F42" s="48"/>
    </row>
    <row r="43" spans="1:7">
      <c r="A43" s="50"/>
      <c r="B43" s="58"/>
      <c r="C43" s="55"/>
      <c r="D43" s="56"/>
      <c r="E43" s="54"/>
      <c r="F43" s="48"/>
    </row>
    <row r="44" spans="1:7">
      <c r="A44" s="50"/>
      <c r="B44" s="58"/>
      <c r="C44" s="55"/>
      <c r="D44" s="56"/>
      <c r="E44" s="54"/>
      <c r="F44" s="48"/>
    </row>
    <row r="45" spans="1:7">
      <c r="A45" s="50"/>
      <c r="B45" s="58"/>
      <c r="C45" s="55"/>
      <c r="D45" s="56"/>
      <c r="E45" s="54"/>
      <c r="F45" s="48"/>
    </row>
    <row r="46" spans="1:7">
      <c r="A46" s="50"/>
      <c r="B46" s="58"/>
      <c r="C46" s="55"/>
      <c r="D46" s="56"/>
      <c r="E46" s="54"/>
      <c r="F46" s="48"/>
    </row>
    <row r="47" spans="1:7">
      <c r="A47" s="50"/>
      <c r="B47" s="58"/>
      <c r="C47" s="55"/>
      <c r="D47" s="56"/>
      <c r="E47" s="54"/>
      <c r="F47" s="48"/>
    </row>
    <row r="48" spans="1:7">
      <c r="A48" s="50"/>
      <c r="B48" s="58"/>
      <c r="C48" s="55"/>
      <c r="D48" s="56"/>
      <c r="E48" s="54"/>
      <c r="F48" s="48"/>
    </row>
    <row r="49" spans="1:8">
      <c r="A49" s="50"/>
      <c r="B49" s="58"/>
      <c r="C49" s="55"/>
      <c r="D49" s="56"/>
      <c r="E49" s="54"/>
      <c r="F49" s="48"/>
    </row>
    <row r="50" spans="1:8">
      <c r="A50" s="50"/>
      <c r="B50" s="58"/>
      <c r="C50" s="55"/>
      <c r="D50" s="56"/>
      <c r="E50" s="54"/>
      <c r="F50" s="48"/>
    </row>
    <row r="51" spans="1:8">
      <c r="A51" s="50"/>
      <c r="B51" s="58"/>
      <c r="C51" s="55"/>
      <c r="D51" s="56"/>
      <c r="E51" s="54"/>
      <c r="F51" s="48"/>
    </row>
    <row r="52" spans="1:8">
      <c r="A52" s="50"/>
      <c r="B52" s="58"/>
      <c r="C52" s="55"/>
      <c r="D52" s="56"/>
      <c r="E52" s="54"/>
      <c r="F52" s="48"/>
    </row>
    <row r="53" spans="1:8">
      <c r="A53" s="50"/>
      <c r="B53" s="58"/>
      <c r="C53" s="55"/>
      <c r="D53" s="56"/>
      <c r="E53" s="54"/>
      <c r="F53" s="48"/>
    </row>
    <row r="54" spans="1:8">
      <c r="A54" s="50"/>
      <c r="B54" s="58"/>
      <c r="C54" s="55"/>
      <c r="D54" s="56"/>
      <c r="E54" s="54"/>
      <c r="F54" s="48"/>
    </row>
    <row r="55" spans="1:8">
      <c r="A55" s="50"/>
      <c r="B55" s="58"/>
      <c r="C55" s="55"/>
      <c r="D55" s="56"/>
      <c r="E55" s="54"/>
      <c r="F55" s="48"/>
    </row>
    <row r="56" spans="1:8">
      <c r="A56" s="50"/>
      <c r="B56" s="58"/>
      <c r="C56" s="55"/>
      <c r="D56" s="56"/>
      <c r="E56" s="54"/>
      <c r="F56" s="48"/>
    </row>
    <row r="57" spans="1:8">
      <c r="A57" s="50"/>
      <c r="B57" s="58"/>
      <c r="C57" s="55"/>
      <c r="D57" s="56"/>
      <c r="E57" s="54"/>
      <c r="F57" s="48"/>
    </row>
    <row r="58" spans="1:8" ht="13.15">
      <c r="A58" s="50"/>
      <c r="B58" s="58"/>
      <c r="C58" s="55"/>
      <c r="D58" s="56"/>
      <c r="E58" s="54"/>
      <c r="F58" s="48"/>
      <c r="H58" s="57"/>
    </row>
    <row r="59" spans="1:8" ht="13.15">
      <c r="A59" s="50"/>
      <c r="B59" s="58"/>
      <c r="C59" s="55"/>
      <c r="D59" s="56"/>
      <c r="E59" s="54"/>
      <c r="F59" s="48"/>
      <c r="H59" s="57"/>
    </row>
    <row r="60" spans="1:8" ht="13.15">
      <c r="A60" s="50"/>
      <c r="B60" s="58"/>
      <c r="C60" s="55"/>
      <c r="D60" s="56"/>
      <c r="E60" s="54"/>
      <c r="F60" s="48"/>
      <c r="H60" s="57"/>
    </row>
    <row r="61" spans="1:8" ht="13.15">
      <c r="A61" s="50"/>
      <c r="B61" s="58"/>
      <c r="C61" s="55"/>
      <c r="D61" s="56"/>
      <c r="E61" s="54"/>
      <c r="F61" s="48"/>
      <c r="H61" s="57"/>
    </row>
    <row r="62" spans="1:8" ht="13.15">
      <c r="A62" s="50"/>
      <c r="B62" s="58"/>
      <c r="C62" s="55"/>
      <c r="D62" s="56"/>
      <c r="E62" s="54"/>
      <c r="F62" s="48"/>
      <c r="H62" s="57"/>
    </row>
    <row r="63" spans="1:8" ht="13.15">
      <c r="A63" s="50"/>
      <c r="B63" s="58"/>
      <c r="C63" s="55"/>
      <c r="D63" s="56"/>
      <c r="E63" s="54"/>
      <c r="F63" s="48"/>
      <c r="H63" s="57"/>
    </row>
    <row r="64" spans="1:8">
      <c r="A64" s="50"/>
      <c r="B64" s="58"/>
      <c r="C64" s="55"/>
      <c r="D64" s="56"/>
      <c r="E64" s="54"/>
      <c r="F64" s="48"/>
    </row>
    <row r="65" spans="1:6">
      <c r="A65" s="50"/>
      <c r="B65" s="58"/>
      <c r="C65" s="55"/>
      <c r="D65" s="56"/>
      <c r="E65" s="54"/>
      <c r="F65" s="48"/>
    </row>
    <row r="66" spans="1:6">
      <c r="A66" s="50"/>
      <c r="B66" s="58"/>
      <c r="C66" s="55"/>
      <c r="D66" s="56"/>
      <c r="E66" s="54"/>
      <c r="F66" s="48"/>
    </row>
    <row r="67" spans="1:6">
      <c r="A67" s="50"/>
      <c r="B67" s="58"/>
      <c r="C67" s="55"/>
      <c r="D67" s="56"/>
      <c r="E67" s="54"/>
      <c r="F67" s="48"/>
    </row>
    <row r="68" spans="1:6">
      <c r="A68" s="50"/>
      <c r="B68" s="58"/>
      <c r="C68" s="55"/>
      <c r="D68" s="56"/>
      <c r="E68" s="54"/>
      <c r="F68" s="48"/>
    </row>
    <row r="69" spans="1:6">
      <c r="A69" s="50"/>
      <c r="B69" s="58"/>
      <c r="C69" s="55"/>
      <c r="D69" s="56"/>
      <c r="E69" s="54"/>
      <c r="F69" s="48"/>
    </row>
    <row r="70" spans="1:6">
      <c r="A70" s="50"/>
      <c r="B70" s="58"/>
      <c r="C70" s="55"/>
      <c r="D70" s="56"/>
      <c r="E70" s="54"/>
      <c r="F70" s="48"/>
    </row>
    <row r="71" spans="1:6">
      <c r="A71" s="50"/>
      <c r="B71" s="58"/>
      <c r="C71" s="55"/>
      <c r="D71" s="56"/>
      <c r="E71" s="54"/>
      <c r="F71" s="48"/>
    </row>
    <row r="72" spans="1:6">
      <c r="A72" s="50"/>
      <c r="B72" s="58"/>
      <c r="C72" s="55"/>
      <c r="D72" s="56"/>
      <c r="E72" s="54"/>
      <c r="F72" s="48"/>
    </row>
    <row r="73" spans="1:6">
      <c r="A73" s="50"/>
      <c r="B73" s="58"/>
      <c r="C73" s="55"/>
      <c r="D73" s="56"/>
      <c r="E73" s="54"/>
      <c r="F73" s="48"/>
    </row>
    <row r="74" spans="1:6">
      <c r="A74" s="50"/>
      <c r="B74" s="58"/>
      <c r="C74" s="55"/>
      <c r="D74" s="56"/>
      <c r="E74" s="54"/>
      <c r="F74" s="48"/>
    </row>
    <row r="75" spans="1:6">
      <c r="A75" s="50"/>
      <c r="B75" s="58"/>
      <c r="C75" s="55"/>
      <c r="D75" s="56"/>
      <c r="E75" s="54"/>
      <c r="F75" s="48"/>
    </row>
    <row r="76" spans="1:6">
      <c r="A76" s="50"/>
      <c r="B76" s="58"/>
      <c r="C76" s="55"/>
      <c r="D76" s="56"/>
      <c r="E76" s="54"/>
      <c r="F76" s="48"/>
    </row>
    <row r="77" spans="1:6">
      <c r="A77" s="50"/>
      <c r="B77" s="58"/>
      <c r="C77" s="55"/>
      <c r="D77" s="56"/>
      <c r="E77" s="54"/>
      <c r="F77" s="48"/>
    </row>
    <row r="78" spans="1:6">
      <c r="A78" s="50"/>
      <c r="B78" s="58"/>
      <c r="C78" s="55"/>
      <c r="D78" s="56"/>
      <c r="E78" s="54"/>
      <c r="F78" s="48"/>
    </row>
    <row r="79" spans="1:6">
      <c r="A79" s="50"/>
      <c r="B79" s="58"/>
      <c r="C79" s="55"/>
      <c r="D79" s="56"/>
      <c r="E79" s="54"/>
      <c r="F79" s="48"/>
    </row>
    <row r="80" spans="1:6">
      <c r="A80" s="50"/>
      <c r="B80" s="58"/>
      <c r="C80" s="55"/>
      <c r="D80" s="56"/>
      <c r="E80" s="54"/>
      <c r="F80" s="48"/>
    </row>
    <row r="81" spans="1:6">
      <c r="A81" s="50"/>
      <c r="B81" s="58"/>
      <c r="C81" s="55"/>
      <c r="D81" s="56"/>
      <c r="E81" s="54"/>
      <c r="F81" s="48"/>
    </row>
    <row r="82" spans="1:6">
      <c r="A82" s="50"/>
      <c r="B82" s="58"/>
      <c r="C82" s="55"/>
      <c r="D82" s="56"/>
      <c r="E82" s="54"/>
      <c r="F82" s="48"/>
    </row>
    <row r="83" spans="1:6">
      <c r="A83" s="50"/>
      <c r="B83" s="58"/>
      <c r="C83" s="55"/>
      <c r="D83" s="56"/>
      <c r="E83" s="54"/>
      <c r="F83" s="48"/>
    </row>
    <row r="84" spans="1:6">
      <c r="A84" s="50"/>
      <c r="B84" s="58"/>
      <c r="C84" s="55"/>
      <c r="D84" s="56"/>
      <c r="E84" s="54"/>
      <c r="F84" s="48"/>
    </row>
    <row r="85" spans="1:6">
      <c r="A85" s="50"/>
      <c r="B85" s="58"/>
      <c r="C85" s="55"/>
      <c r="D85" s="56"/>
      <c r="E85" s="54"/>
      <c r="F85" s="48"/>
    </row>
    <row r="86" spans="1:6">
      <c r="A86" s="50"/>
      <c r="B86" s="58"/>
      <c r="C86" s="55"/>
      <c r="D86" s="56"/>
      <c r="E86" s="54"/>
      <c r="F86" s="48"/>
    </row>
    <row r="87" spans="1:6">
      <c r="A87" s="50"/>
      <c r="B87" s="58"/>
      <c r="C87" s="55"/>
      <c r="D87" s="56"/>
      <c r="E87" s="54"/>
      <c r="F87" s="48"/>
    </row>
    <row r="88" spans="1:6">
      <c r="A88" s="50"/>
      <c r="B88" s="58"/>
      <c r="C88" s="55"/>
      <c r="D88" s="56"/>
      <c r="E88" s="54"/>
      <c r="F88" s="48"/>
    </row>
    <row r="89" spans="1:6">
      <c r="A89" s="50"/>
      <c r="B89" s="58"/>
      <c r="C89" s="55"/>
      <c r="D89" s="56"/>
      <c r="E89" s="54"/>
      <c r="F89" s="48"/>
    </row>
    <row r="90" spans="1:6">
      <c r="A90" s="50"/>
      <c r="B90" s="58"/>
      <c r="C90" s="55"/>
      <c r="D90" s="56"/>
      <c r="E90" s="54"/>
      <c r="F90" s="48"/>
    </row>
    <row r="91" spans="1:6">
      <c r="A91" s="50"/>
      <c r="B91" s="58"/>
      <c r="C91" s="55"/>
      <c r="D91" s="56"/>
      <c r="E91" s="54"/>
      <c r="F91" s="48"/>
    </row>
    <row r="92" spans="1:6">
      <c r="A92" s="50"/>
      <c r="B92" s="58"/>
      <c r="C92" s="55"/>
      <c r="D92" s="56"/>
      <c r="E92" s="54"/>
      <c r="F92" s="48"/>
    </row>
    <row r="93" spans="1:6">
      <c r="A93" s="50"/>
      <c r="B93" s="58"/>
      <c r="C93" s="55"/>
      <c r="D93" s="56"/>
      <c r="E93" s="54"/>
      <c r="F93" s="48"/>
    </row>
    <row r="94" spans="1:6">
      <c r="A94" s="50"/>
      <c r="B94" s="58"/>
      <c r="C94" s="55"/>
      <c r="D94" s="56"/>
      <c r="E94" s="54"/>
      <c r="F94" s="48"/>
    </row>
    <row r="95" spans="1:6">
      <c r="A95" s="50"/>
      <c r="B95" s="58"/>
      <c r="C95" s="55"/>
      <c r="D95" s="56"/>
      <c r="E95" s="54"/>
      <c r="F95" s="48"/>
    </row>
    <row r="96" spans="1:6">
      <c r="A96" s="50"/>
      <c r="B96" s="58"/>
      <c r="C96" s="55"/>
      <c r="D96" s="56"/>
      <c r="E96" s="54"/>
      <c r="F96" s="48"/>
    </row>
    <row r="97" spans="1:6">
      <c r="A97" s="50"/>
      <c r="B97" s="58"/>
      <c r="C97" s="55"/>
      <c r="D97" s="56"/>
      <c r="E97" s="54"/>
      <c r="F97" s="48"/>
    </row>
    <row r="98" spans="1:6">
      <c r="A98" s="50"/>
      <c r="B98" s="58"/>
      <c r="C98" s="55"/>
      <c r="D98" s="56"/>
      <c r="E98" s="54"/>
      <c r="F98" s="48"/>
    </row>
    <row r="99" spans="1:6">
      <c r="A99" s="50"/>
      <c r="B99" s="58"/>
      <c r="C99" s="55"/>
      <c r="D99" s="56"/>
      <c r="E99" s="54"/>
      <c r="F99" s="48"/>
    </row>
    <row r="100" spans="1:6" ht="13.15">
      <c r="A100" s="66"/>
      <c r="B100" s="67" t="s">
        <v>7</v>
      </c>
      <c r="C100" s="68"/>
      <c r="D100" s="69"/>
      <c r="E100" s="70"/>
      <c r="F100" s="71">
        <f>SUM(F5:F99)</f>
        <v>0</v>
      </c>
    </row>
  </sheetData>
  <mergeCells count="1">
    <mergeCell ref="B1:F1"/>
  </mergeCells>
  <phoneticPr fontId="19" type="noConversion"/>
  <pageMargins left="0.7" right="0.7" top="0.75" bottom="0.75" header="0.3" footer="0.3"/>
  <pageSetup paperSize="246" scale="56" orientation="portrait" r:id="rId1"/>
  <colBreaks count="1" manualBreakCount="1">
    <brk id="6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6FF27D-EAD0-43F6-B60A-DDF2CA3D7896}">
  <dimension ref="A1:G101"/>
  <sheetViews>
    <sheetView zoomScaleNormal="100" workbookViewId="0">
      <pane ySplit="4" topLeftCell="A12" activePane="bottomLeft" state="frozen"/>
      <selection activeCell="B11" sqref="B11"/>
      <selection pane="bottomLeft"/>
    </sheetView>
  </sheetViews>
  <sheetFormatPr defaultColWidth="8.86328125" defaultRowHeight="12.75"/>
  <cols>
    <col min="1" max="1" width="9.59765625" style="97" customWidth="1"/>
    <col min="2" max="2" width="67.1328125" style="5" customWidth="1"/>
    <col min="3" max="5" width="17.6640625" style="28" customWidth="1"/>
    <col min="6" max="6" width="15.59765625" style="28" customWidth="1"/>
    <col min="7" max="16384" width="8.86328125" style="2"/>
  </cols>
  <sheetData>
    <row r="1" spans="1:7" ht="25.15">
      <c r="A1" s="36" t="str">
        <f>SUMMARY!A1</f>
        <v>Rev -</v>
      </c>
      <c r="B1" s="152" t="str">
        <f>SUMMARY!B1</f>
        <v>PROJECT NAME</v>
      </c>
      <c r="C1" s="152"/>
      <c r="D1" s="152"/>
      <c r="E1" s="152"/>
      <c r="F1" s="152"/>
    </row>
    <row r="2" spans="1:7" ht="20.65">
      <c r="A2" s="37" t="str">
        <f>SUMMARY!$A$8</f>
        <v>2.00</v>
      </c>
      <c r="B2" s="38" t="str">
        <f>SUMMARY!B8</f>
        <v>Brickwork</v>
      </c>
    </row>
    <row r="3" spans="1:7" ht="13.15">
      <c r="A3" s="74"/>
      <c r="B3" s="8"/>
      <c r="C3" s="40"/>
      <c r="D3" s="40"/>
      <c r="E3" s="40"/>
      <c r="F3" s="40"/>
      <c r="G3" s="10"/>
    </row>
    <row r="4" spans="1:7" s="44" customFormat="1" ht="25.05" customHeight="1">
      <c r="A4" s="42" t="s">
        <v>2</v>
      </c>
      <c r="B4" s="101" t="s">
        <v>3</v>
      </c>
      <c r="C4" s="102" t="s">
        <v>4</v>
      </c>
      <c r="D4" s="102" t="s">
        <v>5</v>
      </c>
      <c r="E4" s="102" t="s">
        <v>6</v>
      </c>
      <c r="F4" s="102" t="s">
        <v>7</v>
      </c>
      <c r="G4" s="43"/>
    </row>
    <row r="5" spans="1:7">
      <c r="A5" s="75"/>
      <c r="B5" s="13"/>
      <c r="C5" s="82"/>
      <c r="D5" s="84"/>
      <c r="E5" s="82"/>
      <c r="F5" s="82"/>
      <c r="G5" s="10"/>
    </row>
    <row r="6" spans="1:7" ht="13.15">
      <c r="A6" s="76">
        <v>2.0099999999999998</v>
      </c>
      <c r="B6" s="77" t="s">
        <v>242</v>
      </c>
      <c r="C6" s="82"/>
      <c r="D6" s="84"/>
      <c r="E6" s="82"/>
      <c r="F6" s="82"/>
      <c r="G6" s="10"/>
    </row>
    <row r="7" spans="1:7">
      <c r="A7" s="75"/>
      <c r="C7" s="82"/>
      <c r="D7" s="84"/>
      <c r="E7" s="82"/>
      <c r="F7" s="82"/>
      <c r="G7" s="10"/>
    </row>
    <row r="8" spans="1:7">
      <c r="A8" s="75" t="s">
        <v>61</v>
      </c>
      <c r="B8" s="78" t="s">
        <v>241</v>
      </c>
      <c r="C8" s="52"/>
      <c r="D8" s="53" t="s">
        <v>54</v>
      </c>
      <c r="E8" s="54">
        <v>0</v>
      </c>
      <c r="F8" s="48">
        <f>E8*C8</f>
        <v>0</v>
      </c>
      <c r="G8" s="10"/>
    </row>
    <row r="9" spans="1:7">
      <c r="A9" s="75"/>
      <c r="B9" s="78"/>
      <c r="C9" s="52"/>
      <c r="D9" s="53"/>
      <c r="E9" s="130"/>
      <c r="F9" s="48"/>
      <c r="G9" s="10"/>
    </row>
    <row r="10" spans="1:7">
      <c r="A10" s="75" t="s">
        <v>62</v>
      </c>
      <c r="B10" s="78" t="s">
        <v>243</v>
      </c>
      <c r="C10" s="52"/>
      <c r="D10" s="53" t="s">
        <v>52</v>
      </c>
      <c r="E10" s="54">
        <v>0</v>
      </c>
      <c r="F10" s="48">
        <f t="shared" ref="F10" si="0">E10*C10</f>
        <v>0</v>
      </c>
      <c r="G10" s="10"/>
    </row>
    <row r="11" spans="1:7" ht="12.3" customHeight="1">
      <c r="A11" s="75"/>
      <c r="B11" s="78"/>
      <c r="C11" s="52"/>
      <c r="D11" s="53"/>
      <c r="E11" s="130"/>
      <c r="F11" s="48"/>
      <c r="G11" s="10"/>
    </row>
    <row r="12" spans="1:7">
      <c r="A12" s="75" t="s">
        <v>63</v>
      </c>
      <c r="B12" s="78" t="s">
        <v>244</v>
      </c>
      <c r="C12" s="52"/>
      <c r="D12" s="53" t="s">
        <v>46</v>
      </c>
      <c r="E12" s="54">
        <v>0</v>
      </c>
      <c r="F12" s="48">
        <f t="shared" ref="F12" si="1">E12*C12</f>
        <v>0</v>
      </c>
      <c r="G12" s="10"/>
    </row>
    <row r="13" spans="1:7">
      <c r="A13" s="75"/>
      <c r="B13" s="78"/>
      <c r="C13" s="52"/>
      <c r="D13" s="53"/>
      <c r="E13" s="130"/>
      <c r="F13" s="48"/>
      <c r="G13" s="10"/>
    </row>
    <row r="14" spans="1:7">
      <c r="A14" s="75" t="s">
        <v>64</v>
      </c>
      <c r="B14" s="78" t="s">
        <v>245</v>
      </c>
      <c r="C14" s="52"/>
      <c r="D14" s="53" t="s">
        <v>229</v>
      </c>
      <c r="E14" s="54">
        <v>0</v>
      </c>
      <c r="F14" s="48">
        <f t="shared" ref="F14" si="2">E14*C14</f>
        <v>0</v>
      </c>
      <c r="G14" s="10"/>
    </row>
    <row r="15" spans="1:7">
      <c r="A15" s="75"/>
      <c r="B15" s="78"/>
      <c r="C15" s="52"/>
      <c r="D15" s="53"/>
      <c r="E15" s="130"/>
      <c r="F15" s="48"/>
      <c r="G15" s="10"/>
    </row>
    <row r="16" spans="1:7">
      <c r="A16" s="75" t="s">
        <v>65</v>
      </c>
      <c r="B16" s="78" t="s">
        <v>246</v>
      </c>
      <c r="C16" s="52"/>
      <c r="D16" s="53" t="s">
        <v>56</v>
      </c>
      <c r="E16" s="54">
        <v>0</v>
      </c>
      <c r="F16" s="48">
        <f t="shared" ref="F16" si="3">E16*C16</f>
        <v>0</v>
      </c>
      <c r="G16" s="10"/>
    </row>
    <row r="17" spans="1:7">
      <c r="A17" s="75"/>
      <c r="B17" s="78"/>
      <c r="C17" s="52"/>
      <c r="D17" s="53"/>
      <c r="E17" s="130"/>
      <c r="F17" s="48"/>
      <c r="G17" s="10"/>
    </row>
    <row r="18" spans="1:7">
      <c r="A18" s="75" t="s">
        <v>66</v>
      </c>
      <c r="B18" s="78" t="s">
        <v>247</v>
      </c>
      <c r="C18" s="55"/>
      <c r="D18" s="56" t="s">
        <v>230</v>
      </c>
      <c r="E18" s="54">
        <v>0</v>
      </c>
      <c r="F18" s="48">
        <f t="shared" ref="F18" si="4">E18*C18</f>
        <v>0</v>
      </c>
      <c r="G18" s="10"/>
    </row>
    <row r="19" spans="1:7">
      <c r="A19" s="75"/>
      <c r="B19" s="78"/>
      <c r="C19" s="55"/>
      <c r="D19" s="56"/>
      <c r="E19" s="130"/>
      <c r="F19" s="48"/>
      <c r="G19" s="10"/>
    </row>
    <row r="20" spans="1:7">
      <c r="A20" s="75" t="s">
        <v>67</v>
      </c>
      <c r="B20" s="78" t="s">
        <v>248</v>
      </c>
      <c r="C20" s="55"/>
      <c r="D20" s="56" t="s">
        <v>58</v>
      </c>
      <c r="E20" s="54">
        <v>0</v>
      </c>
      <c r="F20" s="48">
        <f t="shared" ref="F20" si="5">E20*C20</f>
        <v>0</v>
      </c>
      <c r="G20" s="10"/>
    </row>
    <row r="21" spans="1:7">
      <c r="A21" s="75"/>
      <c r="B21" s="78"/>
      <c r="C21" s="55"/>
      <c r="D21" s="56"/>
      <c r="E21" s="130"/>
      <c r="F21" s="48"/>
      <c r="G21" s="10"/>
    </row>
    <row r="22" spans="1:7">
      <c r="A22" s="75" t="s">
        <v>68</v>
      </c>
      <c r="B22" s="78" t="s">
        <v>249</v>
      </c>
      <c r="C22" s="55"/>
      <c r="D22" s="56" t="s">
        <v>231</v>
      </c>
      <c r="E22" s="54">
        <v>0</v>
      </c>
      <c r="F22" s="48">
        <f t="shared" ref="F22" si="6">E22*C22</f>
        <v>0</v>
      </c>
      <c r="G22" s="10"/>
    </row>
    <row r="23" spans="1:7">
      <c r="A23" s="75"/>
      <c r="B23" s="78"/>
      <c r="C23" s="55"/>
      <c r="D23" s="56"/>
      <c r="E23" s="130"/>
      <c r="F23" s="48"/>
      <c r="G23" s="10"/>
    </row>
    <row r="24" spans="1:7">
      <c r="A24" s="75" t="s">
        <v>69</v>
      </c>
      <c r="B24" s="78" t="s">
        <v>250</v>
      </c>
      <c r="C24" s="55"/>
      <c r="D24" s="56" t="s">
        <v>232</v>
      </c>
      <c r="E24" s="54">
        <v>0</v>
      </c>
      <c r="F24" s="48">
        <f t="shared" ref="F24" si="7">E24*C24</f>
        <v>0</v>
      </c>
      <c r="G24" s="10"/>
    </row>
    <row r="25" spans="1:7">
      <c r="A25" s="75"/>
      <c r="B25" s="78"/>
      <c r="C25" s="55"/>
      <c r="D25" s="56"/>
      <c r="E25" s="130"/>
      <c r="F25" s="48"/>
      <c r="G25" s="10"/>
    </row>
    <row r="26" spans="1:7">
      <c r="A26" s="75" t="s">
        <v>70</v>
      </c>
      <c r="B26" s="78" t="s">
        <v>251</v>
      </c>
      <c r="C26" s="55"/>
      <c r="D26" s="56" t="s">
        <v>233</v>
      </c>
      <c r="E26" s="54">
        <v>0</v>
      </c>
      <c r="F26" s="48">
        <f t="shared" ref="F26" si="8">E26*C26</f>
        <v>0</v>
      </c>
      <c r="G26" s="10"/>
    </row>
    <row r="27" spans="1:7">
      <c r="A27" s="75"/>
      <c r="B27" s="78"/>
      <c r="C27" s="55"/>
      <c r="D27" s="56"/>
      <c r="E27" s="130"/>
      <c r="F27" s="48"/>
      <c r="G27" s="10"/>
    </row>
    <row r="28" spans="1:7" ht="12" customHeight="1">
      <c r="A28" s="75" t="s">
        <v>71</v>
      </c>
      <c r="B28" s="78" t="s">
        <v>253</v>
      </c>
      <c r="C28" s="55"/>
      <c r="D28" s="56" t="s">
        <v>234</v>
      </c>
      <c r="E28" s="54">
        <v>0</v>
      </c>
      <c r="F28" s="48">
        <f t="shared" ref="F28" si="9">E28*C28</f>
        <v>0</v>
      </c>
      <c r="G28" s="10"/>
    </row>
    <row r="29" spans="1:7">
      <c r="A29" s="75"/>
      <c r="B29" s="78"/>
      <c r="C29" s="55"/>
      <c r="D29" s="56"/>
      <c r="E29" s="54"/>
      <c r="F29" s="48"/>
      <c r="G29" s="10"/>
    </row>
    <row r="30" spans="1:7" ht="13.15">
      <c r="A30" s="76">
        <v>2.02</v>
      </c>
      <c r="B30" s="77" t="s">
        <v>252</v>
      </c>
      <c r="C30" s="55"/>
      <c r="D30" s="56"/>
      <c r="E30" s="54"/>
      <c r="F30" s="48"/>
      <c r="G30" s="10"/>
    </row>
    <row r="31" spans="1:7">
      <c r="A31" s="75"/>
      <c r="B31" s="13"/>
      <c r="C31" s="55"/>
      <c r="D31" s="56"/>
      <c r="E31" s="54"/>
      <c r="F31" s="48"/>
      <c r="G31" s="10"/>
    </row>
    <row r="32" spans="1:7">
      <c r="A32" s="75" t="s">
        <v>254</v>
      </c>
      <c r="B32" s="13" t="s">
        <v>563</v>
      </c>
      <c r="C32" s="55"/>
      <c r="D32" s="56"/>
      <c r="E32" s="54">
        <v>0</v>
      </c>
      <c r="F32" s="48">
        <f>E32*C32</f>
        <v>0</v>
      </c>
      <c r="G32" s="10"/>
    </row>
    <row r="33" spans="1:7">
      <c r="A33" s="75"/>
      <c r="C33" s="55"/>
      <c r="D33" s="56"/>
      <c r="E33" s="54"/>
      <c r="F33" s="48"/>
      <c r="G33" s="10"/>
    </row>
    <row r="34" spans="1:7" ht="13.15">
      <c r="A34" s="76">
        <v>2.0299999999999998</v>
      </c>
      <c r="B34" s="77" t="s">
        <v>255</v>
      </c>
      <c r="C34" s="55"/>
      <c r="D34" s="56"/>
      <c r="E34" s="54"/>
      <c r="F34" s="48"/>
      <c r="G34" s="10"/>
    </row>
    <row r="35" spans="1:7">
      <c r="A35" s="75"/>
      <c r="B35" s="13"/>
      <c r="C35" s="55"/>
      <c r="D35" s="56"/>
      <c r="E35" s="54"/>
      <c r="F35" s="48"/>
    </row>
    <row r="36" spans="1:7">
      <c r="A36" s="75" t="s">
        <v>256</v>
      </c>
      <c r="B36" s="81" t="s">
        <v>564</v>
      </c>
      <c r="C36" s="55"/>
      <c r="D36" s="56"/>
      <c r="E36" s="54">
        <v>0</v>
      </c>
      <c r="F36" s="48">
        <f>E36*C36</f>
        <v>0</v>
      </c>
    </row>
    <row r="37" spans="1:7">
      <c r="A37" s="75"/>
      <c r="B37" s="13"/>
      <c r="C37" s="82"/>
      <c r="D37" s="82"/>
      <c r="E37" s="83"/>
      <c r="F37" s="82"/>
    </row>
    <row r="38" spans="1:7">
      <c r="A38" s="75"/>
      <c r="B38" s="13"/>
      <c r="C38" s="82"/>
      <c r="D38" s="82"/>
      <c r="E38" s="83"/>
      <c r="F38" s="82"/>
    </row>
    <row r="39" spans="1:7">
      <c r="A39" s="75"/>
      <c r="B39" s="81"/>
      <c r="C39" s="82"/>
      <c r="D39" s="82"/>
      <c r="E39" s="64"/>
      <c r="F39" s="65"/>
    </row>
    <row r="40" spans="1:7">
      <c r="A40" s="75"/>
      <c r="B40" s="13"/>
      <c r="C40" s="82"/>
      <c r="D40" s="82"/>
      <c r="E40" s="83"/>
      <c r="F40" s="82"/>
    </row>
    <row r="41" spans="1:7">
      <c r="A41" s="75"/>
      <c r="B41" s="81"/>
      <c r="C41" s="82"/>
      <c r="D41" s="82"/>
      <c r="E41" s="64"/>
      <c r="F41" s="65"/>
    </row>
    <row r="42" spans="1:7">
      <c r="A42" s="75"/>
      <c r="B42" s="13"/>
      <c r="C42" s="82"/>
      <c r="D42" s="82"/>
      <c r="E42" s="83"/>
      <c r="F42" s="82"/>
    </row>
    <row r="43" spans="1:7">
      <c r="A43" s="75"/>
      <c r="B43" s="13"/>
      <c r="C43" s="61"/>
      <c r="D43" s="79"/>
      <c r="E43" s="64"/>
      <c r="F43" s="65"/>
    </row>
    <row r="44" spans="1:7">
      <c r="A44" s="75"/>
      <c r="B44" s="13"/>
      <c r="C44" s="82"/>
      <c r="D44" s="84"/>
      <c r="E44" s="82"/>
      <c r="F44" s="82"/>
    </row>
    <row r="45" spans="1:7">
      <c r="A45" s="75"/>
      <c r="B45" s="13"/>
      <c r="C45" s="61"/>
      <c r="D45" s="79"/>
      <c r="E45" s="64"/>
      <c r="F45" s="65"/>
    </row>
    <row r="46" spans="1:7">
      <c r="A46" s="75"/>
      <c r="B46" s="13"/>
      <c r="C46" s="82"/>
      <c r="D46" s="82"/>
      <c r="E46" s="83"/>
      <c r="F46" s="82"/>
    </row>
    <row r="47" spans="1:7">
      <c r="A47" s="75"/>
      <c r="B47" s="13"/>
      <c r="C47" s="82"/>
      <c r="D47" s="82"/>
      <c r="E47" s="64"/>
      <c r="F47" s="65"/>
    </row>
    <row r="48" spans="1:7">
      <c r="A48" s="75"/>
      <c r="B48" s="13"/>
      <c r="C48" s="82"/>
      <c r="D48" s="82"/>
      <c r="E48" s="83"/>
      <c r="F48" s="82"/>
    </row>
    <row r="49" spans="1:6">
      <c r="A49" s="75"/>
      <c r="B49" s="13"/>
      <c r="C49" s="82"/>
      <c r="D49" s="82"/>
      <c r="E49" s="83"/>
      <c r="F49" s="82"/>
    </row>
    <row r="50" spans="1:6">
      <c r="A50" s="75"/>
      <c r="B50" s="13"/>
      <c r="C50" s="82"/>
      <c r="D50" s="84"/>
      <c r="E50" s="82"/>
      <c r="F50" s="82"/>
    </row>
    <row r="51" spans="1:6">
      <c r="A51" s="75"/>
      <c r="B51" s="13"/>
      <c r="C51" s="82"/>
      <c r="D51" s="84"/>
      <c r="E51" s="82"/>
      <c r="F51" s="82"/>
    </row>
    <row r="52" spans="1:6">
      <c r="A52" s="75"/>
      <c r="B52" s="13"/>
      <c r="C52" s="82"/>
      <c r="D52" s="84"/>
      <c r="E52" s="82"/>
      <c r="F52" s="82"/>
    </row>
    <row r="53" spans="1:6">
      <c r="A53" s="75"/>
      <c r="B53" s="13"/>
      <c r="C53" s="82"/>
      <c r="D53" s="84"/>
      <c r="E53" s="82"/>
      <c r="F53" s="82"/>
    </row>
    <row r="54" spans="1:6">
      <c r="A54" s="75"/>
      <c r="B54" s="13"/>
      <c r="C54" s="82"/>
      <c r="D54" s="84"/>
      <c r="E54" s="82"/>
      <c r="F54" s="82"/>
    </row>
    <row r="55" spans="1:6">
      <c r="A55" s="75"/>
      <c r="B55" s="13"/>
      <c r="C55" s="82"/>
      <c r="D55" s="84"/>
      <c r="E55" s="82"/>
      <c r="F55" s="82"/>
    </row>
    <row r="56" spans="1:6">
      <c r="A56" s="75"/>
      <c r="B56" s="13"/>
      <c r="C56" s="82"/>
      <c r="D56" s="84"/>
      <c r="E56" s="82"/>
      <c r="F56" s="82"/>
    </row>
    <row r="57" spans="1:6">
      <c r="A57" s="75"/>
      <c r="B57" s="13"/>
      <c r="C57" s="82"/>
      <c r="D57" s="84"/>
      <c r="E57" s="82"/>
      <c r="F57" s="82"/>
    </row>
    <row r="58" spans="1:6">
      <c r="A58" s="75"/>
      <c r="B58" s="13"/>
      <c r="C58" s="82"/>
      <c r="D58" s="84"/>
      <c r="E58" s="82"/>
      <c r="F58" s="82"/>
    </row>
    <row r="59" spans="1:6">
      <c r="A59" s="75"/>
      <c r="B59" s="13"/>
      <c r="C59" s="82"/>
      <c r="D59" s="84"/>
      <c r="E59" s="82"/>
      <c r="F59" s="82"/>
    </row>
    <row r="60" spans="1:6">
      <c r="A60" s="75"/>
      <c r="B60" s="13"/>
      <c r="C60" s="82"/>
      <c r="D60" s="84"/>
      <c r="E60" s="82"/>
      <c r="F60" s="82"/>
    </row>
    <row r="61" spans="1:6">
      <c r="A61" s="75"/>
      <c r="B61" s="13"/>
      <c r="C61" s="82"/>
      <c r="D61" s="84"/>
      <c r="E61" s="82"/>
      <c r="F61" s="82"/>
    </row>
    <row r="62" spans="1:6">
      <c r="A62" s="75"/>
      <c r="B62" s="13"/>
      <c r="C62" s="82"/>
      <c r="D62" s="84"/>
      <c r="E62" s="82"/>
      <c r="F62" s="82"/>
    </row>
    <row r="63" spans="1:6">
      <c r="A63" s="75"/>
      <c r="B63" s="13"/>
      <c r="C63" s="82"/>
      <c r="D63" s="84"/>
      <c r="E63" s="82"/>
      <c r="F63" s="82"/>
    </row>
    <row r="64" spans="1:6">
      <c r="A64" s="75"/>
      <c r="B64" s="13"/>
      <c r="C64" s="82"/>
      <c r="D64" s="84"/>
      <c r="E64" s="82"/>
      <c r="F64" s="82"/>
    </row>
    <row r="65" spans="1:6">
      <c r="A65" s="75"/>
      <c r="B65" s="13"/>
      <c r="C65" s="82"/>
      <c r="D65" s="84"/>
      <c r="E65" s="82"/>
      <c r="F65" s="82"/>
    </row>
    <row r="66" spans="1:6">
      <c r="A66" s="75"/>
      <c r="B66" s="13"/>
      <c r="C66" s="82"/>
      <c r="D66" s="84"/>
      <c r="E66" s="82"/>
      <c r="F66" s="82"/>
    </row>
    <row r="67" spans="1:6">
      <c r="A67" s="75"/>
      <c r="B67" s="13"/>
      <c r="C67" s="82"/>
      <c r="D67" s="84"/>
      <c r="E67" s="82"/>
      <c r="F67" s="82"/>
    </row>
    <row r="68" spans="1:6">
      <c r="A68" s="75"/>
      <c r="B68" s="13"/>
      <c r="C68" s="82"/>
      <c r="D68" s="84"/>
      <c r="E68" s="82"/>
      <c r="F68" s="82"/>
    </row>
    <row r="69" spans="1:6">
      <c r="A69" s="75"/>
      <c r="B69" s="13"/>
      <c r="C69" s="82"/>
      <c r="D69" s="84"/>
      <c r="E69" s="82"/>
      <c r="F69" s="82"/>
    </row>
    <row r="70" spans="1:6">
      <c r="A70" s="75"/>
      <c r="B70" s="13"/>
      <c r="C70" s="82"/>
      <c r="D70" s="84"/>
      <c r="E70" s="82"/>
      <c r="F70" s="82"/>
    </row>
    <row r="71" spans="1:6">
      <c r="A71" s="75"/>
      <c r="B71" s="13"/>
      <c r="C71" s="82"/>
      <c r="D71" s="84"/>
      <c r="E71" s="82"/>
      <c r="F71" s="82"/>
    </row>
    <row r="72" spans="1:6">
      <c r="A72" s="75"/>
      <c r="B72" s="13"/>
      <c r="C72" s="82"/>
      <c r="D72" s="84"/>
      <c r="E72" s="82"/>
      <c r="F72" s="82"/>
    </row>
    <row r="73" spans="1:6">
      <c r="A73" s="75"/>
      <c r="B73" s="13"/>
      <c r="C73" s="82"/>
      <c r="D73" s="84"/>
      <c r="E73" s="82"/>
      <c r="F73" s="82"/>
    </row>
    <row r="74" spans="1:6">
      <c r="A74" s="75"/>
      <c r="B74" s="13"/>
      <c r="C74" s="82"/>
      <c r="D74" s="84"/>
      <c r="E74" s="82"/>
      <c r="F74" s="82"/>
    </row>
    <row r="75" spans="1:6">
      <c r="A75" s="75"/>
      <c r="B75" s="13"/>
      <c r="C75" s="82"/>
      <c r="D75" s="84"/>
      <c r="E75" s="82"/>
      <c r="F75" s="82"/>
    </row>
    <row r="76" spans="1:6">
      <c r="A76" s="75"/>
      <c r="B76" s="13"/>
      <c r="C76" s="82"/>
      <c r="D76" s="84"/>
      <c r="E76" s="82"/>
      <c r="F76" s="82"/>
    </row>
    <row r="77" spans="1:6">
      <c r="A77" s="75"/>
      <c r="B77" s="13"/>
      <c r="C77" s="82"/>
      <c r="D77" s="84"/>
      <c r="E77" s="82"/>
      <c r="F77" s="82"/>
    </row>
    <row r="78" spans="1:6">
      <c r="A78" s="75"/>
      <c r="B78" s="13"/>
      <c r="C78" s="82"/>
      <c r="D78" s="84"/>
      <c r="E78" s="82"/>
      <c r="F78" s="82"/>
    </row>
    <row r="79" spans="1:6">
      <c r="A79" s="75"/>
      <c r="B79" s="13"/>
      <c r="C79" s="82"/>
      <c r="D79" s="84"/>
      <c r="E79" s="82"/>
      <c r="F79" s="82"/>
    </row>
    <row r="80" spans="1:6">
      <c r="A80" s="75"/>
      <c r="B80" s="13"/>
      <c r="C80" s="82"/>
      <c r="D80" s="84"/>
      <c r="E80" s="82"/>
      <c r="F80" s="82"/>
    </row>
    <row r="81" spans="1:6">
      <c r="A81" s="75"/>
      <c r="B81" s="13"/>
      <c r="C81" s="82"/>
      <c r="D81" s="84"/>
      <c r="E81" s="82"/>
      <c r="F81" s="82"/>
    </row>
    <row r="82" spans="1:6">
      <c r="A82" s="75"/>
      <c r="B82" s="13"/>
      <c r="C82" s="82"/>
      <c r="D82" s="84"/>
      <c r="E82" s="82"/>
      <c r="F82" s="82"/>
    </row>
    <row r="83" spans="1:6">
      <c r="A83" s="75"/>
      <c r="B83" s="13"/>
      <c r="C83" s="82"/>
      <c r="D83" s="84"/>
      <c r="E83" s="82"/>
      <c r="F83" s="82"/>
    </row>
    <row r="84" spans="1:6">
      <c r="A84" s="75"/>
      <c r="B84" s="13"/>
      <c r="C84" s="82"/>
      <c r="D84" s="84"/>
      <c r="E84" s="82"/>
      <c r="F84" s="82"/>
    </row>
    <row r="85" spans="1:6">
      <c r="A85" s="75"/>
      <c r="B85" s="13"/>
      <c r="C85" s="82"/>
      <c r="D85" s="84"/>
      <c r="E85" s="82"/>
      <c r="F85" s="82"/>
    </row>
    <row r="86" spans="1:6">
      <c r="A86" s="75"/>
      <c r="B86" s="13"/>
      <c r="C86" s="82"/>
      <c r="D86" s="84"/>
      <c r="E86" s="82"/>
      <c r="F86" s="82"/>
    </row>
    <row r="87" spans="1:6">
      <c r="A87" s="75"/>
      <c r="B87" s="13"/>
      <c r="C87" s="82"/>
      <c r="D87" s="84"/>
      <c r="E87" s="82"/>
      <c r="F87" s="82"/>
    </row>
    <row r="88" spans="1:6">
      <c r="A88" s="75"/>
      <c r="B88" s="13"/>
      <c r="C88" s="82"/>
      <c r="D88" s="84"/>
      <c r="E88" s="82"/>
      <c r="F88" s="82"/>
    </row>
    <row r="89" spans="1:6">
      <c r="A89" s="75"/>
      <c r="B89" s="13"/>
      <c r="C89" s="82"/>
      <c r="D89" s="84"/>
      <c r="E89" s="82"/>
      <c r="F89" s="82"/>
    </row>
    <row r="90" spans="1:6">
      <c r="A90" s="75"/>
      <c r="B90" s="13"/>
      <c r="C90" s="82"/>
      <c r="D90" s="84"/>
      <c r="E90" s="82"/>
      <c r="F90" s="82"/>
    </row>
    <row r="91" spans="1:6">
      <c r="A91" s="75"/>
      <c r="B91" s="13"/>
      <c r="C91" s="82"/>
      <c r="D91" s="84"/>
      <c r="E91" s="82"/>
      <c r="F91" s="82"/>
    </row>
    <row r="92" spans="1:6">
      <c r="A92" s="85"/>
      <c r="C92" s="80"/>
      <c r="D92" s="86"/>
      <c r="E92" s="87"/>
      <c r="F92" s="88"/>
    </row>
    <row r="93" spans="1:6">
      <c r="A93" s="85"/>
      <c r="C93" s="80"/>
      <c r="D93" s="86"/>
      <c r="E93" s="87"/>
      <c r="F93" s="88"/>
    </row>
    <row r="94" spans="1:6">
      <c r="A94" s="85"/>
      <c r="C94" s="80"/>
      <c r="D94" s="86"/>
      <c r="E94" s="87"/>
      <c r="F94" s="88"/>
    </row>
    <row r="95" spans="1:6">
      <c r="A95" s="85"/>
      <c r="C95" s="80"/>
      <c r="D95" s="86"/>
      <c r="E95" s="87"/>
      <c r="F95" s="88"/>
    </row>
    <row r="96" spans="1:6">
      <c r="A96" s="85"/>
      <c r="C96" s="80"/>
      <c r="D96" s="86"/>
      <c r="E96" s="87"/>
      <c r="F96" s="88"/>
    </row>
    <row r="97" spans="1:6">
      <c r="A97" s="85"/>
      <c r="C97" s="80"/>
      <c r="D97" s="86"/>
      <c r="E97" s="87"/>
      <c r="F97" s="88"/>
    </row>
    <row r="98" spans="1:6">
      <c r="A98" s="85"/>
      <c r="C98" s="80"/>
      <c r="D98" s="86"/>
      <c r="E98" s="87"/>
      <c r="F98" s="88"/>
    </row>
    <row r="99" spans="1:6">
      <c r="A99" s="89"/>
      <c r="B99" s="26"/>
      <c r="C99" s="90"/>
      <c r="D99" s="91"/>
      <c r="E99" s="90"/>
      <c r="F99" s="90"/>
    </row>
    <row r="100" spans="1:6" ht="13.5" thickBot="1">
      <c r="A100" s="92"/>
      <c r="B100" s="93"/>
      <c r="C100" s="94"/>
      <c r="D100" s="95"/>
      <c r="E100" s="94" t="s">
        <v>7</v>
      </c>
      <c r="F100" s="96">
        <f>SUM(F5:F99)</f>
        <v>0</v>
      </c>
    </row>
    <row r="101" spans="1:6" ht="13.15" thickTop="1">
      <c r="C101" s="98"/>
    </row>
  </sheetData>
  <mergeCells count="1">
    <mergeCell ref="B1:F1"/>
  </mergeCells>
  <phoneticPr fontId="19" type="noConversion"/>
  <pageMargins left="0.7" right="0.7" top="0.75" bottom="0.75" header="0.3" footer="0.3"/>
  <pageSetup paperSize="9" scale="57" orientation="portrait" r:id="rId1"/>
  <rowBreaks count="1" manualBreakCount="1">
    <brk id="100" max="5" man="1"/>
  </rowBreaks>
  <colBreaks count="1" manualBreakCount="1">
    <brk id="6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A58F9-F966-4E15-AE9D-4537AA666112}">
  <dimension ref="A1:G101"/>
  <sheetViews>
    <sheetView zoomScaleNormal="100" workbookViewId="0">
      <pane ySplit="4" topLeftCell="A5" activePane="bottomLeft" state="frozen"/>
      <selection activeCell="B11" sqref="B11"/>
      <selection pane="bottomLeft"/>
    </sheetView>
  </sheetViews>
  <sheetFormatPr defaultColWidth="8.86328125" defaultRowHeight="12.75"/>
  <cols>
    <col min="1" max="1" width="9.59765625" style="113" customWidth="1"/>
    <col min="2" max="2" width="67.1328125" style="5" customWidth="1"/>
    <col min="3" max="5" width="17.6640625" style="6" customWidth="1"/>
    <col min="6" max="6" width="15.59765625" style="6" customWidth="1"/>
    <col min="7" max="16384" width="8.86328125" style="2"/>
  </cols>
  <sheetData>
    <row r="1" spans="1:7" ht="25.15">
      <c r="A1" s="1" t="str">
        <f>SUMMARY!A1</f>
        <v>Rev -</v>
      </c>
      <c r="B1" s="152" t="str">
        <f>SUMMARY!B1</f>
        <v>PROJECT NAME</v>
      </c>
      <c r="C1" s="152"/>
      <c r="D1" s="152"/>
      <c r="E1" s="152"/>
      <c r="F1" s="152"/>
    </row>
    <row r="2" spans="1:7" ht="20.65">
      <c r="A2" s="99" t="str">
        <f>SUMMARY!$A$10</f>
        <v>3.00</v>
      </c>
      <c r="B2" s="4" t="str">
        <f>SUMMARY!B10</f>
        <v>Steelwork</v>
      </c>
    </row>
    <row r="3" spans="1:7" ht="13.15">
      <c r="A3" s="100"/>
      <c r="B3" s="8"/>
      <c r="C3" s="9"/>
      <c r="D3" s="9"/>
      <c r="E3" s="9"/>
      <c r="F3" s="9"/>
      <c r="G3" s="10"/>
    </row>
    <row r="4" spans="1:7" s="44" customFormat="1" ht="25.05" customHeight="1">
      <c r="A4" s="42" t="s">
        <v>2</v>
      </c>
      <c r="B4" s="101" t="s">
        <v>3</v>
      </c>
      <c r="C4" s="102" t="s">
        <v>4</v>
      </c>
      <c r="D4" s="102" t="s">
        <v>5</v>
      </c>
      <c r="E4" s="102" t="s">
        <v>6</v>
      </c>
      <c r="F4" s="102" t="s">
        <v>7</v>
      </c>
      <c r="G4" s="43"/>
    </row>
    <row r="5" spans="1:7">
      <c r="A5" s="103"/>
      <c r="B5" s="13"/>
      <c r="C5" s="82"/>
      <c r="D5" s="84"/>
      <c r="E5" s="82"/>
      <c r="F5" s="82"/>
      <c r="G5" s="10"/>
    </row>
    <row r="6" spans="1:7" ht="13.15">
      <c r="A6" s="76">
        <v>3.01</v>
      </c>
      <c r="B6" s="77" t="s">
        <v>257</v>
      </c>
      <c r="C6" s="82"/>
      <c r="D6" s="84"/>
      <c r="E6" s="82"/>
      <c r="F6" s="82"/>
      <c r="G6" s="10"/>
    </row>
    <row r="7" spans="1:7">
      <c r="A7" s="75"/>
      <c r="B7" s="106"/>
      <c r="C7" s="82"/>
      <c r="D7" s="84"/>
      <c r="E7" s="82"/>
      <c r="F7" s="82"/>
      <c r="G7" s="10"/>
    </row>
    <row r="8" spans="1:7">
      <c r="A8" s="75" t="s">
        <v>72</v>
      </c>
      <c r="B8" s="106" t="s">
        <v>268</v>
      </c>
      <c r="C8" s="52"/>
      <c r="D8" s="53" t="s">
        <v>54</v>
      </c>
      <c r="E8" s="54">
        <v>0</v>
      </c>
      <c r="F8" s="48">
        <f>E8*C8</f>
        <v>0</v>
      </c>
      <c r="G8" s="10"/>
    </row>
    <row r="9" spans="1:7">
      <c r="A9" s="75"/>
      <c r="B9" s="106"/>
      <c r="C9" s="52"/>
      <c r="D9" s="53"/>
      <c r="E9" s="130"/>
      <c r="F9" s="48"/>
      <c r="G9" s="10"/>
    </row>
    <row r="10" spans="1:7">
      <c r="A10" s="75" t="s">
        <v>73</v>
      </c>
      <c r="B10" s="106" t="s">
        <v>269</v>
      </c>
      <c r="C10" s="52"/>
      <c r="D10" s="53" t="s">
        <v>52</v>
      </c>
      <c r="E10" s="54">
        <v>0</v>
      </c>
      <c r="F10" s="48">
        <f t="shared" ref="F10" si="0">E10*C10</f>
        <v>0</v>
      </c>
      <c r="G10" s="10"/>
    </row>
    <row r="11" spans="1:7">
      <c r="A11" s="75"/>
      <c r="B11" s="106"/>
      <c r="C11" s="52"/>
      <c r="D11" s="53"/>
      <c r="E11" s="130"/>
      <c r="F11" s="48"/>
      <c r="G11" s="10"/>
    </row>
    <row r="12" spans="1:7">
      <c r="A12" s="75" t="s">
        <v>258</v>
      </c>
      <c r="B12" s="106" t="s">
        <v>270</v>
      </c>
      <c r="C12" s="52"/>
      <c r="D12" s="53" t="s">
        <v>46</v>
      </c>
      <c r="E12" s="54">
        <v>0</v>
      </c>
      <c r="F12" s="48">
        <f t="shared" ref="F12" si="1">E12*C12</f>
        <v>0</v>
      </c>
      <c r="G12" s="10"/>
    </row>
    <row r="13" spans="1:7">
      <c r="A13" s="75"/>
      <c r="B13" s="106"/>
      <c r="C13" s="52"/>
      <c r="D13" s="53"/>
      <c r="E13" s="130"/>
      <c r="F13" s="48"/>
      <c r="G13" s="10"/>
    </row>
    <row r="14" spans="1:7">
      <c r="A14" s="75" t="s">
        <v>259</v>
      </c>
      <c r="B14" s="106" t="s">
        <v>271</v>
      </c>
      <c r="C14" s="52"/>
      <c r="D14" s="53" t="s">
        <v>229</v>
      </c>
      <c r="E14" s="54">
        <v>0</v>
      </c>
      <c r="F14" s="48">
        <f t="shared" ref="F14" si="2">E14*C14</f>
        <v>0</v>
      </c>
      <c r="G14" s="10"/>
    </row>
    <row r="15" spans="1:7">
      <c r="A15" s="75"/>
      <c r="B15" s="106"/>
      <c r="C15" s="52"/>
      <c r="D15" s="53"/>
      <c r="E15" s="130"/>
      <c r="F15" s="48"/>
      <c r="G15" s="10"/>
    </row>
    <row r="16" spans="1:7">
      <c r="A16" s="75" t="s">
        <v>260</v>
      </c>
      <c r="B16" s="106" t="s">
        <v>272</v>
      </c>
      <c r="C16" s="52"/>
      <c r="D16" s="53" t="s">
        <v>56</v>
      </c>
      <c r="E16" s="54">
        <v>0</v>
      </c>
      <c r="F16" s="48">
        <f t="shared" ref="F16" si="3">E16*C16</f>
        <v>0</v>
      </c>
      <c r="G16" s="10"/>
    </row>
    <row r="17" spans="1:7">
      <c r="A17" s="75"/>
      <c r="B17" s="106"/>
      <c r="C17" s="52"/>
      <c r="D17" s="53"/>
      <c r="E17" s="130"/>
      <c r="F17" s="48"/>
      <c r="G17" s="10"/>
    </row>
    <row r="18" spans="1:7">
      <c r="A18" s="75" t="s">
        <v>261</v>
      </c>
      <c r="B18" s="106" t="s">
        <v>273</v>
      </c>
      <c r="C18" s="55"/>
      <c r="D18" s="56" t="s">
        <v>230</v>
      </c>
      <c r="E18" s="54">
        <v>0</v>
      </c>
      <c r="F18" s="48">
        <f t="shared" ref="F18" si="4">E18*C18</f>
        <v>0</v>
      </c>
      <c r="G18" s="10"/>
    </row>
    <row r="19" spans="1:7">
      <c r="A19" s="75"/>
      <c r="B19" s="106"/>
      <c r="C19" s="55"/>
      <c r="D19" s="56"/>
      <c r="E19" s="130"/>
      <c r="F19" s="48"/>
      <c r="G19" s="10"/>
    </row>
    <row r="20" spans="1:7">
      <c r="A20" s="75" t="s">
        <v>262</v>
      </c>
      <c r="B20" s="106" t="s">
        <v>274</v>
      </c>
      <c r="C20" s="55"/>
      <c r="D20" s="56" t="s">
        <v>58</v>
      </c>
      <c r="E20" s="54">
        <v>0</v>
      </c>
      <c r="F20" s="48">
        <f t="shared" ref="F20" si="5">E20*C20</f>
        <v>0</v>
      </c>
      <c r="G20" s="10"/>
    </row>
    <row r="21" spans="1:7">
      <c r="A21" s="75"/>
      <c r="B21" s="106"/>
      <c r="C21" s="55"/>
      <c r="D21" s="56"/>
      <c r="E21" s="130"/>
      <c r="F21" s="48"/>
      <c r="G21" s="10"/>
    </row>
    <row r="22" spans="1:7">
      <c r="A22" s="75" t="s">
        <v>263</v>
      </c>
      <c r="B22" s="106" t="s">
        <v>275</v>
      </c>
      <c r="C22" s="55"/>
      <c r="D22" s="56" t="s">
        <v>231</v>
      </c>
      <c r="E22" s="54">
        <v>0</v>
      </c>
      <c r="F22" s="48">
        <f t="shared" ref="F22" si="6">E22*C22</f>
        <v>0</v>
      </c>
      <c r="G22" s="10"/>
    </row>
    <row r="23" spans="1:7">
      <c r="A23" s="75"/>
      <c r="B23" s="106"/>
      <c r="C23" s="55"/>
      <c r="D23" s="56"/>
      <c r="E23" s="130"/>
      <c r="F23" s="48"/>
      <c r="G23" s="10"/>
    </row>
    <row r="24" spans="1:7">
      <c r="A24" s="75" t="s">
        <v>264</v>
      </c>
      <c r="B24" s="106" t="s">
        <v>276</v>
      </c>
      <c r="C24" s="55"/>
      <c r="D24" s="56" t="s">
        <v>232</v>
      </c>
      <c r="E24" s="54">
        <v>0</v>
      </c>
      <c r="F24" s="48">
        <f t="shared" ref="F24" si="7">E24*C24</f>
        <v>0</v>
      </c>
      <c r="G24" s="10"/>
    </row>
    <row r="25" spans="1:7">
      <c r="A25" s="75"/>
      <c r="B25" s="106"/>
      <c r="C25" s="55"/>
      <c r="D25" s="56"/>
      <c r="E25" s="130"/>
      <c r="F25" s="48"/>
      <c r="G25" s="10"/>
    </row>
    <row r="26" spans="1:7">
      <c r="A26" s="75" t="s">
        <v>265</v>
      </c>
      <c r="B26" s="106" t="s">
        <v>277</v>
      </c>
      <c r="C26" s="55"/>
      <c r="D26" s="56" t="s">
        <v>233</v>
      </c>
      <c r="E26" s="54">
        <v>0</v>
      </c>
      <c r="F26" s="48">
        <f t="shared" ref="F26" si="8">E26*C26</f>
        <v>0</v>
      </c>
      <c r="G26" s="10"/>
    </row>
    <row r="27" spans="1:7">
      <c r="A27" s="75"/>
      <c r="B27" s="106"/>
      <c r="C27" s="55"/>
      <c r="D27" s="56"/>
      <c r="E27" s="130"/>
      <c r="F27" s="48"/>
      <c r="G27" s="10"/>
    </row>
    <row r="28" spans="1:7">
      <c r="A28" s="75" t="s">
        <v>266</v>
      </c>
      <c r="B28" s="106" t="s">
        <v>278</v>
      </c>
      <c r="C28" s="55"/>
      <c r="D28" s="56" t="s">
        <v>234</v>
      </c>
      <c r="E28" s="54">
        <v>0</v>
      </c>
      <c r="F28" s="48">
        <f t="shared" ref="F28" si="9">E28*C28</f>
        <v>0</v>
      </c>
      <c r="G28" s="10"/>
    </row>
    <row r="29" spans="1:7">
      <c r="A29" s="75"/>
      <c r="B29" s="106"/>
      <c r="C29" s="55"/>
      <c r="D29" s="56"/>
      <c r="E29" s="54"/>
      <c r="F29" s="48"/>
      <c r="G29" s="10"/>
    </row>
    <row r="30" spans="1:7" ht="13.15">
      <c r="A30" s="76">
        <v>3.02</v>
      </c>
      <c r="B30" s="77" t="s">
        <v>257</v>
      </c>
      <c r="C30" s="55"/>
      <c r="D30" s="56"/>
      <c r="E30" s="54"/>
      <c r="F30" s="48"/>
      <c r="G30" s="10"/>
    </row>
    <row r="31" spans="1:7">
      <c r="A31" s="75"/>
      <c r="B31" s="106"/>
      <c r="C31" s="55"/>
      <c r="D31" s="56"/>
      <c r="E31" s="54"/>
      <c r="F31" s="48"/>
      <c r="G31" s="10"/>
    </row>
    <row r="32" spans="1:7">
      <c r="A32" s="75" t="s">
        <v>74</v>
      </c>
      <c r="B32" s="106" t="s">
        <v>279</v>
      </c>
      <c r="C32" s="55"/>
      <c r="D32" s="56"/>
      <c r="E32" s="54">
        <v>0</v>
      </c>
      <c r="F32" s="48">
        <f>E32*C32</f>
        <v>0</v>
      </c>
      <c r="G32" s="10"/>
    </row>
    <row r="33" spans="1:7">
      <c r="A33" s="75"/>
      <c r="B33" s="106"/>
      <c r="C33" s="55"/>
      <c r="D33" s="56"/>
      <c r="E33" s="54"/>
      <c r="F33" s="48"/>
      <c r="G33" s="10"/>
    </row>
    <row r="34" spans="1:7" ht="13.15">
      <c r="A34" s="76">
        <v>3.03</v>
      </c>
      <c r="B34" s="77" t="s">
        <v>178</v>
      </c>
      <c r="C34" s="55"/>
      <c r="D34" s="56"/>
      <c r="E34" s="54"/>
      <c r="F34" s="48"/>
      <c r="G34" s="10"/>
    </row>
    <row r="35" spans="1:7">
      <c r="A35" s="75"/>
      <c r="B35" s="106"/>
      <c r="C35" s="55"/>
      <c r="D35" s="56"/>
      <c r="E35" s="54"/>
      <c r="F35" s="48"/>
      <c r="G35" s="10"/>
    </row>
    <row r="36" spans="1:7">
      <c r="A36" s="75" t="s">
        <v>75</v>
      </c>
      <c r="B36" s="106" t="s">
        <v>267</v>
      </c>
      <c r="C36" s="55"/>
      <c r="D36" s="56"/>
      <c r="E36" s="54">
        <v>0</v>
      </c>
      <c r="F36" s="48">
        <f>E36*C36</f>
        <v>0</v>
      </c>
      <c r="G36" s="10"/>
    </row>
    <row r="37" spans="1:7">
      <c r="A37" s="75"/>
      <c r="B37" s="106"/>
      <c r="C37" s="82"/>
      <c r="D37" s="82"/>
      <c r="E37" s="83"/>
      <c r="F37" s="82"/>
      <c r="G37" s="10"/>
    </row>
    <row r="38" spans="1:7">
      <c r="A38" s="75"/>
      <c r="B38" s="106"/>
      <c r="C38" s="82"/>
      <c r="D38" s="82"/>
      <c r="E38" s="83"/>
      <c r="F38" s="82"/>
      <c r="G38" s="10"/>
    </row>
    <row r="39" spans="1:7">
      <c r="A39" s="75"/>
      <c r="B39" s="106"/>
      <c r="C39" s="82"/>
      <c r="D39" s="82"/>
      <c r="E39" s="83"/>
      <c r="F39" s="82"/>
      <c r="G39" s="10"/>
    </row>
    <row r="40" spans="1:7">
      <c r="A40" s="75"/>
      <c r="B40" s="106"/>
      <c r="C40" s="82"/>
      <c r="D40" s="82"/>
      <c r="E40" s="83"/>
      <c r="F40" s="82"/>
      <c r="G40" s="10"/>
    </row>
    <row r="41" spans="1:7">
      <c r="A41" s="75"/>
      <c r="B41" s="106"/>
      <c r="C41" s="82"/>
      <c r="D41" s="82"/>
      <c r="E41" s="83"/>
      <c r="F41" s="82"/>
      <c r="G41" s="10"/>
    </row>
    <row r="42" spans="1:7">
      <c r="A42" s="75"/>
      <c r="B42" s="106"/>
      <c r="C42" s="82"/>
      <c r="D42" s="82"/>
      <c r="E42" s="83"/>
      <c r="F42" s="82"/>
      <c r="G42" s="10"/>
    </row>
    <row r="43" spans="1:7">
      <c r="A43" s="75"/>
      <c r="B43" s="106"/>
      <c r="C43" s="82"/>
      <c r="D43" s="82"/>
      <c r="E43" s="83"/>
      <c r="F43" s="82"/>
      <c r="G43" s="10"/>
    </row>
    <row r="44" spans="1:7">
      <c r="A44" s="75"/>
      <c r="B44" s="106"/>
      <c r="C44" s="82"/>
      <c r="D44" s="82"/>
      <c r="E44" s="83"/>
      <c r="F44" s="82"/>
      <c r="G44" s="10"/>
    </row>
    <row r="45" spans="1:7">
      <c r="A45" s="75"/>
      <c r="B45" s="106"/>
      <c r="C45" s="82"/>
      <c r="D45" s="82"/>
      <c r="E45" s="83"/>
      <c r="F45" s="82"/>
      <c r="G45" s="10"/>
    </row>
    <row r="46" spans="1:7">
      <c r="A46" s="75"/>
      <c r="B46" s="106"/>
      <c r="C46" s="82"/>
      <c r="D46" s="82"/>
      <c r="E46" s="83"/>
      <c r="F46" s="82"/>
      <c r="G46" s="10"/>
    </row>
    <row r="47" spans="1:7">
      <c r="A47" s="75"/>
      <c r="B47" s="106"/>
      <c r="C47" s="82"/>
      <c r="D47" s="82"/>
      <c r="E47" s="83"/>
      <c r="F47" s="82"/>
      <c r="G47" s="10"/>
    </row>
    <row r="48" spans="1:7">
      <c r="A48" s="75"/>
      <c r="B48" s="106"/>
      <c r="C48" s="82"/>
      <c r="D48" s="82"/>
      <c r="E48" s="83"/>
      <c r="F48" s="82"/>
      <c r="G48" s="10"/>
    </row>
    <row r="49" spans="1:7">
      <c r="A49" s="75"/>
      <c r="B49" s="106"/>
      <c r="C49" s="82"/>
      <c r="D49" s="82"/>
      <c r="E49" s="83"/>
      <c r="F49" s="82"/>
      <c r="G49" s="10"/>
    </row>
    <row r="50" spans="1:7">
      <c r="A50" s="75"/>
      <c r="B50" s="106"/>
      <c r="C50" s="82"/>
      <c r="D50" s="82"/>
      <c r="E50" s="83"/>
      <c r="F50" s="82"/>
      <c r="G50" s="10"/>
    </row>
    <row r="51" spans="1:7">
      <c r="A51" s="75"/>
      <c r="B51" s="106"/>
      <c r="C51" s="82"/>
      <c r="D51" s="82"/>
      <c r="E51" s="83"/>
      <c r="F51" s="82"/>
      <c r="G51" s="10"/>
    </row>
    <row r="52" spans="1:7">
      <c r="A52" s="75"/>
      <c r="B52" s="106"/>
      <c r="C52" s="82"/>
      <c r="D52" s="82"/>
      <c r="E52" s="83"/>
      <c r="F52" s="82"/>
      <c r="G52" s="10"/>
    </row>
    <row r="53" spans="1:7">
      <c r="A53" s="75"/>
      <c r="B53" s="106"/>
      <c r="C53" s="82"/>
      <c r="D53" s="82"/>
      <c r="E53" s="83"/>
      <c r="F53" s="82"/>
      <c r="G53" s="10"/>
    </row>
    <row r="54" spans="1:7">
      <c r="A54" s="75"/>
      <c r="B54" s="106"/>
      <c r="C54" s="82"/>
      <c r="D54" s="82"/>
      <c r="E54" s="83"/>
      <c r="F54" s="82"/>
      <c r="G54" s="10"/>
    </row>
    <row r="55" spans="1:7">
      <c r="A55" s="75"/>
      <c r="B55" s="106"/>
      <c r="C55" s="82"/>
      <c r="D55" s="82"/>
      <c r="E55" s="83"/>
      <c r="F55" s="82"/>
    </row>
    <row r="56" spans="1:7">
      <c r="A56" s="75"/>
      <c r="B56" s="106"/>
      <c r="C56" s="82"/>
      <c r="D56" s="82"/>
      <c r="E56" s="83"/>
      <c r="F56" s="82"/>
    </row>
    <row r="57" spans="1:7">
      <c r="A57" s="75"/>
      <c r="B57" s="106"/>
      <c r="C57" s="82"/>
      <c r="D57" s="82"/>
      <c r="E57" s="83"/>
      <c r="F57" s="82"/>
      <c r="G57" s="10"/>
    </row>
    <row r="58" spans="1:7">
      <c r="A58" s="75"/>
      <c r="B58" s="106"/>
      <c r="C58" s="82"/>
      <c r="D58" s="82"/>
      <c r="E58" s="83"/>
      <c r="F58" s="82"/>
    </row>
    <row r="59" spans="1:7">
      <c r="A59" s="75"/>
      <c r="B59" s="106"/>
      <c r="C59" s="82"/>
      <c r="D59" s="82"/>
      <c r="E59" s="83"/>
      <c r="F59" s="82"/>
    </row>
    <row r="60" spans="1:7">
      <c r="A60" s="75"/>
      <c r="B60" s="106"/>
      <c r="C60" s="82"/>
      <c r="D60" s="82"/>
      <c r="E60" s="83"/>
      <c r="F60" s="82"/>
    </row>
    <row r="61" spans="1:7">
      <c r="A61" s="75"/>
      <c r="B61" s="106"/>
      <c r="C61" s="82"/>
      <c r="D61" s="82"/>
      <c r="E61" s="83"/>
      <c r="F61" s="82"/>
    </row>
    <row r="62" spans="1:7">
      <c r="A62" s="75"/>
      <c r="B62" s="106"/>
      <c r="C62" s="82"/>
      <c r="D62" s="82"/>
      <c r="E62" s="83"/>
      <c r="F62" s="82"/>
    </row>
    <row r="63" spans="1:7">
      <c r="A63" s="75"/>
      <c r="B63" s="106"/>
      <c r="C63" s="82"/>
      <c r="D63" s="82"/>
      <c r="E63" s="83"/>
      <c r="F63" s="82"/>
    </row>
    <row r="64" spans="1:7">
      <c r="A64" s="75"/>
      <c r="B64" s="106"/>
      <c r="C64" s="82"/>
      <c r="D64" s="82"/>
      <c r="E64" s="83"/>
      <c r="F64" s="82"/>
    </row>
    <row r="65" spans="1:6">
      <c r="A65" s="75"/>
      <c r="B65" s="106"/>
      <c r="C65" s="82"/>
      <c r="D65" s="82"/>
      <c r="E65" s="83"/>
      <c r="F65" s="82"/>
    </row>
    <row r="66" spans="1:6">
      <c r="A66" s="75"/>
      <c r="B66" s="106"/>
      <c r="C66" s="82"/>
      <c r="D66" s="82"/>
      <c r="E66" s="83"/>
      <c r="F66" s="82"/>
    </row>
    <row r="67" spans="1:6">
      <c r="A67" s="75"/>
      <c r="B67" s="106"/>
      <c r="C67" s="82"/>
      <c r="D67" s="82"/>
      <c r="E67" s="83"/>
      <c r="F67" s="82"/>
    </row>
    <row r="68" spans="1:6">
      <c r="A68" s="75"/>
      <c r="B68" s="106"/>
      <c r="C68" s="82"/>
      <c r="D68" s="82"/>
      <c r="E68" s="83"/>
      <c r="F68" s="82"/>
    </row>
    <row r="69" spans="1:6">
      <c r="A69" s="75"/>
      <c r="B69" s="106"/>
      <c r="C69" s="82"/>
      <c r="D69" s="82"/>
      <c r="E69" s="83"/>
      <c r="F69" s="82"/>
    </row>
    <row r="70" spans="1:6">
      <c r="A70" s="75"/>
      <c r="B70" s="106"/>
      <c r="C70" s="82"/>
      <c r="D70" s="82"/>
      <c r="E70" s="83"/>
      <c r="F70" s="82"/>
    </row>
    <row r="71" spans="1:6">
      <c r="A71" s="75"/>
      <c r="B71" s="106"/>
      <c r="C71" s="82"/>
      <c r="D71" s="82"/>
      <c r="E71" s="83"/>
      <c r="F71" s="82"/>
    </row>
    <row r="72" spans="1:6">
      <c r="A72" s="75"/>
      <c r="B72" s="106"/>
      <c r="C72" s="82"/>
      <c r="D72" s="82"/>
      <c r="E72" s="83"/>
      <c r="F72" s="82"/>
    </row>
    <row r="73" spans="1:6">
      <c r="A73" s="75"/>
      <c r="B73" s="106"/>
      <c r="C73" s="82"/>
      <c r="D73" s="82"/>
      <c r="E73" s="83"/>
      <c r="F73" s="82"/>
    </row>
    <row r="74" spans="1:6">
      <c r="A74" s="75"/>
      <c r="B74" s="106"/>
      <c r="C74" s="82"/>
      <c r="D74" s="82"/>
      <c r="E74" s="83"/>
      <c r="F74" s="82"/>
    </row>
    <row r="75" spans="1:6">
      <c r="A75" s="75"/>
      <c r="B75" s="106"/>
      <c r="C75" s="82"/>
      <c r="D75" s="82"/>
      <c r="E75" s="83"/>
      <c r="F75" s="82"/>
    </row>
    <row r="76" spans="1:6">
      <c r="A76" s="75"/>
      <c r="B76" s="106"/>
      <c r="C76" s="82"/>
      <c r="D76" s="82"/>
      <c r="E76" s="83"/>
      <c r="F76" s="82"/>
    </row>
    <row r="77" spans="1:6">
      <c r="A77" s="75"/>
      <c r="B77" s="106"/>
      <c r="C77" s="82"/>
      <c r="D77" s="82"/>
      <c r="E77" s="83"/>
      <c r="F77" s="82"/>
    </row>
    <row r="78" spans="1:6">
      <c r="A78" s="75"/>
      <c r="B78" s="106"/>
      <c r="C78" s="82"/>
      <c r="D78" s="82"/>
      <c r="E78" s="83"/>
      <c r="F78" s="82"/>
    </row>
    <row r="79" spans="1:6">
      <c r="A79" s="75"/>
      <c r="B79" s="106"/>
      <c r="C79" s="82"/>
      <c r="D79" s="82"/>
      <c r="E79" s="83"/>
      <c r="F79" s="82"/>
    </row>
    <row r="80" spans="1:6">
      <c r="A80" s="75"/>
      <c r="B80" s="106"/>
      <c r="C80" s="82"/>
      <c r="D80" s="82"/>
      <c r="E80" s="83"/>
      <c r="F80" s="82"/>
    </row>
    <row r="81" spans="1:6">
      <c r="A81" s="75"/>
      <c r="B81" s="106"/>
      <c r="C81" s="82"/>
      <c r="D81" s="82"/>
      <c r="E81" s="83"/>
      <c r="F81" s="82"/>
    </row>
    <row r="82" spans="1:6">
      <c r="A82" s="75"/>
      <c r="B82" s="106"/>
      <c r="C82" s="82"/>
      <c r="D82" s="82"/>
      <c r="E82" s="83"/>
      <c r="F82" s="82"/>
    </row>
    <row r="83" spans="1:6">
      <c r="A83" s="75"/>
      <c r="B83" s="106"/>
      <c r="C83" s="82"/>
      <c r="D83" s="82"/>
      <c r="E83" s="83"/>
      <c r="F83" s="82"/>
    </row>
    <row r="84" spans="1:6">
      <c r="A84" s="75"/>
      <c r="B84" s="106"/>
      <c r="C84" s="82"/>
      <c r="D84" s="82"/>
      <c r="E84" s="83"/>
      <c r="F84" s="82"/>
    </row>
    <row r="85" spans="1:6">
      <c r="A85" s="75"/>
      <c r="B85" s="106"/>
      <c r="C85" s="82"/>
      <c r="D85" s="82"/>
      <c r="E85" s="83"/>
      <c r="F85" s="82"/>
    </row>
    <row r="86" spans="1:6">
      <c r="A86" s="75"/>
      <c r="B86" s="106"/>
      <c r="C86" s="82"/>
      <c r="D86" s="82"/>
      <c r="E86" s="83"/>
      <c r="F86" s="82"/>
    </row>
    <row r="87" spans="1:6">
      <c r="A87" s="75"/>
      <c r="B87" s="106"/>
      <c r="C87" s="82"/>
      <c r="D87" s="82"/>
      <c r="E87" s="83"/>
      <c r="F87" s="82"/>
    </row>
    <row r="88" spans="1:6">
      <c r="A88" s="75"/>
      <c r="B88" s="106"/>
      <c r="C88" s="82"/>
      <c r="D88" s="82"/>
      <c r="E88" s="83"/>
      <c r="F88" s="82"/>
    </row>
    <row r="89" spans="1:6">
      <c r="A89" s="75"/>
      <c r="B89" s="106"/>
      <c r="C89" s="82"/>
      <c r="D89" s="82"/>
      <c r="E89" s="83"/>
      <c r="F89" s="82"/>
    </row>
    <row r="90" spans="1:6">
      <c r="A90" s="75"/>
      <c r="B90" s="106"/>
      <c r="C90" s="82"/>
      <c r="D90" s="82"/>
      <c r="E90" s="83"/>
      <c r="F90" s="82"/>
    </row>
    <row r="91" spans="1:6">
      <c r="A91" s="75"/>
      <c r="B91" s="106"/>
      <c r="C91" s="82"/>
      <c r="D91" s="82"/>
      <c r="E91" s="83"/>
      <c r="F91" s="82"/>
    </row>
    <row r="92" spans="1:6">
      <c r="A92" s="75"/>
      <c r="B92" s="106"/>
      <c r="C92" s="82"/>
      <c r="D92" s="82"/>
      <c r="E92" s="83"/>
      <c r="F92" s="82"/>
    </row>
    <row r="93" spans="1:6">
      <c r="A93" s="75"/>
      <c r="B93" s="106"/>
      <c r="C93" s="82"/>
      <c r="D93" s="82"/>
      <c r="E93" s="83"/>
      <c r="F93" s="82"/>
    </row>
    <row r="94" spans="1:6">
      <c r="A94" s="75"/>
      <c r="B94" s="106"/>
      <c r="C94" s="82"/>
      <c r="D94" s="82"/>
      <c r="E94" s="83"/>
      <c r="F94" s="82"/>
    </row>
    <row r="95" spans="1:6">
      <c r="A95" s="75"/>
      <c r="B95" s="106"/>
      <c r="C95" s="82"/>
      <c r="D95" s="82"/>
      <c r="E95" s="83"/>
      <c r="F95" s="82"/>
    </row>
    <row r="96" spans="1:6">
      <c r="A96" s="75"/>
      <c r="B96" s="106"/>
      <c r="C96" s="82"/>
      <c r="D96" s="82"/>
      <c r="E96" s="83"/>
      <c r="F96" s="82"/>
    </row>
    <row r="97" spans="1:6">
      <c r="A97" s="75"/>
      <c r="B97" s="106"/>
      <c r="C97" s="82"/>
      <c r="D97" s="82"/>
      <c r="E97" s="83"/>
      <c r="F97" s="82"/>
    </row>
    <row r="98" spans="1:6">
      <c r="A98" s="75"/>
      <c r="B98" s="106"/>
      <c r="C98" s="82"/>
      <c r="D98" s="82"/>
      <c r="E98" s="83"/>
      <c r="F98" s="82"/>
    </row>
    <row r="99" spans="1:6">
      <c r="A99" s="75"/>
      <c r="B99" s="106"/>
      <c r="C99" s="82"/>
      <c r="D99" s="82"/>
      <c r="E99" s="83"/>
      <c r="F99" s="82"/>
    </row>
    <row r="100" spans="1:6" ht="13.5" thickBot="1">
      <c r="A100" s="111"/>
      <c r="B100" s="30"/>
      <c r="C100" s="32"/>
      <c r="D100" s="33"/>
      <c r="E100" s="32" t="s">
        <v>7</v>
      </c>
      <c r="F100" s="112">
        <f>SUM(F5:F99)</f>
        <v>0</v>
      </c>
    </row>
    <row r="101" spans="1:6" ht="13.15" thickTop="1">
      <c r="C101" s="35"/>
    </row>
  </sheetData>
  <mergeCells count="1">
    <mergeCell ref="B1:F1"/>
  </mergeCells>
  <phoneticPr fontId="19" type="noConversion"/>
  <pageMargins left="0.7" right="0.7" top="0.75" bottom="0.75" header="0.3" footer="0.3"/>
  <pageSetup paperSize="9" scale="57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E9DD6-55C4-4923-8398-6DE3D2A0FDF3}">
  <dimension ref="A1:G101"/>
  <sheetViews>
    <sheetView zoomScaleNormal="100" workbookViewId="0">
      <pane ySplit="4" topLeftCell="A5" activePane="bottomLeft" state="frozen"/>
      <selection activeCell="B11" sqref="B11"/>
      <selection pane="bottomLeft"/>
    </sheetView>
  </sheetViews>
  <sheetFormatPr defaultColWidth="8.86328125" defaultRowHeight="12.75"/>
  <cols>
    <col min="1" max="1" width="9.59765625" style="97" customWidth="1"/>
    <col min="2" max="2" width="67.1328125" style="5" customWidth="1"/>
    <col min="3" max="5" width="17.6640625" style="6" customWidth="1"/>
    <col min="6" max="6" width="15.59765625" style="6" customWidth="1"/>
    <col min="7" max="16384" width="8.86328125" style="2"/>
  </cols>
  <sheetData>
    <row r="1" spans="1:7" ht="25.15">
      <c r="A1" s="36" t="str">
        <f>SUMMARY!A1</f>
        <v>Rev -</v>
      </c>
      <c r="B1" s="152" t="str">
        <f>SUMMARY!B1</f>
        <v>PROJECT NAME</v>
      </c>
      <c r="C1" s="152"/>
      <c r="D1" s="152"/>
      <c r="E1" s="152"/>
      <c r="F1" s="152"/>
    </row>
    <row r="2" spans="1:7" ht="20.65">
      <c r="A2" s="37" t="str">
        <f>SUMMARY!$A$12</f>
        <v>4.00</v>
      </c>
      <c r="B2" s="4" t="str">
        <f>SUMMARY!B12</f>
        <v>First Fix Carpentry</v>
      </c>
    </row>
    <row r="3" spans="1:7" ht="13.15">
      <c r="A3" s="74"/>
      <c r="B3" s="8"/>
      <c r="C3" s="9"/>
      <c r="D3" s="9"/>
      <c r="E3" s="9"/>
      <c r="F3" s="9"/>
      <c r="G3" s="10"/>
    </row>
    <row r="4" spans="1:7" s="44" customFormat="1" ht="25.05" customHeight="1">
      <c r="A4" s="42" t="s">
        <v>2</v>
      </c>
      <c r="B4" s="101" t="s">
        <v>3</v>
      </c>
      <c r="C4" s="102" t="s">
        <v>4</v>
      </c>
      <c r="D4" s="102" t="s">
        <v>5</v>
      </c>
      <c r="E4" s="102" t="s">
        <v>6</v>
      </c>
      <c r="F4" s="102" t="s">
        <v>7</v>
      </c>
      <c r="G4" s="43"/>
    </row>
    <row r="5" spans="1:7">
      <c r="A5" s="114"/>
      <c r="B5" s="13"/>
      <c r="C5" s="82"/>
      <c r="D5" s="84"/>
      <c r="E5" s="82"/>
      <c r="F5" s="82"/>
      <c r="G5" s="10"/>
    </row>
    <row r="6" spans="1:7" ht="13.15">
      <c r="A6" s="76">
        <v>4.01</v>
      </c>
      <c r="B6" s="115" t="s">
        <v>80</v>
      </c>
      <c r="C6" s="82"/>
      <c r="D6" s="84"/>
      <c r="E6" s="82"/>
      <c r="F6" s="82"/>
      <c r="G6" s="10"/>
    </row>
    <row r="7" spans="1:7">
      <c r="A7" s="75"/>
      <c r="C7" s="82"/>
      <c r="D7" s="84"/>
      <c r="E7" s="82"/>
      <c r="F7" s="82"/>
      <c r="G7" s="10"/>
    </row>
    <row r="8" spans="1:7">
      <c r="A8" s="75" t="s">
        <v>77</v>
      </c>
      <c r="B8" s="26" t="s">
        <v>280</v>
      </c>
      <c r="C8" s="52"/>
      <c r="D8" s="53" t="s">
        <v>54</v>
      </c>
      <c r="E8" s="54">
        <v>0</v>
      </c>
      <c r="F8" s="48">
        <f>E8*C8</f>
        <v>0</v>
      </c>
      <c r="G8" s="10"/>
    </row>
    <row r="9" spans="1:7">
      <c r="A9" s="75"/>
      <c r="B9" s="26"/>
      <c r="C9" s="52"/>
      <c r="D9" s="53"/>
      <c r="E9" s="130"/>
      <c r="F9" s="48"/>
      <c r="G9" s="10"/>
    </row>
    <row r="10" spans="1:7">
      <c r="A10" s="75" t="s">
        <v>78</v>
      </c>
      <c r="B10" s="26" t="s">
        <v>281</v>
      </c>
      <c r="C10" s="52"/>
      <c r="D10" s="53" t="s">
        <v>52</v>
      </c>
      <c r="E10" s="54">
        <v>0</v>
      </c>
      <c r="F10" s="48">
        <f t="shared" ref="F10" si="0">E10*C10</f>
        <v>0</v>
      </c>
      <c r="G10" s="10"/>
    </row>
    <row r="11" spans="1:7">
      <c r="A11" s="75"/>
      <c r="B11" s="26"/>
      <c r="C11" s="52"/>
      <c r="D11" s="53"/>
      <c r="E11" s="130"/>
      <c r="F11" s="48"/>
      <c r="G11" s="10"/>
    </row>
    <row r="12" spans="1:7">
      <c r="A12" s="75" t="s">
        <v>79</v>
      </c>
      <c r="B12" s="26" t="s">
        <v>282</v>
      </c>
      <c r="C12" s="52"/>
      <c r="D12" s="53" t="s">
        <v>46</v>
      </c>
      <c r="E12" s="54">
        <v>0</v>
      </c>
      <c r="F12" s="48">
        <f t="shared" ref="F12" si="1">E12*C12</f>
        <v>0</v>
      </c>
      <c r="G12" s="10"/>
    </row>
    <row r="13" spans="1:7">
      <c r="A13" s="75"/>
      <c r="B13" s="26"/>
      <c r="C13" s="52"/>
      <c r="D13" s="53"/>
      <c r="E13" s="130"/>
      <c r="F13" s="48"/>
      <c r="G13" s="10"/>
    </row>
    <row r="14" spans="1:7">
      <c r="A14" s="75" t="s">
        <v>283</v>
      </c>
      <c r="B14" s="26" t="s">
        <v>284</v>
      </c>
      <c r="C14" s="52"/>
      <c r="D14" s="53" t="s">
        <v>229</v>
      </c>
      <c r="E14" s="54">
        <v>0</v>
      </c>
      <c r="F14" s="48">
        <f t="shared" ref="F14" si="2">E14*C14</f>
        <v>0</v>
      </c>
      <c r="G14" s="10"/>
    </row>
    <row r="15" spans="1:7">
      <c r="A15" s="75"/>
      <c r="B15" s="26"/>
      <c r="C15" s="52"/>
      <c r="D15" s="53"/>
      <c r="E15" s="130"/>
      <c r="F15" s="48"/>
      <c r="G15" s="10"/>
    </row>
    <row r="16" spans="1:7">
      <c r="A16" s="75" t="s">
        <v>285</v>
      </c>
      <c r="B16" s="26" t="s">
        <v>286</v>
      </c>
      <c r="C16" s="52"/>
      <c r="D16" s="53" t="s">
        <v>56</v>
      </c>
      <c r="E16" s="54">
        <v>0</v>
      </c>
      <c r="F16" s="48">
        <f t="shared" ref="F16" si="3">E16*C16</f>
        <v>0</v>
      </c>
      <c r="G16" s="10"/>
    </row>
    <row r="17" spans="1:7">
      <c r="A17" s="75"/>
      <c r="B17" s="26"/>
      <c r="C17" s="52"/>
      <c r="D17" s="53"/>
      <c r="E17" s="130"/>
      <c r="F17" s="48"/>
      <c r="G17" s="10"/>
    </row>
    <row r="18" spans="1:7">
      <c r="A18" s="75" t="s">
        <v>287</v>
      </c>
      <c r="B18" s="26" t="s">
        <v>288</v>
      </c>
      <c r="C18" s="55"/>
      <c r="D18" s="56" t="s">
        <v>230</v>
      </c>
      <c r="E18" s="54">
        <v>0</v>
      </c>
      <c r="F18" s="48">
        <f t="shared" ref="F18" si="4">E18*C18</f>
        <v>0</v>
      </c>
      <c r="G18" s="10"/>
    </row>
    <row r="19" spans="1:7">
      <c r="A19" s="75"/>
      <c r="B19" s="26"/>
      <c r="C19" s="55"/>
      <c r="D19" s="56"/>
      <c r="E19" s="130"/>
      <c r="F19" s="48"/>
      <c r="G19" s="10"/>
    </row>
    <row r="20" spans="1:7">
      <c r="A20" s="75" t="s">
        <v>289</v>
      </c>
      <c r="B20" s="26" t="s">
        <v>290</v>
      </c>
      <c r="C20" s="55"/>
      <c r="D20" s="56" t="s">
        <v>58</v>
      </c>
      <c r="E20" s="54">
        <v>0</v>
      </c>
      <c r="F20" s="48">
        <f t="shared" ref="F20" si="5">E20*C20</f>
        <v>0</v>
      </c>
      <c r="G20" s="10"/>
    </row>
    <row r="21" spans="1:7">
      <c r="A21" s="75"/>
      <c r="B21" s="26"/>
      <c r="C21" s="55"/>
      <c r="D21" s="56"/>
      <c r="E21" s="130"/>
      <c r="F21" s="48"/>
      <c r="G21" s="10"/>
    </row>
    <row r="22" spans="1:7">
      <c r="A22" s="75" t="s">
        <v>291</v>
      </c>
      <c r="B22" s="26" t="s">
        <v>292</v>
      </c>
      <c r="C22" s="55"/>
      <c r="D22" s="56" t="s">
        <v>231</v>
      </c>
      <c r="E22" s="54">
        <v>0</v>
      </c>
      <c r="F22" s="48">
        <f t="shared" ref="F22" si="6">E22*C22</f>
        <v>0</v>
      </c>
      <c r="G22" s="10"/>
    </row>
    <row r="23" spans="1:7">
      <c r="A23" s="75"/>
      <c r="B23" s="26"/>
      <c r="C23" s="55"/>
      <c r="D23" s="56"/>
      <c r="E23" s="130"/>
      <c r="F23" s="48"/>
      <c r="G23" s="10"/>
    </row>
    <row r="24" spans="1:7">
      <c r="A24" s="75" t="s">
        <v>293</v>
      </c>
      <c r="B24" s="26" t="s">
        <v>294</v>
      </c>
      <c r="C24" s="55"/>
      <c r="D24" s="56" t="s">
        <v>232</v>
      </c>
      <c r="E24" s="54">
        <v>0</v>
      </c>
      <c r="F24" s="48">
        <f t="shared" ref="F24" si="7">E24*C24</f>
        <v>0</v>
      </c>
      <c r="G24" s="10"/>
    </row>
    <row r="25" spans="1:7">
      <c r="A25" s="75"/>
      <c r="B25" s="26"/>
      <c r="C25" s="55"/>
      <c r="D25" s="56"/>
      <c r="E25" s="130"/>
      <c r="F25" s="48"/>
      <c r="G25" s="10"/>
    </row>
    <row r="26" spans="1:7" s="117" customFormat="1">
      <c r="A26" s="75" t="s">
        <v>295</v>
      </c>
      <c r="B26" s="26" t="s">
        <v>296</v>
      </c>
      <c r="C26" s="55"/>
      <c r="D26" s="56" t="s">
        <v>233</v>
      </c>
      <c r="E26" s="54">
        <v>0</v>
      </c>
      <c r="F26" s="48">
        <f t="shared" ref="F26" si="8">E26*C26</f>
        <v>0</v>
      </c>
      <c r="G26" s="116"/>
    </row>
    <row r="27" spans="1:7" s="117" customFormat="1">
      <c r="A27" s="75"/>
      <c r="B27" s="26"/>
      <c r="C27" s="55"/>
      <c r="D27" s="56"/>
      <c r="E27" s="130"/>
      <c r="F27" s="48"/>
      <c r="G27" s="116"/>
    </row>
    <row r="28" spans="1:7">
      <c r="A28" s="75" t="s">
        <v>297</v>
      </c>
      <c r="B28" s="26" t="s">
        <v>298</v>
      </c>
      <c r="C28" s="55"/>
      <c r="D28" s="56" t="s">
        <v>234</v>
      </c>
      <c r="E28" s="54">
        <v>0</v>
      </c>
      <c r="F28" s="48">
        <f t="shared" ref="F28" si="9">E28*C28</f>
        <v>0</v>
      </c>
    </row>
    <row r="29" spans="1:7">
      <c r="A29" s="75"/>
      <c r="B29" s="26"/>
      <c r="C29" s="55"/>
      <c r="D29" s="56"/>
      <c r="E29" s="54"/>
      <c r="F29" s="48"/>
    </row>
    <row r="30" spans="1:7" ht="13.15">
      <c r="A30" s="76">
        <v>4.0199999999999996</v>
      </c>
      <c r="B30" s="115" t="s">
        <v>80</v>
      </c>
      <c r="C30" s="55"/>
      <c r="D30" s="56"/>
      <c r="E30" s="54"/>
      <c r="F30" s="48"/>
    </row>
    <row r="31" spans="1:7">
      <c r="A31" s="75"/>
      <c r="C31" s="55"/>
      <c r="D31" s="56"/>
      <c r="E31" s="54"/>
      <c r="F31" s="48"/>
    </row>
    <row r="32" spans="1:7">
      <c r="A32" s="75" t="s">
        <v>81</v>
      </c>
      <c r="B32" s="5" t="s">
        <v>241</v>
      </c>
      <c r="C32" s="55"/>
      <c r="D32" s="56"/>
      <c r="E32" s="54">
        <v>0</v>
      </c>
      <c r="F32" s="48">
        <f>E32*C32</f>
        <v>0</v>
      </c>
    </row>
    <row r="33" spans="1:6">
      <c r="A33" s="85"/>
      <c r="C33" s="55"/>
      <c r="D33" s="56"/>
      <c r="E33" s="54"/>
      <c r="F33" s="48"/>
    </row>
    <row r="34" spans="1:6" ht="13.15">
      <c r="A34" s="76">
        <v>4.03</v>
      </c>
      <c r="B34" s="115" t="s">
        <v>76</v>
      </c>
      <c r="C34" s="55"/>
      <c r="D34" s="56"/>
      <c r="E34" s="54"/>
      <c r="F34" s="48"/>
    </row>
    <row r="35" spans="1:6">
      <c r="A35" s="75"/>
      <c r="C35" s="55"/>
      <c r="D35" s="56"/>
      <c r="E35" s="54"/>
      <c r="F35" s="48"/>
    </row>
    <row r="36" spans="1:6">
      <c r="A36" s="75" t="s">
        <v>300</v>
      </c>
      <c r="B36" s="5" t="s">
        <v>299</v>
      </c>
      <c r="C36" s="55"/>
      <c r="D36" s="56"/>
      <c r="E36" s="54">
        <v>0</v>
      </c>
      <c r="F36" s="48">
        <f>E36*C36</f>
        <v>0</v>
      </c>
    </row>
    <row r="37" spans="1:6">
      <c r="A37" s="85"/>
      <c r="B37" s="26"/>
      <c r="C37" s="82"/>
      <c r="D37" s="82"/>
      <c r="E37" s="83"/>
      <c r="F37" s="82"/>
    </row>
    <row r="38" spans="1:6" ht="13.15">
      <c r="A38" s="119"/>
      <c r="B38" s="26"/>
      <c r="C38" s="82"/>
      <c r="D38" s="82"/>
      <c r="E38" s="83"/>
      <c r="F38" s="82"/>
    </row>
    <row r="39" spans="1:6" ht="13.15">
      <c r="A39" s="119"/>
      <c r="B39" s="26"/>
      <c r="C39" s="82"/>
      <c r="D39" s="82"/>
      <c r="E39" s="83"/>
      <c r="F39" s="82"/>
    </row>
    <row r="40" spans="1:6">
      <c r="A40" s="75"/>
      <c r="C40" s="82"/>
      <c r="D40" s="82"/>
      <c r="E40" s="83"/>
      <c r="F40" s="82"/>
    </row>
    <row r="41" spans="1:6">
      <c r="A41" s="75"/>
      <c r="C41" s="82"/>
      <c r="D41" s="82"/>
      <c r="E41" s="83"/>
      <c r="F41" s="82"/>
    </row>
    <row r="42" spans="1:6">
      <c r="A42" s="85"/>
      <c r="B42" s="15"/>
      <c r="C42" s="82"/>
      <c r="D42" s="82"/>
      <c r="E42" s="83"/>
      <c r="F42" s="82"/>
    </row>
    <row r="43" spans="1:6">
      <c r="A43" s="75"/>
      <c r="C43" s="82"/>
      <c r="D43" s="82"/>
      <c r="E43" s="83"/>
      <c r="F43" s="82"/>
    </row>
    <row r="44" spans="1:6">
      <c r="A44" s="85"/>
      <c r="C44" s="82"/>
      <c r="D44" s="82"/>
      <c r="E44" s="83"/>
      <c r="F44" s="82"/>
    </row>
    <row r="45" spans="1:6">
      <c r="A45" s="85"/>
      <c r="C45" s="82"/>
      <c r="D45" s="82"/>
      <c r="E45" s="83"/>
      <c r="F45" s="82"/>
    </row>
    <row r="46" spans="1:6">
      <c r="A46" s="75"/>
      <c r="C46" s="82"/>
      <c r="D46" s="82"/>
      <c r="E46" s="83"/>
      <c r="F46" s="82"/>
    </row>
    <row r="47" spans="1:6">
      <c r="A47" s="85"/>
      <c r="C47" s="82"/>
      <c r="D47" s="82"/>
      <c r="E47" s="83"/>
      <c r="F47" s="82"/>
    </row>
    <row r="48" spans="1:6">
      <c r="A48" s="85"/>
      <c r="C48" s="82"/>
      <c r="D48" s="82"/>
      <c r="E48" s="83"/>
      <c r="F48" s="82"/>
    </row>
    <row r="49" spans="1:6">
      <c r="A49" s="85"/>
      <c r="C49" s="82"/>
      <c r="D49" s="82"/>
      <c r="E49" s="83"/>
      <c r="F49" s="82"/>
    </row>
    <row r="50" spans="1:6">
      <c r="A50" s="85"/>
      <c r="B50" s="15"/>
      <c r="C50" s="82"/>
      <c r="D50" s="82"/>
      <c r="E50" s="83"/>
      <c r="F50" s="82"/>
    </row>
    <row r="51" spans="1:6">
      <c r="A51" s="85"/>
      <c r="B51" s="15"/>
      <c r="C51" s="82"/>
      <c r="D51" s="82"/>
      <c r="E51" s="83"/>
      <c r="F51" s="82"/>
    </row>
    <row r="52" spans="1:6">
      <c r="A52" s="85"/>
      <c r="C52" s="82"/>
      <c r="D52" s="82"/>
      <c r="E52" s="83"/>
      <c r="F52" s="82"/>
    </row>
    <row r="53" spans="1:6">
      <c r="A53" s="85"/>
      <c r="C53" s="82"/>
      <c r="D53" s="82"/>
      <c r="E53" s="83"/>
      <c r="F53" s="82"/>
    </row>
    <row r="54" spans="1:6">
      <c r="A54" s="85"/>
      <c r="C54" s="82"/>
      <c r="D54" s="82"/>
      <c r="E54" s="83"/>
      <c r="F54" s="82"/>
    </row>
    <row r="55" spans="1:6">
      <c r="A55" s="85"/>
      <c r="C55" s="82"/>
      <c r="D55" s="82"/>
      <c r="E55" s="83"/>
      <c r="F55" s="82"/>
    </row>
    <row r="56" spans="1:6">
      <c r="A56" s="85"/>
      <c r="C56" s="82"/>
      <c r="D56" s="82"/>
      <c r="E56" s="83"/>
      <c r="F56" s="82"/>
    </row>
    <row r="57" spans="1:6">
      <c r="A57" s="85"/>
      <c r="C57" s="82"/>
      <c r="D57" s="82"/>
      <c r="E57" s="83"/>
      <c r="F57" s="82"/>
    </row>
    <row r="58" spans="1:6">
      <c r="A58" s="85"/>
      <c r="C58" s="82"/>
      <c r="D58" s="82"/>
      <c r="E58" s="83"/>
      <c r="F58" s="82"/>
    </row>
    <row r="59" spans="1:6">
      <c r="A59" s="85"/>
      <c r="B59" s="121"/>
      <c r="C59" s="82"/>
      <c r="D59" s="82"/>
      <c r="E59" s="83"/>
      <c r="F59" s="82"/>
    </row>
    <row r="60" spans="1:6">
      <c r="A60" s="85"/>
      <c r="B60" s="15"/>
      <c r="C60" s="82"/>
      <c r="D60" s="82"/>
      <c r="E60" s="83"/>
      <c r="F60" s="82"/>
    </row>
    <row r="61" spans="1:6">
      <c r="A61" s="85"/>
      <c r="B61" s="15"/>
      <c r="C61" s="82"/>
      <c r="D61" s="82"/>
      <c r="E61" s="83"/>
      <c r="F61" s="82"/>
    </row>
    <row r="62" spans="1:6">
      <c r="A62" s="85"/>
      <c r="C62" s="82"/>
      <c r="D62" s="82"/>
      <c r="E62" s="83"/>
      <c r="F62" s="82"/>
    </row>
    <row r="63" spans="1:6">
      <c r="A63" s="85"/>
      <c r="C63" s="82"/>
      <c r="D63" s="82"/>
      <c r="E63" s="83"/>
      <c r="F63" s="82"/>
    </row>
    <row r="64" spans="1:6">
      <c r="A64" s="85"/>
      <c r="C64" s="82"/>
      <c r="D64" s="82"/>
      <c r="E64" s="83"/>
      <c r="F64" s="82"/>
    </row>
    <row r="65" spans="1:6">
      <c r="A65" s="85"/>
      <c r="C65" s="82"/>
      <c r="D65" s="82"/>
      <c r="E65" s="83"/>
      <c r="F65" s="82"/>
    </row>
    <row r="66" spans="1:6">
      <c r="A66" s="85"/>
      <c r="C66" s="82"/>
      <c r="D66" s="82"/>
      <c r="E66" s="83"/>
      <c r="F66" s="82"/>
    </row>
    <row r="67" spans="1:6">
      <c r="A67" s="85"/>
      <c r="C67" s="82"/>
      <c r="D67" s="82"/>
      <c r="E67" s="83"/>
      <c r="F67" s="82"/>
    </row>
    <row r="68" spans="1:6">
      <c r="A68" s="85"/>
      <c r="C68" s="82"/>
      <c r="D68" s="82"/>
      <c r="E68" s="83"/>
      <c r="F68" s="82"/>
    </row>
    <row r="69" spans="1:6">
      <c r="A69" s="85"/>
      <c r="B69" s="15"/>
      <c r="C69" s="82"/>
      <c r="D69" s="82"/>
      <c r="E69" s="83"/>
      <c r="F69" s="82"/>
    </row>
    <row r="70" spans="1:6">
      <c r="A70" s="85"/>
      <c r="B70" s="15"/>
      <c r="C70" s="82"/>
      <c r="D70" s="82"/>
      <c r="E70" s="83"/>
      <c r="F70" s="82"/>
    </row>
    <row r="71" spans="1:6">
      <c r="A71" s="85"/>
      <c r="B71" s="15"/>
      <c r="C71" s="82"/>
      <c r="D71" s="82"/>
      <c r="E71" s="83"/>
      <c r="F71" s="82"/>
    </row>
    <row r="72" spans="1:6">
      <c r="A72" s="85"/>
      <c r="B72" s="15"/>
      <c r="C72" s="82"/>
      <c r="D72" s="82"/>
      <c r="E72" s="83"/>
      <c r="F72" s="82"/>
    </row>
    <row r="73" spans="1:6">
      <c r="A73" s="85"/>
      <c r="B73" s="15"/>
      <c r="C73" s="82"/>
      <c r="D73" s="82"/>
      <c r="E73" s="83"/>
      <c r="F73" s="82"/>
    </row>
    <row r="74" spans="1:6">
      <c r="A74" s="85"/>
      <c r="B74" s="15"/>
      <c r="C74" s="82"/>
      <c r="D74" s="82"/>
      <c r="E74" s="83"/>
      <c r="F74" s="82"/>
    </row>
    <row r="75" spans="1:6">
      <c r="A75" s="85"/>
      <c r="B75" s="15"/>
      <c r="C75" s="82"/>
      <c r="D75" s="82"/>
      <c r="E75" s="83"/>
      <c r="F75" s="82"/>
    </row>
    <row r="76" spans="1:6">
      <c r="A76" s="85"/>
      <c r="B76" s="15"/>
      <c r="C76" s="82"/>
      <c r="D76" s="82"/>
      <c r="E76" s="83"/>
      <c r="F76" s="82"/>
    </row>
    <row r="77" spans="1:6">
      <c r="A77" s="85"/>
      <c r="B77" s="15"/>
      <c r="C77" s="82"/>
      <c r="D77" s="82"/>
      <c r="E77" s="83"/>
      <c r="F77" s="82"/>
    </row>
    <row r="78" spans="1:6" ht="13.15">
      <c r="A78" s="85"/>
      <c r="B78" s="122"/>
      <c r="C78" s="82"/>
      <c r="D78" s="82"/>
      <c r="E78" s="83"/>
      <c r="F78" s="82"/>
    </row>
    <row r="79" spans="1:6">
      <c r="A79" s="85"/>
      <c r="B79" s="121"/>
      <c r="C79" s="82"/>
      <c r="D79" s="82"/>
      <c r="E79" s="83"/>
      <c r="F79" s="82"/>
    </row>
    <row r="80" spans="1:6">
      <c r="A80" s="85"/>
      <c r="B80" s="123"/>
      <c r="C80" s="82"/>
      <c r="D80" s="82"/>
      <c r="E80" s="83"/>
      <c r="F80" s="82"/>
    </row>
    <row r="81" spans="1:6">
      <c r="A81" s="85"/>
      <c r="B81" s="123"/>
      <c r="C81" s="82"/>
      <c r="D81" s="82"/>
      <c r="E81" s="83"/>
      <c r="F81" s="82"/>
    </row>
    <row r="82" spans="1:6">
      <c r="A82" s="85"/>
      <c r="B82" s="123"/>
      <c r="C82" s="82"/>
      <c r="D82" s="82"/>
      <c r="E82" s="83"/>
      <c r="F82" s="82"/>
    </row>
    <row r="83" spans="1:6">
      <c r="A83" s="85"/>
      <c r="B83" s="124"/>
      <c r="C83" s="82"/>
      <c r="D83" s="82"/>
      <c r="E83" s="83"/>
      <c r="F83" s="82"/>
    </row>
    <row r="84" spans="1:6">
      <c r="A84" s="85"/>
      <c r="B84" s="123"/>
      <c r="C84" s="82"/>
      <c r="D84" s="82"/>
      <c r="E84" s="83"/>
      <c r="F84" s="82"/>
    </row>
    <row r="85" spans="1:6">
      <c r="A85" s="85"/>
      <c r="B85" s="123"/>
      <c r="C85" s="82"/>
      <c r="D85" s="82"/>
      <c r="E85" s="83"/>
      <c r="F85" s="82"/>
    </row>
    <row r="86" spans="1:6">
      <c r="A86" s="85"/>
      <c r="B86" s="123"/>
      <c r="C86" s="82"/>
      <c r="D86" s="82"/>
      <c r="E86" s="83"/>
      <c r="F86" s="82"/>
    </row>
    <row r="87" spans="1:6">
      <c r="A87" s="85"/>
      <c r="B87" s="124"/>
      <c r="C87" s="82"/>
      <c r="D87" s="82"/>
      <c r="E87" s="83"/>
      <c r="F87" s="82"/>
    </row>
    <row r="88" spans="1:6">
      <c r="A88" s="85"/>
      <c r="B88" s="123"/>
      <c r="C88" s="82"/>
      <c r="D88" s="82"/>
      <c r="E88" s="83"/>
      <c r="F88" s="82"/>
    </row>
    <row r="89" spans="1:6">
      <c r="A89" s="85"/>
      <c r="B89" s="123"/>
      <c r="C89" s="82"/>
      <c r="D89" s="82"/>
      <c r="E89" s="83"/>
      <c r="F89" s="82"/>
    </row>
    <row r="90" spans="1:6">
      <c r="A90" s="85"/>
      <c r="B90" s="123"/>
      <c r="C90" s="82"/>
      <c r="D90" s="82"/>
      <c r="E90" s="83"/>
      <c r="F90" s="82"/>
    </row>
    <row r="91" spans="1:6">
      <c r="A91" s="85"/>
      <c r="B91" s="123"/>
      <c r="C91" s="82"/>
      <c r="D91" s="82"/>
      <c r="E91" s="83"/>
      <c r="F91" s="82"/>
    </row>
    <row r="92" spans="1:6">
      <c r="A92" s="85"/>
      <c r="B92" s="123"/>
      <c r="C92" s="82"/>
      <c r="D92" s="82"/>
      <c r="E92" s="83"/>
      <c r="F92" s="82"/>
    </row>
    <row r="93" spans="1:6">
      <c r="A93" s="85"/>
      <c r="B93" s="123"/>
      <c r="C93" s="82"/>
      <c r="D93" s="82"/>
      <c r="E93" s="83"/>
      <c r="F93" s="82"/>
    </row>
    <row r="94" spans="1:6">
      <c r="A94" s="85"/>
      <c r="B94" s="123"/>
      <c r="C94" s="82"/>
      <c r="D94" s="82"/>
      <c r="E94" s="83"/>
      <c r="F94" s="82"/>
    </row>
    <row r="95" spans="1:6">
      <c r="A95" s="85"/>
      <c r="B95" s="15"/>
      <c r="C95" s="82"/>
      <c r="D95" s="82"/>
      <c r="E95" s="83"/>
      <c r="F95" s="82"/>
    </row>
    <row r="96" spans="1:6">
      <c r="A96" s="85"/>
      <c r="B96" s="15"/>
      <c r="C96" s="82"/>
      <c r="D96" s="82"/>
      <c r="E96" s="83"/>
      <c r="F96" s="82"/>
    </row>
    <row r="97" spans="1:6">
      <c r="A97" s="85"/>
      <c r="B97" s="15"/>
      <c r="C97" s="82"/>
      <c r="D97" s="82"/>
      <c r="E97" s="83"/>
      <c r="F97" s="82"/>
    </row>
    <row r="98" spans="1:6">
      <c r="A98" s="85"/>
      <c r="B98" s="15"/>
      <c r="C98" s="82"/>
      <c r="D98" s="82"/>
      <c r="E98" s="83"/>
      <c r="F98" s="82"/>
    </row>
    <row r="99" spans="1:6">
      <c r="A99" s="85"/>
      <c r="B99" s="15"/>
      <c r="C99" s="82"/>
      <c r="D99" s="82"/>
      <c r="E99" s="83"/>
      <c r="F99" s="82"/>
    </row>
    <row r="100" spans="1:6" ht="13.5" thickBot="1">
      <c r="A100" s="111"/>
      <c r="B100" s="30"/>
      <c r="C100" s="32"/>
      <c r="D100" s="33"/>
      <c r="E100" s="32" t="s">
        <v>7</v>
      </c>
      <c r="F100" s="112">
        <f>SUM(F5:F99)</f>
        <v>0</v>
      </c>
    </row>
    <row r="101" spans="1:6" ht="13.15" thickTop="1">
      <c r="C101" s="35"/>
    </row>
  </sheetData>
  <mergeCells count="1">
    <mergeCell ref="B1:F1"/>
  </mergeCells>
  <phoneticPr fontId="19" type="noConversion"/>
  <pageMargins left="0.7" right="0.7" top="0.75" bottom="0.75" header="0.3" footer="0.3"/>
  <pageSetup paperSize="9" scale="57" orientation="portrait" r:id="rId1"/>
  <colBreaks count="1" manualBreakCount="1">
    <brk id="6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34EDA-82BC-4A27-A245-B6E2E3D8171C}">
  <dimension ref="A1:Y101"/>
  <sheetViews>
    <sheetView zoomScaleNormal="100" workbookViewId="0">
      <pane ySplit="4" topLeftCell="A5" activePane="bottomLeft" state="frozen"/>
      <selection activeCell="B11" sqref="B11"/>
      <selection pane="bottomLeft"/>
    </sheetView>
  </sheetViews>
  <sheetFormatPr defaultColWidth="8.86328125" defaultRowHeight="12.75"/>
  <cols>
    <col min="1" max="1" width="9.59765625" style="97" customWidth="1"/>
    <col min="2" max="2" width="67.1328125" style="5" customWidth="1"/>
    <col min="3" max="5" width="17.6640625" style="6" customWidth="1"/>
    <col min="6" max="6" width="15.59765625" style="6" customWidth="1"/>
    <col min="7" max="16384" width="8.86328125" style="2"/>
  </cols>
  <sheetData>
    <row r="1" spans="1:7" ht="25.15">
      <c r="A1" s="36" t="str">
        <f>SUMMARY!A1</f>
        <v>Rev -</v>
      </c>
      <c r="B1" s="152" t="str">
        <f>SUMMARY!B1</f>
        <v>PROJECT NAME</v>
      </c>
      <c r="C1" s="152"/>
      <c r="D1" s="152"/>
      <c r="E1" s="152"/>
      <c r="F1" s="152"/>
    </row>
    <row r="2" spans="1:7" ht="20.65">
      <c r="A2" s="37" t="str">
        <f>SUMMARY!$A$14</f>
        <v>5.00</v>
      </c>
      <c r="B2" s="4" t="str">
        <f>SUMMARY!B14</f>
        <v>Second Fix Carpentry</v>
      </c>
    </row>
    <row r="3" spans="1:7" ht="13.15">
      <c r="A3" s="74"/>
      <c r="B3" s="8"/>
      <c r="C3" s="9"/>
      <c r="D3" s="9"/>
      <c r="E3" s="9"/>
      <c r="F3" s="9"/>
      <c r="G3" s="10"/>
    </row>
    <row r="4" spans="1:7" s="44" customFormat="1" ht="25.05" customHeight="1">
      <c r="A4" s="42" t="s">
        <v>2</v>
      </c>
      <c r="B4" s="101" t="s">
        <v>3</v>
      </c>
      <c r="C4" s="102" t="s">
        <v>4</v>
      </c>
      <c r="D4" s="102" t="s">
        <v>5</v>
      </c>
      <c r="E4" s="102" t="s">
        <v>6</v>
      </c>
      <c r="F4" s="102" t="s">
        <v>7</v>
      </c>
      <c r="G4" s="43"/>
    </row>
    <row r="5" spans="1:7">
      <c r="A5" s="114"/>
      <c r="B5" s="13"/>
      <c r="C5" s="82"/>
      <c r="D5" s="84"/>
      <c r="E5" s="82"/>
      <c r="F5" s="82"/>
      <c r="G5" s="10"/>
    </row>
    <row r="6" spans="1:7" ht="13.15">
      <c r="A6" s="119">
        <v>5.01</v>
      </c>
      <c r="B6" s="122" t="s">
        <v>301</v>
      </c>
      <c r="C6" s="82"/>
      <c r="D6" s="84"/>
      <c r="E6" s="82"/>
      <c r="F6" s="82"/>
    </row>
    <row r="7" spans="1:7">
      <c r="A7" s="85"/>
      <c r="B7" s="15"/>
      <c r="C7" s="82"/>
      <c r="D7" s="84"/>
      <c r="E7" s="82"/>
      <c r="F7" s="82"/>
    </row>
    <row r="8" spans="1:7">
      <c r="A8" s="60" t="s">
        <v>82</v>
      </c>
      <c r="B8" s="125" t="s">
        <v>302</v>
      </c>
      <c r="C8" s="52"/>
      <c r="D8" s="53" t="s">
        <v>54</v>
      </c>
      <c r="E8" s="54">
        <v>0</v>
      </c>
      <c r="F8" s="48">
        <f>E8*C8</f>
        <v>0</v>
      </c>
    </row>
    <row r="9" spans="1:7">
      <c r="A9" s="85"/>
      <c r="B9" s="15"/>
      <c r="C9" s="52"/>
      <c r="D9" s="53"/>
      <c r="E9" s="130"/>
      <c r="F9" s="48"/>
    </row>
    <row r="10" spans="1:7">
      <c r="A10" s="60" t="s">
        <v>83</v>
      </c>
      <c r="B10" s="125" t="s">
        <v>303</v>
      </c>
      <c r="C10" s="52"/>
      <c r="D10" s="53" t="s">
        <v>52</v>
      </c>
      <c r="E10" s="54">
        <v>0</v>
      </c>
      <c r="F10" s="48">
        <f t="shared" ref="F10" si="0">E10*C10</f>
        <v>0</v>
      </c>
    </row>
    <row r="11" spans="1:7">
      <c r="A11" s="85"/>
      <c r="B11" s="15"/>
      <c r="C11" s="52"/>
      <c r="D11" s="53"/>
      <c r="E11" s="130"/>
      <c r="F11" s="48"/>
    </row>
    <row r="12" spans="1:7">
      <c r="A12" s="60" t="s">
        <v>84</v>
      </c>
      <c r="B12" s="125" t="s">
        <v>304</v>
      </c>
      <c r="C12" s="52"/>
      <c r="D12" s="53" t="s">
        <v>46</v>
      </c>
      <c r="E12" s="54">
        <v>0</v>
      </c>
      <c r="F12" s="48">
        <f t="shared" ref="F12" si="1">E12*C12</f>
        <v>0</v>
      </c>
    </row>
    <row r="13" spans="1:7">
      <c r="A13" s="85"/>
      <c r="B13" s="15"/>
      <c r="C13" s="52"/>
      <c r="D13" s="53"/>
      <c r="E13" s="130"/>
      <c r="F13" s="48"/>
    </row>
    <row r="14" spans="1:7">
      <c r="A14" s="60" t="s">
        <v>85</v>
      </c>
      <c r="B14" s="125" t="s">
        <v>305</v>
      </c>
      <c r="C14" s="52"/>
      <c r="D14" s="53" t="s">
        <v>229</v>
      </c>
      <c r="E14" s="54">
        <v>0</v>
      </c>
      <c r="F14" s="48">
        <f t="shared" ref="F14" si="2">E14*C14</f>
        <v>0</v>
      </c>
    </row>
    <row r="15" spans="1:7">
      <c r="A15" s="85"/>
      <c r="B15" s="15"/>
      <c r="C15" s="52"/>
      <c r="D15" s="53"/>
      <c r="E15" s="130"/>
      <c r="F15" s="48"/>
    </row>
    <row r="16" spans="1:7">
      <c r="A16" s="60" t="s">
        <v>86</v>
      </c>
      <c r="B16" s="125" t="s">
        <v>306</v>
      </c>
      <c r="C16" s="52"/>
      <c r="D16" s="53" t="s">
        <v>56</v>
      </c>
      <c r="E16" s="54">
        <v>0</v>
      </c>
      <c r="F16" s="48">
        <f t="shared" ref="F16" si="3">E16*C16</f>
        <v>0</v>
      </c>
    </row>
    <row r="17" spans="1:6">
      <c r="A17" s="85"/>
      <c r="B17" s="15"/>
      <c r="C17" s="52"/>
      <c r="D17" s="53"/>
      <c r="E17" s="130"/>
      <c r="F17" s="48"/>
    </row>
    <row r="18" spans="1:6">
      <c r="A18" s="60" t="s">
        <v>87</v>
      </c>
      <c r="B18" s="125" t="s">
        <v>307</v>
      </c>
      <c r="C18" s="55"/>
      <c r="D18" s="56" t="s">
        <v>230</v>
      </c>
      <c r="E18" s="54">
        <v>0</v>
      </c>
      <c r="F18" s="48">
        <f t="shared" ref="F18" si="4">E18*C18</f>
        <v>0</v>
      </c>
    </row>
    <row r="19" spans="1:6">
      <c r="A19" s="85"/>
      <c r="B19" s="15"/>
      <c r="C19" s="55"/>
      <c r="D19" s="56"/>
      <c r="E19" s="130"/>
      <c r="F19" s="48"/>
    </row>
    <row r="20" spans="1:6">
      <c r="A20" s="60" t="s">
        <v>88</v>
      </c>
      <c r="B20" s="125" t="s">
        <v>308</v>
      </c>
      <c r="C20" s="55"/>
      <c r="D20" s="56" t="s">
        <v>58</v>
      </c>
      <c r="E20" s="54">
        <v>0</v>
      </c>
      <c r="F20" s="48">
        <f t="shared" ref="F20" si="5">E20*C20</f>
        <v>0</v>
      </c>
    </row>
    <row r="21" spans="1:6">
      <c r="A21" s="85"/>
      <c r="B21" s="15"/>
      <c r="C21" s="55"/>
      <c r="D21" s="56"/>
      <c r="E21" s="130"/>
      <c r="F21" s="48"/>
    </row>
    <row r="22" spans="1:6">
      <c r="A22" s="60" t="s">
        <v>89</v>
      </c>
      <c r="B22" s="125" t="s">
        <v>309</v>
      </c>
      <c r="C22" s="55"/>
      <c r="D22" s="56" t="s">
        <v>231</v>
      </c>
      <c r="E22" s="54">
        <v>0</v>
      </c>
      <c r="F22" s="48">
        <f t="shared" ref="F22" si="6">E22*C22</f>
        <v>0</v>
      </c>
    </row>
    <row r="23" spans="1:6">
      <c r="A23" s="85"/>
      <c r="B23" s="15"/>
      <c r="C23" s="55"/>
      <c r="D23" s="56"/>
      <c r="E23" s="130"/>
      <c r="F23" s="48"/>
    </row>
    <row r="24" spans="1:6">
      <c r="A24" s="60" t="s">
        <v>90</v>
      </c>
      <c r="B24" s="125" t="s">
        <v>310</v>
      </c>
      <c r="C24" s="55"/>
      <c r="D24" s="56" t="s">
        <v>232</v>
      </c>
      <c r="E24" s="54">
        <v>0</v>
      </c>
      <c r="F24" s="48">
        <f t="shared" ref="F24" si="7">E24*C24</f>
        <v>0</v>
      </c>
    </row>
    <row r="25" spans="1:6">
      <c r="A25" s="85"/>
      <c r="B25" s="15"/>
      <c r="C25" s="55"/>
      <c r="D25" s="56"/>
      <c r="E25" s="130"/>
      <c r="F25" s="48"/>
    </row>
    <row r="26" spans="1:6">
      <c r="A26" s="60" t="s">
        <v>91</v>
      </c>
      <c r="B26" s="125" t="s">
        <v>311</v>
      </c>
      <c r="C26" s="55"/>
      <c r="D26" s="56" t="s">
        <v>233</v>
      </c>
      <c r="E26" s="54">
        <v>0</v>
      </c>
      <c r="F26" s="48">
        <f t="shared" ref="F26" si="8">E26*C26</f>
        <v>0</v>
      </c>
    </row>
    <row r="27" spans="1:6">
      <c r="A27" s="85"/>
      <c r="B27" s="15"/>
      <c r="C27" s="55"/>
      <c r="D27" s="56"/>
      <c r="E27" s="130"/>
      <c r="F27" s="48"/>
    </row>
    <row r="28" spans="1:6">
      <c r="A28" s="60" t="s">
        <v>312</v>
      </c>
      <c r="B28" s="125" t="s">
        <v>313</v>
      </c>
      <c r="C28" s="55"/>
      <c r="D28" s="56" t="s">
        <v>234</v>
      </c>
      <c r="E28" s="54">
        <v>0</v>
      </c>
      <c r="F28" s="48">
        <f t="shared" ref="F28" si="9">E28*C28</f>
        <v>0</v>
      </c>
    </row>
    <row r="29" spans="1:6">
      <c r="A29" s="85"/>
      <c r="B29" s="125"/>
      <c r="C29" s="55"/>
      <c r="D29" s="56"/>
      <c r="E29" s="54"/>
      <c r="F29" s="48"/>
    </row>
    <row r="30" spans="1:6" ht="13.15">
      <c r="A30" s="119">
        <v>5.0199999999999996</v>
      </c>
      <c r="B30" s="122" t="s">
        <v>316</v>
      </c>
      <c r="C30" s="55"/>
      <c r="D30" s="56"/>
      <c r="E30" s="54"/>
      <c r="F30" s="48"/>
    </row>
    <row r="31" spans="1:6">
      <c r="A31" s="85"/>
      <c r="B31" s="15"/>
      <c r="C31" s="55"/>
      <c r="D31" s="56"/>
      <c r="E31" s="54"/>
      <c r="F31" s="48"/>
    </row>
    <row r="32" spans="1:6">
      <c r="A32" s="60" t="s">
        <v>95</v>
      </c>
      <c r="B32" s="125" t="s">
        <v>315</v>
      </c>
      <c r="C32" s="55"/>
      <c r="D32" s="56"/>
      <c r="E32" s="54">
        <v>0</v>
      </c>
      <c r="F32" s="48">
        <f>E32*C32</f>
        <v>0</v>
      </c>
    </row>
    <row r="33" spans="1:6">
      <c r="A33" s="85"/>
      <c r="B33" s="15"/>
      <c r="C33" s="55"/>
      <c r="D33" s="56"/>
      <c r="E33" s="54"/>
      <c r="F33" s="48"/>
    </row>
    <row r="34" spans="1:6" ht="13.15">
      <c r="A34" s="119">
        <v>5.03</v>
      </c>
      <c r="B34" s="122" t="s">
        <v>368</v>
      </c>
      <c r="C34" s="55"/>
      <c r="D34" s="56"/>
      <c r="E34" s="54"/>
      <c r="F34" s="48"/>
    </row>
    <row r="35" spans="1:6">
      <c r="A35" s="85"/>
      <c r="B35" s="15"/>
      <c r="C35" s="55"/>
      <c r="D35" s="56"/>
      <c r="E35" s="54"/>
      <c r="F35" s="48"/>
    </row>
    <row r="36" spans="1:6">
      <c r="A36" s="60" t="s">
        <v>317</v>
      </c>
      <c r="B36" s="125" t="s">
        <v>369</v>
      </c>
      <c r="C36" s="55"/>
      <c r="D36" s="56"/>
      <c r="E36" s="54">
        <v>0</v>
      </c>
      <c r="F36" s="48">
        <f>E36*C36</f>
        <v>0</v>
      </c>
    </row>
    <row r="37" spans="1:6" ht="13.15">
      <c r="A37" s="119"/>
      <c r="B37" s="125"/>
      <c r="C37" s="82"/>
      <c r="D37" s="82"/>
      <c r="E37" s="83"/>
      <c r="F37" s="82"/>
    </row>
    <row r="38" spans="1:6" ht="13.15">
      <c r="A38" s="119"/>
      <c r="B38" s="125"/>
      <c r="C38" s="82"/>
      <c r="D38" s="82"/>
      <c r="E38" s="83"/>
      <c r="F38" s="82"/>
    </row>
    <row r="39" spans="1:6" ht="13.15">
      <c r="A39" s="119"/>
      <c r="B39" s="125"/>
      <c r="C39" s="82"/>
      <c r="D39" s="82"/>
      <c r="E39" s="83"/>
      <c r="F39" s="82"/>
    </row>
    <row r="40" spans="1:6" ht="13.15">
      <c r="A40" s="119"/>
      <c r="B40" s="125"/>
      <c r="C40" s="82"/>
      <c r="D40" s="82"/>
      <c r="E40" s="83"/>
      <c r="F40" s="82"/>
    </row>
    <row r="41" spans="1:6" ht="13.15">
      <c r="A41" s="119"/>
      <c r="B41" s="125"/>
      <c r="C41" s="82"/>
      <c r="D41" s="82"/>
      <c r="E41" s="83"/>
      <c r="F41" s="82"/>
    </row>
    <row r="42" spans="1:6" ht="13.15">
      <c r="A42" s="119"/>
      <c r="B42" s="125"/>
      <c r="C42" s="82"/>
      <c r="D42" s="82"/>
      <c r="E42" s="83"/>
      <c r="F42" s="82"/>
    </row>
    <row r="43" spans="1:6" ht="13.15">
      <c r="A43" s="119"/>
      <c r="B43" s="125"/>
      <c r="C43" s="82"/>
      <c r="D43" s="82"/>
      <c r="E43" s="83"/>
      <c r="F43" s="82"/>
    </row>
    <row r="44" spans="1:6" ht="13.15">
      <c r="A44" s="119"/>
      <c r="B44" s="125"/>
      <c r="C44" s="82"/>
      <c r="D44" s="82"/>
      <c r="E44" s="83"/>
      <c r="F44" s="82"/>
    </row>
    <row r="45" spans="1:6" ht="13.15">
      <c r="A45" s="119"/>
      <c r="B45" s="125"/>
      <c r="C45" s="82"/>
      <c r="D45" s="82"/>
      <c r="E45" s="83"/>
      <c r="F45" s="82"/>
    </row>
    <row r="46" spans="1:6" ht="13.15">
      <c r="A46" s="119"/>
      <c r="B46" s="125"/>
      <c r="C46" s="82"/>
      <c r="D46" s="82"/>
      <c r="E46" s="83"/>
      <c r="F46" s="82"/>
    </row>
    <row r="47" spans="1:6" ht="13.15">
      <c r="A47" s="119"/>
      <c r="B47" s="125"/>
      <c r="C47" s="82"/>
      <c r="D47" s="82"/>
      <c r="E47" s="83"/>
      <c r="F47" s="82"/>
    </row>
    <row r="48" spans="1:6" ht="13.15">
      <c r="A48" s="119"/>
      <c r="B48" s="125"/>
      <c r="C48" s="82"/>
      <c r="D48" s="82"/>
      <c r="E48" s="83"/>
      <c r="F48" s="82"/>
    </row>
    <row r="49" spans="1:6" ht="13.15">
      <c r="A49" s="119"/>
      <c r="B49" s="125"/>
      <c r="C49" s="82"/>
      <c r="D49" s="82"/>
      <c r="E49" s="83"/>
      <c r="F49" s="82"/>
    </row>
    <row r="50" spans="1:6" ht="13.15">
      <c r="A50" s="119"/>
      <c r="B50" s="125"/>
      <c r="C50" s="82"/>
      <c r="D50" s="82"/>
      <c r="E50" s="83"/>
      <c r="F50" s="82"/>
    </row>
    <row r="51" spans="1:6" ht="13.15">
      <c r="A51" s="119"/>
      <c r="B51" s="125"/>
      <c r="C51" s="82"/>
      <c r="D51" s="82"/>
      <c r="E51" s="83"/>
      <c r="F51" s="82"/>
    </row>
    <row r="52" spans="1:6" ht="13.15">
      <c r="A52" s="119"/>
      <c r="B52" s="125"/>
      <c r="C52" s="82"/>
      <c r="D52" s="82"/>
      <c r="E52" s="83"/>
      <c r="F52" s="82"/>
    </row>
    <row r="53" spans="1:6" ht="13.15">
      <c r="A53" s="119"/>
      <c r="B53" s="125"/>
      <c r="C53" s="82"/>
      <c r="D53" s="82"/>
      <c r="E53" s="83"/>
      <c r="F53" s="82"/>
    </row>
    <row r="54" spans="1:6" ht="13.15">
      <c r="A54" s="119"/>
      <c r="B54" s="125"/>
      <c r="C54" s="82"/>
      <c r="D54" s="82"/>
      <c r="E54" s="83"/>
      <c r="F54" s="82"/>
    </row>
    <row r="55" spans="1:6" ht="13.15">
      <c r="A55" s="119"/>
      <c r="B55" s="125"/>
      <c r="C55" s="82"/>
      <c r="D55" s="82"/>
      <c r="E55" s="83"/>
      <c r="F55" s="82"/>
    </row>
    <row r="56" spans="1:6" ht="13.15">
      <c r="A56" s="119"/>
      <c r="B56" s="125"/>
      <c r="C56" s="82"/>
      <c r="D56" s="82"/>
      <c r="E56" s="83"/>
      <c r="F56" s="82"/>
    </row>
    <row r="57" spans="1:6" ht="13.15">
      <c r="A57" s="119"/>
      <c r="B57" s="125"/>
      <c r="C57" s="82"/>
      <c r="D57" s="82"/>
      <c r="E57" s="83"/>
      <c r="F57" s="82"/>
    </row>
    <row r="58" spans="1:6" ht="13.15">
      <c r="A58" s="119"/>
      <c r="B58" s="125"/>
      <c r="C58" s="82"/>
      <c r="D58" s="82"/>
      <c r="E58" s="83"/>
      <c r="F58" s="82"/>
    </row>
    <row r="59" spans="1:6" ht="13.15">
      <c r="A59" s="119"/>
      <c r="B59" s="125"/>
      <c r="C59" s="82"/>
      <c r="D59" s="82"/>
      <c r="E59" s="83"/>
      <c r="F59" s="82"/>
    </row>
    <row r="60" spans="1:6" ht="13.15">
      <c r="A60" s="119"/>
      <c r="B60" s="125"/>
      <c r="C60" s="82"/>
      <c r="D60" s="82"/>
      <c r="E60" s="83"/>
      <c r="F60" s="82"/>
    </row>
    <row r="61" spans="1:6" ht="13.15">
      <c r="A61" s="119"/>
      <c r="B61" s="125"/>
      <c r="C61" s="82"/>
      <c r="D61" s="82"/>
      <c r="E61" s="83"/>
      <c r="F61" s="82"/>
    </row>
    <row r="62" spans="1:6" ht="13.15">
      <c r="A62" s="119"/>
      <c r="B62" s="125"/>
      <c r="C62" s="82"/>
      <c r="D62" s="82"/>
      <c r="E62" s="83"/>
      <c r="F62" s="82"/>
    </row>
    <row r="63" spans="1:6" ht="13.15">
      <c r="A63" s="119"/>
      <c r="B63" s="125"/>
      <c r="C63" s="82"/>
      <c r="D63" s="82"/>
      <c r="E63" s="83"/>
      <c r="F63" s="82"/>
    </row>
    <row r="64" spans="1:6" ht="13.15">
      <c r="A64" s="119"/>
      <c r="B64" s="125"/>
      <c r="C64" s="82"/>
      <c r="D64" s="82"/>
      <c r="E64" s="83"/>
      <c r="F64" s="82"/>
    </row>
    <row r="65" spans="1:6" ht="13.15">
      <c r="A65" s="119"/>
      <c r="B65" s="125"/>
      <c r="C65" s="82"/>
      <c r="D65" s="82"/>
      <c r="E65" s="83"/>
      <c r="F65" s="82"/>
    </row>
    <row r="66" spans="1:6" ht="13.15">
      <c r="A66" s="119"/>
      <c r="B66" s="125"/>
      <c r="C66" s="82"/>
      <c r="D66" s="82"/>
      <c r="E66" s="83"/>
      <c r="F66" s="82"/>
    </row>
    <row r="67" spans="1:6" ht="13.15">
      <c r="A67" s="119"/>
      <c r="B67" s="125"/>
      <c r="C67" s="82"/>
      <c r="D67" s="82"/>
      <c r="E67" s="83"/>
      <c r="F67" s="82"/>
    </row>
    <row r="68" spans="1:6" ht="13.15">
      <c r="A68" s="119"/>
      <c r="B68" s="125"/>
      <c r="C68" s="82"/>
      <c r="D68" s="82"/>
      <c r="E68" s="83"/>
      <c r="F68" s="82"/>
    </row>
    <row r="69" spans="1:6" ht="13.15">
      <c r="A69" s="119"/>
      <c r="B69" s="125"/>
      <c r="C69" s="82"/>
      <c r="D69" s="82"/>
      <c r="E69" s="83"/>
      <c r="F69" s="82"/>
    </row>
    <row r="70" spans="1:6" ht="13.15">
      <c r="A70" s="119"/>
      <c r="B70" s="125"/>
      <c r="C70" s="82"/>
      <c r="D70" s="82"/>
      <c r="E70" s="83"/>
      <c r="F70" s="82"/>
    </row>
    <row r="71" spans="1:6" ht="13.15">
      <c r="A71" s="119"/>
      <c r="B71" s="125"/>
      <c r="C71" s="82"/>
      <c r="D71" s="82"/>
      <c r="E71" s="83"/>
      <c r="F71" s="82"/>
    </row>
    <row r="72" spans="1:6" ht="13.15">
      <c r="A72" s="119"/>
      <c r="B72" s="125"/>
      <c r="C72" s="82"/>
      <c r="D72" s="82"/>
      <c r="E72" s="83"/>
      <c r="F72" s="82"/>
    </row>
    <row r="73" spans="1:6" ht="13.15">
      <c r="A73" s="119"/>
      <c r="B73" s="125"/>
      <c r="C73" s="82"/>
      <c r="D73" s="82"/>
      <c r="E73" s="83"/>
      <c r="F73" s="82"/>
    </row>
    <row r="74" spans="1:6" ht="13.15">
      <c r="A74" s="119"/>
      <c r="B74" s="125"/>
      <c r="C74" s="82"/>
      <c r="D74" s="82"/>
      <c r="E74" s="83"/>
      <c r="F74" s="82"/>
    </row>
    <row r="75" spans="1:6" ht="13.15">
      <c r="A75" s="119"/>
      <c r="B75" s="125"/>
      <c r="C75" s="82"/>
      <c r="D75" s="82"/>
      <c r="E75" s="83"/>
      <c r="F75" s="82"/>
    </row>
    <row r="76" spans="1:6" ht="13.15">
      <c r="A76" s="119"/>
      <c r="B76" s="125"/>
      <c r="C76" s="82"/>
      <c r="D76" s="82"/>
      <c r="E76" s="83"/>
      <c r="F76" s="82"/>
    </row>
    <row r="77" spans="1:6" ht="13.15">
      <c r="A77" s="119"/>
      <c r="B77" s="125"/>
      <c r="C77" s="82"/>
      <c r="D77" s="82"/>
      <c r="E77" s="83"/>
      <c r="F77" s="82"/>
    </row>
    <row r="78" spans="1:6" ht="13.15">
      <c r="A78" s="119"/>
      <c r="B78" s="125"/>
      <c r="C78" s="82"/>
      <c r="D78" s="82"/>
      <c r="E78" s="83"/>
      <c r="F78" s="82"/>
    </row>
    <row r="79" spans="1:6" ht="13.15">
      <c r="A79" s="119"/>
      <c r="B79" s="125"/>
      <c r="C79" s="82"/>
      <c r="D79" s="82"/>
      <c r="E79" s="83"/>
      <c r="F79" s="82"/>
    </row>
    <row r="80" spans="1:6" ht="13.15">
      <c r="A80" s="119"/>
      <c r="B80" s="125"/>
      <c r="C80" s="82"/>
      <c r="D80" s="82"/>
      <c r="E80" s="83"/>
      <c r="F80" s="82"/>
    </row>
    <row r="81" spans="1:25" ht="13.15">
      <c r="A81" s="119"/>
      <c r="B81" s="125"/>
      <c r="C81" s="82"/>
      <c r="D81" s="82"/>
      <c r="E81" s="83"/>
      <c r="F81" s="82"/>
    </row>
    <row r="82" spans="1:25" ht="13.15">
      <c r="A82" s="119"/>
      <c r="B82" s="125"/>
      <c r="C82" s="82"/>
      <c r="D82" s="82"/>
      <c r="E82" s="83"/>
      <c r="F82" s="82"/>
    </row>
    <row r="83" spans="1:25" ht="13.15">
      <c r="A83" s="119"/>
      <c r="B83" s="125"/>
      <c r="C83" s="82"/>
      <c r="D83" s="82"/>
      <c r="E83" s="83"/>
      <c r="F83" s="82"/>
      <c r="X83" s="2" t="s">
        <v>92</v>
      </c>
    </row>
    <row r="84" spans="1:25" ht="13.15">
      <c r="A84" s="119"/>
      <c r="B84" s="125"/>
      <c r="C84" s="82"/>
      <c r="D84" s="82"/>
      <c r="E84" s="83"/>
      <c r="F84" s="82"/>
      <c r="X84" s="126">
        <f>((12.2+0.5+0.4+1.9+1+2.3+0.4+1.4+5.7)*2)</f>
        <v>51.599999999999994</v>
      </c>
      <c r="Y84" s="2" t="s">
        <v>93</v>
      </c>
    </row>
    <row r="85" spans="1:25" ht="13.15">
      <c r="A85" s="119"/>
      <c r="B85" s="125"/>
      <c r="C85" s="82"/>
      <c r="D85" s="82"/>
      <c r="E85" s="83"/>
      <c r="F85" s="82"/>
      <c r="X85" s="85">
        <f>(5.3+0.8+0.6+1+1+2.3+1.2+10.9+1.3+0.8+1.9+0.5)+((0.4+4.6+4.9+0.5+3.7+3.2+4.1)*2)+((6.1+7.2+0.4+2.1+3.7+1.7)*2)+(5.3+10.6+0.2+2+2+2.7+0.9+1.7)</f>
        <v>138.20000000000002</v>
      </c>
      <c r="Y85" s="2" t="s">
        <v>94</v>
      </c>
    </row>
    <row r="86" spans="1:25" ht="13.15">
      <c r="A86" s="119"/>
      <c r="B86" s="125"/>
      <c r="C86" s="82"/>
      <c r="D86" s="82"/>
      <c r="E86" s="83"/>
      <c r="F86" s="82"/>
      <c r="X86" s="85">
        <f>(4.1+3.4+0.5+0.3+9.3+6.4+0.5+2.4+0.4+5.2+1.5+3.5+0.3+6.1)+(1.5+2.5+0.4+0.1+7.4+1.8+3.5+0.9+1.2+0.5+11.8+1.4+4.1+0.6+7.2)+((6.6+5.2+1.1+2.4+6.7+0.6+1.3+2.5+0.7+1.2)*2)+(0.5+7.6+3.4+0.3+0.9+2.1+1.9+11+0.8+3.6)</f>
        <v>177.5</v>
      </c>
      <c r="Y86" s="2" t="s">
        <v>96</v>
      </c>
    </row>
    <row r="87" spans="1:25" ht="13.15">
      <c r="A87" s="119"/>
      <c r="B87" s="125"/>
      <c r="C87" s="82"/>
      <c r="D87" s="82"/>
      <c r="E87" s="83"/>
      <c r="F87" s="82"/>
      <c r="X87" s="89">
        <f>(1.1+2.1+0.1+3.2+7.3+4.1+5+0.1+10.2+1.2+2.5+5.7+0.8+1+11.8+1.7+1.7+3.7)+((2.1+3.1+4.6+8.7+0.1+2.5)*2)+(2.2+3.2+4.5+4.7+1.5+3.7)</f>
        <v>125.30000000000001</v>
      </c>
      <c r="Y87" s="2" t="s">
        <v>97</v>
      </c>
    </row>
    <row r="88" spans="1:25" ht="13.15">
      <c r="A88" s="119"/>
      <c r="B88" s="125"/>
      <c r="C88" s="82"/>
      <c r="D88" s="82"/>
      <c r="E88" s="83"/>
      <c r="F88" s="82"/>
      <c r="X88" s="127">
        <f>SUM(X84:X87)</f>
        <v>492.6</v>
      </c>
    </row>
    <row r="89" spans="1:25" ht="13.15">
      <c r="A89" s="119"/>
      <c r="B89" s="125"/>
      <c r="C89" s="82"/>
      <c r="D89" s="82"/>
      <c r="E89" s="83"/>
      <c r="F89" s="82"/>
    </row>
    <row r="90" spans="1:25" ht="13.15">
      <c r="A90" s="119"/>
      <c r="B90" s="125"/>
      <c r="C90" s="82"/>
      <c r="D90" s="82"/>
      <c r="E90" s="83"/>
      <c r="F90" s="82"/>
    </row>
    <row r="91" spans="1:25" ht="13.15">
      <c r="A91" s="119"/>
      <c r="B91" s="125"/>
      <c r="C91" s="82"/>
      <c r="D91" s="82"/>
      <c r="E91" s="83"/>
      <c r="F91" s="82"/>
    </row>
    <row r="92" spans="1:25" ht="13.15">
      <c r="A92" s="119"/>
      <c r="B92" s="125"/>
      <c r="C92" s="82"/>
      <c r="D92" s="82"/>
      <c r="E92" s="83"/>
      <c r="F92" s="82"/>
    </row>
    <row r="93" spans="1:25" ht="13.15">
      <c r="A93" s="119"/>
      <c r="B93" s="125"/>
      <c r="C93" s="82"/>
      <c r="D93" s="82"/>
      <c r="E93" s="83"/>
      <c r="F93" s="82"/>
    </row>
    <row r="94" spans="1:25" ht="13.15">
      <c r="A94" s="119"/>
      <c r="B94" s="125"/>
      <c r="C94" s="82"/>
      <c r="D94" s="82"/>
      <c r="E94" s="83"/>
      <c r="F94" s="82"/>
    </row>
    <row r="95" spans="1:25" ht="13.15">
      <c r="A95" s="119"/>
      <c r="B95" s="125"/>
      <c r="C95" s="82"/>
      <c r="D95" s="82"/>
      <c r="E95" s="83"/>
      <c r="F95" s="82"/>
    </row>
    <row r="96" spans="1:25" ht="13.15">
      <c r="A96" s="119"/>
      <c r="B96" s="125"/>
      <c r="C96" s="82"/>
      <c r="D96" s="82"/>
      <c r="E96" s="83"/>
      <c r="F96" s="82"/>
    </row>
    <row r="97" spans="1:6" ht="13.15">
      <c r="A97" s="119"/>
      <c r="B97" s="125"/>
      <c r="C97" s="82"/>
      <c r="D97" s="82"/>
      <c r="E97" s="83"/>
      <c r="F97" s="82"/>
    </row>
    <row r="98" spans="1:6" ht="13.15">
      <c r="A98" s="119"/>
      <c r="B98" s="125"/>
      <c r="C98" s="82"/>
      <c r="D98" s="82"/>
      <c r="E98" s="83"/>
      <c r="F98" s="82"/>
    </row>
    <row r="99" spans="1:6" ht="13.15">
      <c r="A99" s="119"/>
      <c r="B99" s="125"/>
      <c r="C99" s="82"/>
      <c r="D99" s="82"/>
      <c r="E99" s="83"/>
      <c r="F99" s="82"/>
    </row>
    <row r="100" spans="1:6" ht="13.5" thickBot="1">
      <c r="A100" s="111"/>
      <c r="B100" s="30"/>
      <c r="C100" s="32"/>
      <c r="D100" s="33"/>
      <c r="E100" s="32" t="s">
        <v>7</v>
      </c>
      <c r="F100" s="112">
        <f>SUM(F5:F99)</f>
        <v>0</v>
      </c>
    </row>
    <row r="101" spans="1:6" ht="13.15" thickTop="1">
      <c r="C101" s="35"/>
    </row>
  </sheetData>
  <mergeCells count="1">
    <mergeCell ref="B1:F1"/>
  </mergeCells>
  <phoneticPr fontId="19" type="noConversion"/>
  <pageMargins left="0.7" right="0.7" top="0.75" bottom="0.75" header="0.3" footer="0.3"/>
  <pageSetup paperSize="9" scale="55" orientation="portrait" r:id="rId1"/>
  <colBreaks count="1" manualBreakCount="1">
    <brk id="6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3AD215-B881-442B-9F18-4CF17CFAA6D5}">
  <dimension ref="A1:G101"/>
  <sheetViews>
    <sheetView zoomScaleNormal="100" workbookViewId="0">
      <pane ySplit="4" topLeftCell="A5" activePane="bottomLeft" state="frozen"/>
      <selection activeCell="B11" sqref="B11"/>
      <selection pane="bottomLeft"/>
    </sheetView>
  </sheetViews>
  <sheetFormatPr defaultColWidth="8.86328125" defaultRowHeight="12.75"/>
  <cols>
    <col min="1" max="1" width="9.59765625" style="97" customWidth="1"/>
    <col min="2" max="2" width="67.1328125" style="5" customWidth="1"/>
    <col min="3" max="5" width="17.6640625" style="6" customWidth="1"/>
    <col min="6" max="6" width="15.59765625" style="6" customWidth="1"/>
    <col min="7" max="16384" width="8.86328125" style="2"/>
  </cols>
  <sheetData>
    <row r="1" spans="1:7" ht="25.15">
      <c r="A1" s="36" t="str">
        <f>SUMMARY!A1</f>
        <v>Rev -</v>
      </c>
      <c r="B1" s="152" t="str">
        <f>SUMMARY!B1</f>
        <v>PROJECT NAME</v>
      </c>
      <c r="C1" s="152"/>
      <c r="D1" s="152"/>
      <c r="E1" s="152"/>
      <c r="F1" s="152"/>
    </row>
    <row r="2" spans="1:7" ht="20.65">
      <c r="A2" s="37" t="str">
        <f>SUMMARY!$A$16</f>
        <v>6.00</v>
      </c>
      <c r="B2" s="4" t="str">
        <f>SUMMARY!B16</f>
        <v>Dry-Lining &amp; Plastering</v>
      </c>
    </row>
    <row r="3" spans="1:7" ht="13.15">
      <c r="A3" s="74"/>
      <c r="B3" s="8"/>
      <c r="C3" s="9"/>
      <c r="D3" s="9"/>
      <c r="E3" s="9"/>
      <c r="F3" s="9"/>
      <c r="G3" s="10"/>
    </row>
    <row r="4" spans="1:7" s="44" customFormat="1" ht="25.05" customHeight="1">
      <c r="A4" s="42" t="s">
        <v>2</v>
      </c>
      <c r="B4" s="101" t="s">
        <v>3</v>
      </c>
      <c r="C4" s="102" t="s">
        <v>4</v>
      </c>
      <c r="D4" s="102" t="s">
        <v>5</v>
      </c>
      <c r="E4" s="102" t="s">
        <v>6</v>
      </c>
      <c r="F4" s="102" t="s">
        <v>7</v>
      </c>
      <c r="G4" s="43"/>
    </row>
    <row r="5" spans="1:7" ht="13.15">
      <c r="A5" s="76"/>
      <c r="B5" s="128"/>
      <c r="C5" s="82"/>
      <c r="D5" s="84"/>
      <c r="E5" s="82"/>
      <c r="F5" s="82"/>
      <c r="G5" s="10"/>
    </row>
    <row r="6" spans="1:7" ht="13.15">
      <c r="A6" s="119">
        <v>6.01</v>
      </c>
      <c r="B6" s="122" t="s">
        <v>98</v>
      </c>
      <c r="C6" s="82"/>
      <c r="D6" s="84"/>
      <c r="E6" s="82"/>
      <c r="F6" s="82"/>
    </row>
    <row r="7" spans="1:7">
      <c r="A7" s="85"/>
      <c r="B7" s="123"/>
      <c r="C7" s="82"/>
      <c r="D7" s="84"/>
      <c r="E7" s="82"/>
      <c r="F7" s="82"/>
    </row>
    <row r="8" spans="1:7">
      <c r="A8" s="85" t="s">
        <v>99</v>
      </c>
      <c r="B8" s="123" t="s">
        <v>241</v>
      </c>
      <c r="C8" s="52"/>
      <c r="D8" s="53" t="s">
        <v>54</v>
      </c>
      <c r="E8" s="54">
        <v>0</v>
      </c>
      <c r="F8" s="48">
        <f>E8*C8</f>
        <v>0</v>
      </c>
    </row>
    <row r="9" spans="1:7">
      <c r="A9" s="85"/>
      <c r="B9" s="123"/>
      <c r="C9" s="52"/>
      <c r="D9" s="53"/>
      <c r="E9" s="130"/>
      <c r="F9" s="48"/>
    </row>
    <row r="10" spans="1:7">
      <c r="A10" s="85" t="s">
        <v>100</v>
      </c>
      <c r="B10" s="123" t="s">
        <v>243</v>
      </c>
      <c r="C10" s="52"/>
      <c r="D10" s="53" t="s">
        <v>52</v>
      </c>
      <c r="E10" s="54">
        <v>0</v>
      </c>
      <c r="F10" s="48">
        <f t="shared" ref="F10" si="0">E10*C10</f>
        <v>0</v>
      </c>
    </row>
    <row r="11" spans="1:7">
      <c r="A11" s="85"/>
      <c r="B11" s="123"/>
      <c r="C11" s="52"/>
      <c r="D11" s="53"/>
      <c r="E11" s="130"/>
      <c r="F11" s="48"/>
    </row>
    <row r="12" spans="1:7">
      <c r="A12" s="85" t="s">
        <v>101</v>
      </c>
      <c r="B12" s="123" t="s">
        <v>244</v>
      </c>
      <c r="C12" s="52"/>
      <c r="D12" s="53" t="s">
        <v>46</v>
      </c>
      <c r="E12" s="54">
        <v>0</v>
      </c>
      <c r="F12" s="48">
        <f t="shared" ref="F12" si="1">E12*C12</f>
        <v>0</v>
      </c>
    </row>
    <row r="13" spans="1:7">
      <c r="A13" s="85"/>
      <c r="B13" s="123"/>
      <c r="C13" s="52"/>
      <c r="D13" s="53"/>
      <c r="E13" s="130"/>
      <c r="F13" s="48"/>
    </row>
    <row r="14" spans="1:7">
      <c r="A14" s="85" t="s">
        <v>102</v>
      </c>
      <c r="B14" s="123" t="s">
        <v>245</v>
      </c>
      <c r="C14" s="52"/>
      <c r="D14" s="53" t="s">
        <v>229</v>
      </c>
      <c r="E14" s="54">
        <v>0</v>
      </c>
      <c r="F14" s="48">
        <f t="shared" ref="F14" si="2">E14*C14</f>
        <v>0</v>
      </c>
      <c r="G14" s="15"/>
    </row>
    <row r="15" spans="1:7">
      <c r="A15" s="85"/>
      <c r="B15" s="123"/>
      <c r="C15" s="52"/>
      <c r="D15" s="53"/>
      <c r="E15" s="130"/>
      <c r="F15" s="48"/>
    </row>
    <row r="16" spans="1:7">
      <c r="A16" s="85" t="s">
        <v>103</v>
      </c>
      <c r="B16" s="123" t="s">
        <v>246</v>
      </c>
      <c r="C16" s="52"/>
      <c r="D16" s="53" t="s">
        <v>56</v>
      </c>
      <c r="E16" s="54">
        <v>0</v>
      </c>
      <c r="F16" s="48">
        <f t="shared" ref="F16" si="3">E16*C16</f>
        <v>0</v>
      </c>
    </row>
    <row r="17" spans="1:6">
      <c r="A17" s="85"/>
      <c r="B17" s="123"/>
      <c r="C17" s="52"/>
      <c r="D17" s="53"/>
      <c r="E17" s="130"/>
      <c r="F17" s="48"/>
    </row>
    <row r="18" spans="1:6">
      <c r="A18" s="85" t="s">
        <v>104</v>
      </c>
      <c r="B18" s="123" t="s">
        <v>247</v>
      </c>
      <c r="C18" s="55"/>
      <c r="D18" s="56" t="s">
        <v>230</v>
      </c>
      <c r="E18" s="54">
        <v>0</v>
      </c>
      <c r="F18" s="48">
        <f t="shared" ref="F18" si="4">E18*C18</f>
        <v>0</v>
      </c>
    </row>
    <row r="19" spans="1:6">
      <c r="A19" s="85"/>
      <c r="B19" s="123"/>
      <c r="C19" s="55"/>
      <c r="D19" s="56"/>
      <c r="E19" s="130"/>
      <c r="F19" s="48"/>
    </row>
    <row r="20" spans="1:6">
      <c r="A20" s="85" t="s">
        <v>105</v>
      </c>
      <c r="B20" s="123" t="s">
        <v>248</v>
      </c>
      <c r="C20" s="55"/>
      <c r="D20" s="56" t="s">
        <v>58</v>
      </c>
      <c r="E20" s="54">
        <v>0</v>
      </c>
      <c r="F20" s="48">
        <f t="shared" ref="F20" si="5">E20*C20</f>
        <v>0</v>
      </c>
    </row>
    <row r="21" spans="1:6">
      <c r="A21" s="85"/>
      <c r="B21" s="123"/>
      <c r="C21" s="55"/>
      <c r="D21" s="56"/>
      <c r="E21" s="130"/>
      <c r="F21" s="48"/>
    </row>
    <row r="22" spans="1:6">
      <c r="A22" s="85" t="s">
        <v>106</v>
      </c>
      <c r="B22" s="123" t="s">
        <v>249</v>
      </c>
      <c r="C22" s="55"/>
      <c r="D22" s="56" t="s">
        <v>231</v>
      </c>
      <c r="E22" s="54">
        <v>0</v>
      </c>
      <c r="F22" s="48">
        <f t="shared" ref="F22" si="6">E22*C22</f>
        <v>0</v>
      </c>
    </row>
    <row r="23" spans="1:6">
      <c r="A23" s="85"/>
      <c r="B23" s="123"/>
      <c r="C23" s="55"/>
      <c r="D23" s="56"/>
      <c r="E23" s="130"/>
      <c r="F23" s="48"/>
    </row>
    <row r="24" spans="1:6">
      <c r="A24" s="85" t="s">
        <v>107</v>
      </c>
      <c r="B24" s="123" t="s">
        <v>250</v>
      </c>
      <c r="C24" s="55"/>
      <c r="D24" s="56" t="s">
        <v>232</v>
      </c>
      <c r="E24" s="54">
        <v>0</v>
      </c>
      <c r="F24" s="48">
        <f t="shared" ref="F24" si="7">E24*C24</f>
        <v>0</v>
      </c>
    </row>
    <row r="25" spans="1:6">
      <c r="A25" s="85"/>
      <c r="B25" s="123"/>
      <c r="C25" s="55"/>
      <c r="D25" s="56"/>
      <c r="E25" s="130"/>
      <c r="F25" s="48"/>
    </row>
    <row r="26" spans="1:6">
      <c r="A26" s="85" t="s">
        <v>108</v>
      </c>
      <c r="B26" s="123" t="s">
        <v>251</v>
      </c>
      <c r="C26" s="55"/>
      <c r="D26" s="56" t="s">
        <v>233</v>
      </c>
      <c r="E26" s="54">
        <v>0</v>
      </c>
      <c r="F26" s="48">
        <f t="shared" ref="F26" si="8">E26*C26</f>
        <v>0</v>
      </c>
    </row>
    <row r="27" spans="1:6">
      <c r="A27" s="85"/>
      <c r="B27" s="123"/>
      <c r="C27" s="55"/>
      <c r="D27" s="56"/>
      <c r="E27" s="130"/>
      <c r="F27" s="48"/>
    </row>
    <row r="28" spans="1:6">
      <c r="A28" s="85" t="s">
        <v>109</v>
      </c>
      <c r="B28" s="123" t="s">
        <v>253</v>
      </c>
      <c r="C28" s="55"/>
      <c r="D28" s="56" t="s">
        <v>234</v>
      </c>
      <c r="E28" s="54">
        <v>0</v>
      </c>
      <c r="F28" s="48">
        <f t="shared" ref="F28" si="9">E28*C28</f>
        <v>0</v>
      </c>
    </row>
    <row r="29" spans="1:6">
      <c r="A29" s="85"/>
      <c r="B29" s="123"/>
      <c r="C29" s="55"/>
      <c r="D29" s="56"/>
      <c r="E29" s="54"/>
      <c r="F29" s="48"/>
    </row>
    <row r="30" spans="1:6" ht="13.15">
      <c r="A30" s="119">
        <v>6.02</v>
      </c>
      <c r="B30" s="122" t="s">
        <v>110</v>
      </c>
      <c r="C30" s="55"/>
      <c r="D30" s="56"/>
      <c r="E30" s="54"/>
      <c r="F30" s="48"/>
    </row>
    <row r="31" spans="1:6">
      <c r="A31" s="85"/>
      <c r="B31" s="123"/>
      <c r="C31" s="55"/>
      <c r="D31" s="56"/>
      <c r="E31" s="54"/>
      <c r="F31" s="48"/>
    </row>
    <row r="32" spans="1:6">
      <c r="A32" s="85" t="s">
        <v>111</v>
      </c>
      <c r="B32" s="123" t="s">
        <v>321</v>
      </c>
      <c r="C32" s="55"/>
      <c r="D32" s="56"/>
      <c r="E32" s="54">
        <v>0</v>
      </c>
      <c r="F32" s="48">
        <f>E32*C32</f>
        <v>0</v>
      </c>
    </row>
    <row r="33" spans="1:6">
      <c r="A33" s="85"/>
      <c r="B33" s="123"/>
      <c r="C33" s="55"/>
      <c r="D33" s="56"/>
      <c r="E33" s="54"/>
      <c r="F33" s="48"/>
    </row>
    <row r="34" spans="1:6" ht="13.15">
      <c r="A34" s="119">
        <v>6.03</v>
      </c>
      <c r="B34" s="122" t="s">
        <v>318</v>
      </c>
      <c r="C34" s="55"/>
      <c r="D34" s="56"/>
      <c r="E34" s="54"/>
      <c r="F34" s="48"/>
    </row>
    <row r="35" spans="1:6">
      <c r="A35" s="85"/>
      <c r="B35" s="123"/>
      <c r="C35" s="55"/>
      <c r="D35" s="56"/>
      <c r="E35" s="54"/>
      <c r="F35" s="48"/>
    </row>
    <row r="36" spans="1:6">
      <c r="A36" s="85" t="s">
        <v>320</v>
      </c>
      <c r="B36" s="123" t="s">
        <v>319</v>
      </c>
      <c r="C36" s="55"/>
      <c r="D36" s="56"/>
      <c r="E36" s="54">
        <v>0</v>
      </c>
      <c r="F36" s="48">
        <f>E36*C36</f>
        <v>0</v>
      </c>
    </row>
    <row r="37" spans="1:6">
      <c r="A37" s="85"/>
      <c r="B37" s="123"/>
      <c r="C37" s="82"/>
      <c r="D37" s="82"/>
      <c r="E37" s="83"/>
      <c r="F37" s="82"/>
    </row>
    <row r="38" spans="1:6">
      <c r="A38" s="85"/>
      <c r="B38" s="123"/>
      <c r="C38" s="82"/>
      <c r="D38" s="82"/>
      <c r="E38" s="83"/>
      <c r="F38" s="82"/>
    </row>
    <row r="39" spans="1:6">
      <c r="A39" s="85"/>
      <c r="B39" s="123"/>
      <c r="C39" s="82"/>
      <c r="D39" s="82"/>
      <c r="E39" s="83"/>
      <c r="F39" s="82"/>
    </row>
    <row r="40" spans="1:6">
      <c r="A40" s="85"/>
      <c r="B40" s="123"/>
      <c r="C40" s="82"/>
      <c r="D40" s="82"/>
      <c r="E40" s="83"/>
      <c r="F40" s="82"/>
    </row>
    <row r="41" spans="1:6">
      <c r="A41" s="85"/>
      <c r="B41" s="123"/>
      <c r="C41" s="82"/>
      <c r="D41" s="82"/>
      <c r="E41" s="83"/>
      <c r="F41" s="82"/>
    </row>
    <row r="42" spans="1:6">
      <c r="A42" s="85"/>
      <c r="B42" s="123"/>
      <c r="C42" s="82"/>
      <c r="D42" s="82"/>
      <c r="E42" s="83"/>
      <c r="F42" s="82"/>
    </row>
    <row r="43" spans="1:6">
      <c r="A43" s="85"/>
      <c r="B43" s="123"/>
      <c r="C43" s="82"/>
      <c r="D43" s="82"/>
      <c r="E43" s="83"/>
      <c r="F43" s="82"/>
    </row>
    <row r="44" spans="1:6">
      <c r="A44" s="85"/>
      <c r="B44" s="123"/>
      <c r="C44" s="82"/>
      <c r="D44" s="82"/>
      <c r="E44" s="83"/>
      <c r="F44" s="82"/>
    </row>
    <row r="45" spans="1:6">
      <c r="A45" s="85"/>
      <c r="B45" s="123"/>
      <c r="C45" s="82"/>
      <c r="D45" s="82"/>
      <c r="E45" s="83"/>
      <c r="F45" s="82"/>
    </row>
    <row r="46" spans="1:6">
      <c r="A46" s="85"/>
      <c r="B46" s="123"/>
      <c r="C46" s="82"/>
      <c r="D46" s="82"/>
      <c r="E46" s="83"/>
      <c r="F46" s="82"/>
    </row>
    <row r="47" spans="1:6">
      <c r="A47" s="85"/>
      <c r="B47" s="123"/>
      <c r="C47" s="82"/>
      <c r="D47" s="82"/>
      <c r="E47" s="83"/>
      <c r="F47" s="82"/>
    </row>
    <row r="48" spans="1:6">
      <c r="A48" s="85"/>
      <c r="B48" s="123"/>
      <c r="C48" s="82"/>
      <c r="D48" s="82"/>
      <c r="E48" s="83"/>
      <c r="F48" s="82"/>
    </row>
    <row r="49" spans="1:6">
      <c r="A49" s="85"/>
      <c r="B49" s="123"/>
      <c r="C49" s="82"/>
      <c r="D49" s="82"/>
      <c r="E49" s="83"/>
      <c r="F49" s="82"/>
    </row>
    <row r="50" spans="1:6" ht="11.45" customHeight="1">
      <c r="A50" s="85"/>
      <c r="B50" s="123"/>
      <c r="C50" s="82"/>
      <c r="D50" s="82"/>
      <c r="E50" s="83"/>
      <c r="F50" s="82"/>
    </row>
    <row r="51" spans="1:6">
      <c r="A51" s="85"/>
      <c r="B51" s="123"/>
      <c r="C51" s="82"/>
      <c r="D51" s="82"/>
      <c r="E51" s="83"/>
      <c r="F51" s="82"/>
    </row>
    <row r="52" spans="1:6">
      <c r="A52" s="85"/>
      <c r="B52" s="123"/>
      <c r="C52" s="82"/>
      <c r="D52" s="82"/>
      <c r="E52" s="83"/>
      <c r="F52" s="82"/>
    </row>
    <row r="53" spans="1:6">
      <c r="A53" s="85"/>
      <c r="B53" s="123"/>
      <c r="C53" s="82"/>
      <c r="D53" s="82"/>
      <c r="E53" s="83"/>
      <c r="F53" s="82"/>
    </row>
    <row r="54" spans="1:6">
      <c r="A54" s="85"/>
      <c r="B54" s="123"/>
      <c r="C54" s="82"/>
      <c r="D54" s="82"/>
      <c r="E54" s="83"/>
      <c r="F54" s="82"/>
    </row>
    <row r="55" spans="1:6">
      <c r="A55" s="85"/>
      <c r="B55" s="123"/>
      <c r="C55" s="82"/>
      <c r="D55" s="82"/>
      <c r="E55" s="83"/>
      <c r="F55" s="82"/>
    </row>
    <row r="56" spans="1:6">
      <c r="A56" s="85"/>
      <c r="B56" s="123"/>
      <c r="C56" s="82"/>
      <c r="D56" s="82"/>
      <c r="E56" s="83"/>
      <c r="F56" s="82"/>
    </row>
    <row r="57" spans="1:6">
      <c r="A57" s="85"/>
      <c r="B57" s="123"/>
      <c r="C57" s="82"/>
      <c r="D57" s="82"/>
      <c r="E57" s="83"/>
      <c r="F57" s="82"/>
    </row>
    <row r="58" spans="1:6">
      <c r="A58" s="85"/>
      <c r="B58" s="123"/>
      <c r="C58" s="82"/>
      <c r="D58" s="82"/>
      <c r="E58" s="83"/>
      <c r="F58" s="82"/>
    </row>
    <row r="59" spans="1:6">
      <c r="A59" s="85"/>
      <c r="B59" s="123"/>
      <c r="C59" s="82"/>
      <c r="D59" s="82"/>
      <c r="E59" s="83"/>
      <c r="F59" s="82"/>
    </row>
    <row r="60" spans="1:6">
      <c r="A60" s="85"/>
      <c r="B60" s="123"/>
      <c r="C60" s="82"/>
      <c r="D60" s="82"/>
      <c r="E60" s="83"/>
      <c r="F60" s="82"/>
    </row>
    <row r="61" spans="1:6">
      <c r="A61" s="85"/>
      <c r="B61" s="123"/>
      <c r="C61" s="82"/>
      <c r="D61" s="82"/>
      <c r="E61" s="83"/>
      <c r="F61" s="82"/>
    </row>
    <row r="62" spans="1:6">
      <c r="A62" s="85"/>
      <c r="B62" s="123"/>
      <c r="C62" s="82"/>
      <c r="D62" s="82"/>
      <c r="E62" s="83"/>
      <c r="F62" s="82"/>
    </row>
    <row r="63" spans="1:6">
      <c r="A63" s="85"/>
      <c r="B63" s="123"/>
      <c r="C63" s="82"/>
      <c r="D63" s="82"/>
      <c r="E63" s="83"/>
      <c r="F63" s="82"/>
    </row>
    <row r="64" spans="1:6">
      <c r="A64" s="85"/>
      <c r="B64" s="123"/>
      <c r="C64" s="82"/>
      <c r="D64" s="82"/>
      <c r="E64" s="83"/>
      <c r="F64" s="82"/>
    </row>
    <row r="65" spans="1:7">
      <c r="A65" s="85"/>
      <c r="B65" s="123"/>
      <c r="C65" s="82"/>
      <c r="D65" s="82"/>
      <c r="E65" s="83"/>
      <c r="F65" s="82"/>
    </row>
    <row r="66" spans="1:7">
      <c r="A66" s="85"/>
      <c r="B66" s="123"/>
      <c r="C66" s="82"/>
      <c r="D66" s="82"/>
      <c r="E66" s="83"/>
      <c r="F66" s="82"/>
    </row>
    <row r="67" spans="1:7">
      <c r="A67" s="85"/>
      <c r="B67" s="123"/>
      <c r="C67" s="82"/>
      <c r="D67" s="82"/>
      <c r="E67" s="83"/>
      <c r="F67" s="82"/>
    </row>
    <row r="68" spans="1:7">
      <c r="A68" s="85"/>
      <c r="B68" s="123"/>
      <c r="C68" s="82"/>
      <c r="D68" s="82"/>
      <c r="E68" s="83"/>
      <c r="F68" s="82"/>
    </row>
    <row r="69" spans="1:7">
      <c r="A69" s="85"/>
      <c r="B69" s="123"/>
      <c r="C69" s="82"/>
      <c r="D69" s="82"/>
      <c r="E69" s="83"/>
      <c r="F69" s="82"/>
    </row>
    <row r="70" spans="1:7">
      <c r="A70" s="85"/>
      <c r="B70" s="123"/>
      <c r="C70" s="82"/>
      <c r="D70" s="82"/>
      <c r="E70" s="83"/>
      <c r="F70" s="82"/>
    </row>
    <row r="71" spans="1:7">
      <c r="A71" s="85"/>
      <c r="B71" s="123"/>
      <c r="C71" s="82"/>
      <c r="D71" s="82"/>
      <c r="E71" s="83"/>
      <c r="F71" s="82"/>
    </row>
    <row r="72" spans="1:7">
      <c r="A72" s="85"/>
      <c r="B72" s="123"/>
      <c r="C72" s="82"/>
      <c r="D72" s="82"/>
      <c r="E72" s="83"/>
      <c r="F72" s="82"/>
    </row>
    <row r="73" spans="1:7">
      <c r="A73" s="85"/>
      <c r="B73" s="123"/>
      <c r="C73" s="82"/>
      <c r="D73" s="82"/>
      <c r="E73" s="83"/>
      <c r="F73" s="82"/>
    </row>
    <row r="74" spans="1:7">
      <c r="A74" s="85"/>
      <c r="B74" s="123"/>
      <c r="C74" s="82"/>
      <c r="D74" s="82"/>
      <c r="E74" s="83"/>
      <c r="F74" s="82"/>
    </row>
    <row r="75" spans="1:7">
      <c r="A75" s="85"/>
      <c r="B75" s="123"/>
      <c r="C75" s="82"/>
      <c r="D75" s="82"/>
      <c r="E75" s="83"/>
      <c r="F75" s="82"/>
    </row>
    <row r="76" spans="1:7">
      <c r="A76" s="85"/>
      <c r="B76" s="123"/>
      <c r="C76" s="82"/>
      <c r="D76" s="82"/>
      <c r="E76" s="83"/>
      <c r="F76" s="82"/>
    </row>
    <row r="77" spans="1:7">
      <c r="A77" s="85"/>
      <c r="B77" s="123"/>
      <c r="C77" s="82"/>
      <c r="D77" s="82"/>
      <c r="E77" s="83"/>
      <c r="F77" s="82"/>
    </row>
    <row r="78" spans="1:7">
      <c r="A78" s="85"/>
      <c r="B78" s="123"/>
      <c r="C78" s="82"/>
      <c r="D78" s="82"/>
      <c r="E78" s="83"/>
      <c r="F78" s="82"/>
      <c r="G78" s="10"/>
    </row>
    <row r="79" spans="1:7">
      <c r="A79" s="85"/>
      <c r="B79" s="123"/>
      <c r="C79" s="82"/>
      <c r="D79" s="82"/>
      <c r="E79" s="83"/>
      <c r="F79" s="82"/>
    </row>
    <row r="80" spans="1:7">
      <c r="A80" s="85"/>
      <c r="B80" s="123"/>
      <c r="C80" s="82"/>
      <c r="D80" s="82"/>
      <c r="E80" s="83"/>
      <c r="F80" s="82"/>
    </row>
    <row r="81" spans="1:7">
      <c r="A81" s="85"/>
      <c r="B81" s="123"/>
      <c r="C81" s="82"/>
      <c r="D81" s="82"/>
      <c r="E81" s="83"/>
      <c r="F81" s="82"/>
    </row>
    <row r="82" spans="1:7">
      <c r="A82" s="85"/>
      <c r="B82" s="123"/>
      <c r="C82" s="82"/>
      <c r="D82" s="82"/>
      <c r="E82" s="83"/>
      <c r="F82" s="82"/>
    </row>
    <row r="83" spans="1:7">
      <c r="A83" s="85"/>
      <c r="B83" s="123"/>
      <c r="C83" s="82"/>
      <c r="D83" s="82"/>
      <c r="E83" s="83"/>
      <c r="F83" s="82"/>
      <c r="G83" s="10"/>
    </row>
    <row r="84" spans="1:7">
      <c r="A84" s="85"/>
      <c r="B84" s="123"/>
      <c r="C84" s="82"/>
      <c r="D84" s="82"/>
      <c r="E84" s="83"/>
      <c r="F84" s="82"/>
    </row>
    <row r="85" spans="1:7">
      <c r="A85" s="85"/>
      <c r="B85" s="123"/>
      <c r="C85" s="82"/>
      <c r="D85" s="82"/>
      <c r="E85" s="83"/>
      <c r="F85" s="82"/>
    </row>
    <row r="86" spans="1:7">
      <c r="A86" s="85"/>
      <c r="B86" s="123"/>
      <c r="C86" s="82"/>
      <c r="D86" s="82"/>
      <c r="E86" s="83"/>
      <c r="F86" s="82"/>
    </row>
    <row r="87" spans="1:7">
      <c r="A87" s="85"/>
      <c r="B87" s="123"/>
      <c r="C87" s="82"/>
      <c r="D87" s="82"/>
      <c r="E87" s="83"/>
      <c r="F87" s="82"/>
      <c r="G87" s="10"/>
    </row>
    <row r="88" spans="1:7">
      <c r="A88" s="85"/>
      <c r="B88" s="123"/>
      <c r="C88" s="82"/>
      <c r="D88" s="82"/>
      <c r="E88" s="83"/>
      <c r="F88" s="82"/>
    </row>
    <row r="89" spans="1:7">
      <c r="A89" s="85"/>
      <c r="B89" s="123"/>
      <c r="C89" s="82"/>
      <c r="D89" s="82"/>
      <c r="E89" s="83"/>
      <c r="F89" s="82"/>
    </row>
    <row r="90" spans="1:7">
      <c r="A90" s="85"/>
      <c r="B90" s="123"/>
      <c r="C90" s="82"/>
      <c r="D90" s="82"/>
      <c r="E90" s="83"/>
      <c r="F90" s="82"/>
    </row>
    <row r="91" spans="1:7">
      <c r="A91" s="85"/>
      <c r="B91" s="123"/>
      <c r="C91" s="82"/>
      <c r="D91" s="82"/>
      <c r="E91" s="83"/>
      <c r="F91" s="82"/>
    </row>
    <row r="92" spans="1:7">
      <c r="A92" s="85"/>
      <c r="B92" s="123"/>
      <c r="C92" s="82"/>
      <c r="D92" s="82"/>
      <c r="E92" s="83"/>
      <c r="F92" s="82"/>
    </row>
    <row r="93" spans="1:7">
      <c r="A93" s="85"/>
      <c r="B93" s="123"/>
      <c r="C93" s="82"/>
      <c r="D93" s="82"/>
      <c r="E93" s="83"/>
      <c r="F93" s="82"/>
    </row>
    <row r="94" spans="1:7">
      <c r="A94" s="85"/>
      <c r="B94" s="123"/>
      <c r="C94" s="82"/>
      <c r="D94" s="82"/>
      <c r="E94" s="83"/>
      <c r="F94" s="82"/>
    </row>
    <row r="95" spans="1:7">
      <c r="A95" s="85"/>
      <c r="B95" s="123"/>
      <c r="C95" s="82"/>
      <c r="D95" s="82"/>
      <c r="E95" s="83"/>
      <c r="F95" s="82"/>
    </row>
    <row r="96" spans="1:7">
      <c r="A96" s="85"/>
      <c r="B96" s="123"/>
      <c r="C96" s="82"/>
      <c r="D96" s="82"/>
      <c r="E96" s="83"/>
      <c r="F96" s="82"/>
    </row>
    <row r="97" spans="1:6">
      <c r="A97" s="85"/>
      <c r="B97" s="123"/>
      <c r="C97" s="82"/>
      <c r="D97" s="82"/>
      <c r="E97" s="83"/>
      <c r="F97" s="82"/>
    </row>
    <row r="98" spans="1:6">
      <c r="A98" s="85"/>
      <c r="B98" s="123"/>
      <c r="C98" s="82"/>
      <c r="D98" s="82"/>
      <c r="E98" s="83"/>
      <c r="F98" s="82"/>
    </row>
    <row r="99" spans="1:6">
      <c r="A99" s="85"/>
      <c r="B99" s="123"/>
      <c r="C99" s="82"/>
      <c r="D99" s="82"/>
      <c r="E99" s="83"/>
      <c r="F99" s="82"/>
    </row>
    <row r="100" spans="1:6" ht="13.5" thickBot="1">
      <c r="A100" s="111"/>
      <c r="B100" s="30"/>
      <c r="C100" s="32"/>
      <c r="D100" s="33"/>
      <c r="E100" s="32" t="s">
        <v>7</v>
      </c>
      <c r="F100" s="112">
        <f>SUM(F5:F99)</f>
        <v>0</v>
      </c>
    </row>
    <row r="101" spans="1:6" ht="13.15" thickTop="1">
      <c r="C101" s="35"/>
    </row>
  </sheetData>
  <mergeCells count="1">
    <mergeCell ref="B1:F1"/>
  </mergeCells>
  <phoneticPr fontId="19" type="noConversion"/>
  <pageMargins left="0.7" right="0.7" top="0.75" bottom="0.75" header="0.3" footer="0.3"/>
  <pageSetup paperSize="9" scale="57" orientation="portrait" r:id="rId1"/>
  <colBreaks count="1" manualBreakCount="1">
    <brk id="6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7ACDCB-51FC-4EBD-BA19-20CB22EBB533}">
  <dimension ref="A1:G101"/>
  <sheetViews>
    <sheetView zoomScaleNormal="100" workbookViewId="0">
      <pane ySplit="4" topLeftCell="A5" activePane="bottomLeft" state="frozen"/>
      <selection activeCell="B11" sqref="B11"/>
      <selection pane="bottomLeft"/>
    </sheetView>
  </sheetViews>
  <sheetFormatPr defaultColWidth="8.86328125" defaultRowHeight="12.75"/>
  <cols>
    <col min="1" max="1" width="9.59765625" style="97" customWidth="1"/>
    <col min="2" max="2" width="67.1328125" style="5" customWidth="1"/>
    <col min="3" max="5" width="17.6640625" style="6" customWidth="1"/>
    <col min="6" max="6" width="15.59765625" style="6" customWidth="1"/>
    <col min="7" max="16384" width="8.86328125" style="2"/>
  </cols>
  <sheetData>
    <row r="1" spans="1:7" ht="25.15">
      <c r="A1" s="36" t="str">
        <f>SUMMARY!A1</f>
        <v>Rev -</v>
      </c>
      <c r="B1" s="152" t="str">
        <f>SUMMARY!$B$1</f>
        <v>PROJECT NAME</v>
      </c>
      <c r="C1" s="152"/>
      <c r="D1" s="152"/>
      <c r="E1" s="152"/>
      <c r="F1" s="152"/>
    </row>
    <row r="2" spans="1:7" ht="20.65">
      <c r="A2" s="37" t="str">
        <f>SUMMARY!$A$18</f>
        <v>7.00</v>
      </c>
      <c r="B2" s="4" t="str">
        <f>SUMMARY!B18</f>
        <v>Painting &amp; Wall Papering</v>
      </c>
    </row>
    <row r="3" spans="1:7" ht="13.15">
      <c r="A3" s="74"/>
      <c r="B3" s="8"/>
      <c r="C3" s="9"/>
      <c r="D3" s="9"/>
      <c r="E3" s="9"/>
      <c r="F3" s="9"/>
      <c r="G3" s="10"/>
    </row>
    <row r="4" spans="1:7" s="44" customFormat="1" ht="25.05" customHeight="1">
      <c r="A4" s="42" t="s">
        <v>2</v>
      </c>
      <c r="B4" s="101" t="s">
        <v>3</v>
      </c>
      <c r="C4" s="102" t="s">
        <v>4</v>
      </c>
      <c r="D4" s="102" t="s">
        <v>5</v>
      </c>
      <c r="E4" s="102" t="s">
        <v>6</v>
      </c>
      <c r="F4" s="102" t="s">
        <v>7</v>
      </c>
      <c r="G4" s="43"/>
    </row>
    <row r="5" spans="1:7">
      <c r="A5" s="85"/>
      <c r="B5" s="23"/>
      <c r="C5" s="82"/>
      <c r="D5" s="84"/>
      <c r="E5" s="82"/>
      <c r="F5" s="82"/>
    </row>
    <row r="6" spans="1:7" ht="13.15">
      <c r="A6" s="119">
        <v>7.01</v>
      </c>
      <c r="B6" s="132" t="s">
        <v>338</v>
      </c>
      <c r="C6" s="82"/>
      <c r="D6" s="84"/>
      <c r="E6" s="82"/>
      <c r="F6" s="82"/>
    </row>
    <row r="7" spans="1:7" ht="13.15">
      <c r="A7" s="119"/>
      <c r="B7" s="131"/>
      <c r="C7" s="82"/>
      <c r="D7" s="84"/>
      <c r="E7" s="82"/>
      <c r="F7" s="82"/>
    </row>
    <row r="8" spans="1:7">
      <c r="A8" s="85" t="s">
        <v>112</v>
      </c>
      <c r="B8" s="23" t="s">
        <v>322</v>
      </c>
      <c r="C8" s="52"/>
      <c r="D8" s="53" t="s">
        <v>54</v>
      </c>
      <c r="E8" s="54">
        <v>0</v>
      </c>
      <c r="F8" s="48">
        <f>E8*C8</f>
        <v>0</v>
      </c>
    </row>
    <row r="9" spans="1:7">
      <c r="A9" s="85"/>
      <c r="B9" s="23"/>
      <c r="C9" s="52"/>
      <c r="D9" s="53"/>
      <c r="E9" s="130"/>
      <c r="F9" s="48"/>
    </row>
    <row r="10" spans="1:7">
      <c r="A10" s="85" t="s">
        <v>113</v>
      </c>
      <c r="B10" s="23" t="s">
        <v>323</v>
      </c>
      <c r="C10" s="55"/>
      <c r="D10" s="53" t="s">
        <v>52</v>
      </c>
      <c r="E10" s="54">
        <v>0</v>
      </c>
      <c r="F10" s="48">
        <f t="shared" ref="F10" si="0">E10*C10</f>
        <v>0</v>
      </c>
    </row>
    <row r="11" spans="1:7">
      <c r="A11" s="85"/>
      <c r="B11" s="23"/>
      <c r="C11" s="55"/>
      <c r="D11" s="53"/>
      <c r="E11" s="130"/>
      <c r="F11" s="48"/>
    </row>
    <row r="12" spans="1:7">
      <c r="A12" s="85" t="s">
        <v>114</v>
      </c>
      <c r="B12" s="23" t="s">
        <v>324</v>
      </c>
      <c r="C12" s="55"/>
      <c r="D12" s="53" t="s">
        <v>46</v>
      </c>
      <c r="E12" s="54">
        <v>0</v>
      </c>
      <c r="F12" s="48">
        <f t="shared" ref="F12" si="1">E12*C12</f>
        <v>0</v>
      </c>
    </row>
    <row r="13" spans="1:7">
      <c r="A13" s="85"/>
      <c r="B13" s="23"/>
      <c r="C13" s="55"/>
      <c r="D13" s="53"/>
      <c r="E13" s="130"/>
      <c r="F13" s="48"/>
    </row>
    <row r="14" spans="1:7">
      <c r="A14" s="85" t="s">
        <v>115</v>
      </c>
      <c r="B14" s="23" t="s">
        <v>325</v>
      </c>
      <c r="C14" s="55"/>
      <c r="D14" s="53" t="s">
        <v>229</v>
      </c>
      <c r="E14" s="54">
        <v>0</v>
      </c>
      <c r="F14" s="48">
        <f t="shared" ref="F14" si="2">E14*C14</f>
        <v>0</v>
      </c>
    </row>
    <row r="15" spans="1:7">
      <c r="A15" s="85"/>
      <c r="B15" s="23"/>
      <c r="C15" s="55"/>
      <c r="D15" s="53"/>
      <c r="E15" s="130"/>
      <c r="F15" s="48"/>
    </row>
    <row r="16" spans="1:7">
      <c r="A16" s="85" t="s">
        <v>116</v>
      </c>
      <c r="B16" s="23" t="s">
        <v>326</v>
      </c>
      <c r="C16" s="55"/>
      <c r="D16" s="53" t="s">
        <v>56</v>
      </c>
      <c r="E16" s="54">
        <v>0</v>
      </c>
      <c r="F16" s="48">
        <f t="shared" ref="F16" si="3">E16*C16</f>
        <v>0</v>
      </c>
    </row>
    <row r="17" spans="1:6">
      <c r="A17" s="85"/>
      <c r="B17" s="23"/>
      <c r="C17" s="55"/>
      <c r="D17" s="53"/>
      <c r="E17" s="130"/>
      <c r="F17" s="48"/>
    </row>
    <row r="18" spans="1:6">
      <c r="A18" s="85" t="s">
        <v>117</v>
      </c>
      <c r="B18" s="23" t="s">
        <v>327</v>
      </c>
      <c r="C18" s="55"/>
      <c r="D18" s="56" t="s">
        <v>230</v>
      </c>
      <c r="E18" s="54">
        <v>0</v>
      </c>
      <c r="F18" s="48">
        <f t="shared" ref="F18" si="4">E18*C18</f>
        <v>0</v>
      </c>
    </row>
    <row r="19" spans="1:6">
      <c r="A19" s="85"/>
      <c r="B19" s="23"/>
      <c r="C19" s="55"/>
      <c r="D19" s="56"/>
      <c r="E19" s="130"/>
      <c r="F19" s="48"/>
    </row>
    <row r="20" spans="1:6">
      <c r="A20" s="85" t="s">
        <v>333</v>
      </c>
      <c r="B20" s="23" t="s">
        <v>328</v>
      </c>
      <c r="C20" s="55"/>
      <c r="D20" s="56" t="s">
        <v>58</v>
      </c>
      <c r="E20" s="54">
        <v>0</v>
      </c>
      <c r="F20" s="48">
        <f t="shared" ref="F20" si="5">E20*C20</f>
        <v>0</v>
      </c>
    </row>
    <row r="21" spans="1:6">
      <c r="A21" s="85"/>
      <c r="B21" s="23"/>
      <c r="C21" s="55"/>
      <c r="D21" s="56"/>
      <c r="E21" s="130"/>
      <c r="F21" s="48"/>
    </row>
    <row r="22" spans="1:6">
      <c r="A22" s="85" t="s">
        <v>334</v>
      </c>
      <c r="B22" s="23" t="s">
        <v>329</v>
      </c>
      <c r="C22" s="55"/>
      <c r="D22" s="56" t="s">
        <v>231</v>
      </c>
      <c r="E22" s="54">
        <v>0</v>
      </c>
      <c r="F22" s="48">
        <f t="shared" ref="F22" si="6">E22*C22</f>
        <v>0</v>
      </c>
    </row>
    <row r="23" spans="1:6">
      <c r="A23" s="85"/>
      <c r="B23" s="23"/>
      <c r="C23" s="55"/>
      <c r="D23" s="56"/>
      <c r="E23" s="130"/>
      <c r="F23" s="48"/>
    </row>
    <row r="24" spans="1:6">
      <c r="A24" s="85" t="s">
        <v>335</v>
      </c>
      <c r="B24" s="23" t="s">
        <v>330</v>
      </c>
      <c r="C24" s="55"/>
      <c r="D24" s="56" t="s">
        <v>232</v>
      </c>
      <c r="E24" s="54">
        <v>0</v>
      </c>
      <c r="F24" s="48">
        <f t="shared" ref="F24" si="7">E24*C24</f>
        <v>0</v>
      </c>
    </row>
    <row r="25" spans="1:6">
      <c r="A25" s="85"/>
      <c r="B25" s="23"/>
      <c r="C25" s="55"/>
      <c r="D25" s="56"/>
      <c r="E25" s="130"/>
      <c r="F25" s="48"/>
    </row>
    <row r="26" spans="1:6">
      <c r="A26" s="85" t="s">
        <v>336</v>
      </c>
      <c r="B26" s="23" t="s">
        <v>331</v>
      </c>
      <c r="C26" s="55"/>
      <c r="D26" s="56" t="s">
        <v>233</v>
      </c>
      <c r="E26" s="54">
        <v>0</v>
      </c>
      <c r="F26" s="48">
        <f t="shared" ref="F26" si="8">E26*C26</f>
        <v>0</v>
      </c>
    </row>
    <row r="27" spans="1:6">
      <c r="A27" s="85"/>
      <c r="B27" s="23"/>
      <c r="C27" s="55"/>
      <c r="D27" s="56"/>
      <c r="E27" s="130"/>
      <c r="F27" s="48"/>
    </row>
    <row r="28" spans="1:6">
      <c r="A28" s="85" t="s">
        <v>337</v>
      </c>
      <c r="B28" s="23" t="s">
        <v>332</v>
      </c>
      <c r="C28" s="55"/>
      <c r="D28" s="56" t="s">
        <v>234</v>
      </c>
      <c r="E28" s="54">
        <v>0</v>
      </c>
      <c r="F28" s="48">
        <f t="shared" ref="F28" si="9">E28*C28</f>
        <v>0</v>
      </c>
    </row>
    <row r="29" spans="1:6">
      <c r="A29" s="85"/>
      <c r="B29" s="20"/>
      <c r="C29" s="55"/>
      <c r="D29" s="56"/>
      <c r="E29" s="54"/>
      <c r="F29" s="48"/>
    </row>
    <row r="30" spans="1:6" ht="13.15">
      <c r="A30" s="119">
        <v>7.02</v>
      </c>
      <c r="B30" s="132" t="s">
        <v>340</v>
      </c>
      <c r="C30" s="55"/>
      <c r="D30" s="56"/>
      <c r="E30" s="54"/>
      <c r="F30" s="48"/>
    </row>
    <row r="31" spans="1:6" ht="13.15">
      <c r="A31" s="119"/>
      <c r="B31" s="131"/>
      <c r="C31" s="55"/>
      <c r="D31" s="56"/>
      <c r="E31" s="54"/>
      <c r="F31" s="48"/>
    </row>
    <row r="32" spans="1:6">
      <c r="A32" s="85" t="s">
        <v>341</v>
      </c>
      <c r="B32" s="23" t="s">
        <v>342</v>
      </c>
      <c r="C32" s="55"/>
      <c r="D32" s="56"/>
      <c r="E32" s="54">
        <v>0</v>
      </c>
      <c r="F32" s="48">
        <f>E32*C32</f>
        <v>0</v>
      </c>
    </row>
    <row r="33" spans="1:6">
      <c r="A33" s="85"/>
      <c r="B33" s="23"/>
      <c r="C33" s="55"/>
      <c r="D33" s="56"/>
      <c r="E33" s="54"/>
      <c r="F33" s="48"/>
    </row>
    <row r="34" spans="1:6" ht="13.15">
      <c r="A34" s="119">
        <v>7.03</v>
      </c>
      <c r="B34" s="132" t="s">
        <v>343</v>
      </c>
      <c r="C34" s="55"/>
      <c r="D34" s="56"/>
      <c r="E34" s="54"/>
      <c r="F34" s="48"/>
    </row>
    <row r="35" spans="1:6">
      <c r="A35" s="85"/>
      <c r="B35" s="23"/>
      <c r="C35" s="55"/>
      <c r="D35" s="56"/>
      <c r="E35" s="54"/>
      <c r="F35" s="48"/>
    </row>
    <row r="36" spans="1:6">
      <c r="A36" s="85" t="s">
        <v>344</v>
      </c>
      <c r="B36" s="23" t="s">
        <v>314</v>
      </c>
      <c r="C36" s="55"/>
      <c r="D36" s="56"/>
      <c r="E36" s="54">
        <v>0</v>
      </c>
      <c r="F36" s="48">
        <f>E36*C36</f>
        <v>0</v>
      </c>
    </row>
    <row r="37" spans="1:6">
      <c r="A37" s="85"/>
      <c r="B37" s="131"/>
      <c r="C37" s="82"/>
      <c r="D37" s="82"/>
      <c r="E37" s="83"/>
      <c r="F37" s="82"/>
    </row>
    <row r="38" spans="1:6">
      <c r="A38" s="85"/>
      <c r="B38" s="131"/>
      <c r="C38" s="82"/>
      <c r="D38" s="82"/>
      <c r="E38" s="83"/>
      <c r="F38" s="82"/>
    </row>
    <row r="39" spans="1:6">
      <c r="A39" s="85"/>
      <c r="B39" s="131"/>
      <c r="C39" s="82"/>
      <c r="D39" s="82"/>
      <c r="E39" s="83"/>
      <c r="F39" s="82"/>
    </row>
    <row r="40" spans="1:6">
      <c r="A40" s="85"/>
      <c r="B40" s="131"/>
      <c r="C40" s="82"/>
      <c r="D40" s="82"/>
      <c r="E40" s="83"/>
      <c r="F40" s="82"/>
    </row>
    <row r="41" spans="1:6">
      <c r="A41" s="85"/>
      <c r="B41" s="131"/>
      <c r="C41" s="82"/>
      <c r="D41" s="82"/>
      <c r="E41" s="83"/>
      <c r="F41" s="82"/>
    </row>
    <row r="42" spans="1:6">
      <c r="A42" s="85"/>
      <c r="B42" s="131"/>
      <c r="C42" s="82"/>
      <c r="D42" s="82"/>
      <c r="E42" s="83"/>
      <c r="F42" s="82"/>
    </row>
    <row r="43" spans="1:6">
      <c r="A43" s="85"/>
      <c r="B43" s="131"/>
      <c r="C43" s="82"/>
      <c r="D43" s="82"/>
      <c r="E43" s="83"/>
      <c r="F43" s="82"/>
    </row>
    <row r="44" spans="1:6">
      <c r="A44" s="85"/>
      <c r="B44" s="131"/>
      <c r="C44" s="82"/>
      <c r="D44" s="82"/>
      <c r="E44" s="83"/>
      <c r="F44" s="82"/>
    </row>
    <row r="45" spans="1:6">
      <c r="A45" s="85"/>
      <c r="B45" s="131"/>
      <c r="C45" s="82"/>
      <c r="D45" s="82"/>
      <c r="E45" s="83"/>
      <c r="F45" s="82"/>
    </row>
    <row r="46" spans="1:6">
      <c r="A46" s="85"/>
      <c r="B46" s="131"/>
      <c r="C46" s="82"/>
      <c r="D46" s="82"/>
      <c r="E46" s="83"/>
      <c r="F46" s="82"/>
    </row>
    <row r="47" spans="1:6">
      <c r="A47" s="85"/>
      <c r="B47" s="131"/>
      <c r="C47" s="82"/>
      <c r="D47" s="82"/>
      <c r="E47" s="83"/>
      <c r="F47" s="82"/>
    </row>
    <row r="48" spans="1:6">
      <c r="A48" s="85"/>
      <c r="B48" s="131"/>
      <c r="C48" s="82"/>
      <c r="D48" s="82"/>
      <c r="E48" s="83"/>
      <c r="F48" s="82"/>
    </row>
    <row r="49" spans="1:6">
      <c r="A49" s="85"/>
      <c r="B49" s="131"/>
      <c r="C49" s="82"/>
      <c r="D49" s="82"/>
      <c r="E49" s="83"/>
      <c r="F49" s="82"/>
    </row>
    <row r="50" spans="1:6">
      <c r="A50" s="85"/>
      <c r="B50" s="131"/>
      <c r="C50" s="82"/>
      <c r="D50" s="82"/>
      <c r="E50" s="83"/>
      <c r="F50" s="82"/>
    </row>
    <row r="51" spans="1:6">
      <c r="A51" s="85"/>
      <c r="B51" s="131"/>
      <c r="C51" s="82"/>
      <c r="D51" s="82"/>
      <c r="E51" s="83"/>
      <c r="F51" s="82"/>
    </row>
    <row r="52" spans="1:6">
      <c r="A52" s="85"/>
      <c r="B52" s="131"/>
      <c r="C52" s="82"/>
      <c r="D52" s="82"/>
      <c r="E52" s="83"/>
      <c r="F52" s="82"/>
    </row>
    <row r="53" spans="1:6">
      <c r="A53" s="85"/>
      <c r="B53" s="131"/>
      <c r="C53" s="82"/>
      <c r="D53" s="82"/>
      <c r="E53" s="83"/>
      <c r="F53" s="82"/>
    </row>
    <row r="54" spans="1:6">
      <c r="A54" s="85"/>
      <c r="B54" s="131"/>
      <c r="C54" s="82"/>
      <c r="D54" s="82"/>
      <c r="E54" s="83"/>
      <c r="F54" s="82"/>
    </row>
    <row r="55" spans="1:6">
      <c r="A55" s="85"/>
      <c r="B55" s="131"/>
      <c r="C55" s="82"/>
      <c r="D55" s="82"/>
      <c r="E55" s="83"/>
      <c r="F55" s="82"/>
    </row>
    <row r="56" spans="1:6">
      <c r="A56" s="85"/>
      <c r="B56" s="131"/>
      <c r="C56" s="82"/>
      <c r="D56" s="82"/>
      <c r="E56" s="83"/>
      <c r="F56" s="82"/>
    </row>
    <row r="57" spans="1:6">
      <c r="A57" s="85"/>
      <c r="B57" s="131"/>
      <c r="C57" s="82"/>
      <c r="D57" s="82"/>
      <c r="E57" s="83"/>
      <c r="F57" s="82"/>
    </row>
    <row r="58" spans="1:6">
      <c r="A58" s="85"/>
      <c r="B58" s="131"/>
      <c r="C58" s="82"/>
      <c r="D58" s="82"/>
      <c r="E58" s="83"/>
      <c r="F58" s="82"/>
    </row>
    <row r="59" spans="1:6">
      <c r="A59" s="85"/>
      <c r="B59" s="131"/>
      <c r="C59" s="82"/>
      <c r="D59" s="82"/>
      <c r="E59" s="83"/>
      <c r="F59" s="82"/>
    </row>
    <row r="60" spans="1:6">
      <c r="A60" s="85"/>
      <c r="B60" s="131"/>
      <c r="C60" s="82"/>
      <c r="D60" s="82"/>
      <c r="E60" s="83"/>
      <c r="F60" s="82"/>
    </row>
    <row r="61" spans="1:6">
      <c r="A61" s="85"/>
      <c r="B61" s="131"/>
      <c r="C61" s="82"/>
      <c r="D61" s="82"/>
      <c r="E61" s="83"/>
      <c r="F61" s="82"/>
    </row>
    <row r="62" spans="1:6">
      <c r="A62" s="85"/>
      <c r="B62" s="131"/>
      <c r="C62" s="82"/>
      <c r="D62" s="82"/>
      <c r="E62" s="83"/>
      <c r="F62" s="82"/>
    </row>
    <row r="63" spans="1:6">
      <c r="A63" s="85"/>
      <c r="B63" s="131"/>
      <c r="C63" s="82"/>
      <c r="D63" s="82"/>
      <c r="E63" s="83"/>
      <c r="F63" s="82"/>
    </row>
    <row r="64" spans="1:6">
      <c r="A64" s="85"/>
      <c r="B64" s="131"/>
      <c r="C64" s="82"/>
      <c r="D64" s="82"/>
      <c r="E64" s="83"/>
      <c r="F64" s="82"/>
    </row>
    <row r="65" spans="1:6">
      <c r="A65" s="85"/>
      <c r="B65" s="131"/>
      <c r="C65" s="82"/>
      <c r="D65" s="82"/>
      <c r="E65" s="83"/>
      <c r="F65" s="82"/>
    </row>
    <row r="66" spans="1:6">
      <c r="A66" s="85"/>
      <c r="B66" s="131"/>
      <c r="C66" s="82"/>
      <c r="D66" s="82"/>
      <c r="E66" s="83"/>
      <c r="F66" s="82"/>
    </row>
    <row r="67" spans="1:6">
      <c r="A67" s="85"/>
      <c r="B67" s="131"/>
      <c r="C67" s="82"/>
      <c r="D67" s="82"/>
      <c r="E67" s="83"/>
      <c r="F67" s="82"/>
    </row>
    <row r="68" spans="1:6">
      <c r="A68" s="85"/>
      <c r="B68" s="131"/>
      <c r="C68" s="82"/>
      <c r="D68" s="82"/>
      <c r="E68" s="83"/>
      <c r="F68" s="82"/>
    </row>
    <row r="69" spans="1:6">
      <c r="A69" s="85"/>
      <c r="B69" s="131"/>
      <c r="C69" s="82"/>
      <c r="D69" s="82"/>
      <c r="E69" s="83"/>
      <c r="F69" s="82"/>
    </row>
    <row r="70" spans="1:6">
      <c r="A70" s="85"/>
      <c r="B70" s="131"/>
      <c r="C70" s="82"/>
      <c r="D70" s="82"/>
      <c r="E70" s="83"/>
      <c r="F70" s="82"/>
    </row>
    <row r="71" spans="1:6">
      <c r="A71" s="85"/>
      <c r="B71" s="131"/>
      <c r="C71" s="82"/>
      <c r="D71" s="82"/>
      <c r="E71" s="83"/>
      <c r="F71" s="82"/>
    </row>
    <row r="72" spans="1:6">
      <c r="A72" s="85"/>
      <c r="B72" s="131"/>
      <c r="C72" s="82"/>
      <c r="D72" s="82"/>
      <c r="E72" s="83"/>
      <c r="F72" s="82"/>
    </row>
    <row r="73" spans="1:6">
      <c r="A73" s="85"/>
      <c r="B73" s="131"/>
      <c r="C73" s="82"/>
      <c r="D73" s="82"/>
      <c r="E73" s="83"/>
      <c r="F73" s="82"/>
    </row>
    <row r="74" spans="1:6">
      <c r="A74" s="85"/>
      <c r="B74" s="131"/>
      <c r="C74" s="82"/>
      <c r="D74" s="82"/>
      <c r="E74" s="83"/>
      <c r="F74" s="82"/>
    </row>
    <row r="75" spans="1:6">
      <c r="A75" s="85"/>
      <c r="B75" s="131"/>
      <c r="C75" s="82"/>
      <c r="D75" s="82"/>
      <c r="E75" s="83"/>
      <c r="F75" s="82"/>
    </row>
    <row r="76" spans="1:6">
      <c r="A76" s="85"/>
      <c r="B76" s="131"/>
      <c r="C76" s="82"/>
      <c r="D76" s="82"/>
      <c r="E76" s="83"/>
      <c r="F76" s="82"/>
    </row>
    <row r="77" spans="1:6">
      <c r="A77" s="85"/>
      <c r="B77" s="131"/>
      <c r="C77" s="82"/>
      <c r="D77" s="82"/>
      <c r="E77" s="83"/>
      <c r="F77" s="82"/>
    </row>
    <row r="78" spans="1:6">
      <c r="A78" s="85"/>
      <c r="B78" s="131"/>
      <c r="C78" s="82"/>
      <c r="D78" s="82"/>
      <c r="E78" s="83"/>
      <c r="F78" s="82"/>
    </row>
    <row r="79" spans="1:6">
      <c r="A79" s="85"/>
      <c r="B79" s="131"/>
      <c r="C79" s="82"/>
      <c r="D79" s="82"/>
      <c r="E79" s="83"/>
      <c r="F79" s="82"/>
    </row>
    <row r="80" spans="1:6">
      <c r="A80" s="85"/>
      <c r="B80" s="131"/>
      <c r="C80" s="82"/>
      <c r="D80" s="82"/>
      <c r="E80" s="83"/>
      <c r="F80" s="82"/>
    </row>
    <row r="81" spans="1:6">
      <c r="A81" s="85"/>
      <c r="B81" s="131"/>
      <c r="C81" s="82"/>
      <c r="D81" s="82"/>
      <c r="E81" s="83"/>
      <c r="F81" s="82"/>
    </row>
    <row r="82" spans="1:6">
      <c r="A82" s="85"/>
      <c r="B82" s="131"/>
      <c r="C82" s="82"/>
      <c r="D82" s="82"/>
      <c r="E82" s="83"/>
      <c r="F82" s="82"/>
    </row>
    <row r="83" spans="1:6">
      <c r="A83" s="85"/>
      <c r="B83" s="131"/>
      <c r="C83" s="82"/>
      <c r="D83" s="82"/>
      <c r="E83" s="83"/>
      <c r="F83" s="82"/>
    </row>
    <row r="84" spans="1:6">
      <c r="A84" s="85"/>
      <c r="B84" s="131"/>
      <c r="C84" s="82"/>
      <c r="D84" s="82"/>
      <c r="E84" s="83"/>
      <c r="F84" s="82"/>
    </row>
    <row r="85" spans="1:6">
      <c r="A85" s="85"/>
      <c r="B85" s="131"/>
      <c r="C85" s="82"/>
      <c r="D85" s="82"/>
      <c r="E85" s="83"/>
      <c r="F85" s="82"/>
    </row>
    <row r="86" spans="1:6">
      <c r="A86" s="85"/>
      <c r="B86" s="131"/>
      <c r="C86" s="82"/>
      <c r="D86" s="82"/>
      <c r="E86" s="83"/>
      <c r="F86" s="82"/>
    </row>
    <row r="87" spans="1:6">
      <c r="A87" s="85"/>
      <c r="B87" s="131"/>
      <c r="C87" s="82"/>
      <c r="D87" s="82"/>
      <c r="E87" s="83"/>
      <c r="F87" s="82"/>
    </row>
    <row r="88" spans="1:6">
      <c r="A88" s="85"/>
      <c r="B88" s="131"/>
      <c r="C88" s="82"/>
      <c r="D88" s="82"/>
      <c r="E88" s="83"/>
      <c r="F88" s="82"/>
    </row>
    <row r="89" spans="1:6">
      <c r="A89" s="85"/>
      <c r="B89" s="131"/>
      <c r="C89" s="82"/>
      <c r="D89" s="82"/>
      <c r="E89" s="83"/>
      <c r="F89" s="82"/>
    </row>
    <row r="90" spans="1:6">
      <c r="A90" s="85"/>
      <c r="B90" s="131"/>
      <c r="C90" s="82"/>
      <c r="D90" s="82"/>
      <c r="E90" s="83"/>
      <c r="F90" s="82"/>
    </row>
    <row r="91" spans="1:6">
      <c r="A91" s="85"/>
      <c r="B91" s="131"/>
      <c r="C91" s="82"/>
      <c r="D91" s="82"/>
      <c r="E91" s="83"/>
      <c r="F91" s="82"/>
    </row>
    <row r="92" spans="1:6">
      <c r="A92" s="85"/>
      <c r="B92" s="131"/>
      <c r="C92" s="82"/>
      <c r="D92" s="82"/>
      <c r="E92" s="83"/>
      <c r="F92" s="82"/>
    </row>
    <row r="93" spans="1:6">
      <c r="A93" s="85"/>
      <c r="B93" s="131"/>
      <c r="C93" s="82"/>
      <c r="D93" s="82"/>
      <c r="E93" s="83"/>
      <c r="F93" s="82"/>
    </row>
    <row r="94" spans="1:6">
      <c r="A94" s="85"/>
      <c r="B94" s="131"/>
      <c r="C94" s="82"/>
      <c r="D94" s="82"/>
      <c r="E94" s="83"/>
      <c r="F94" s="82"/>
    </row>
    <row r="95" spans="1:6">
      <c r="A95" s="85"/>
      <c r="B95" s="131"/>
      <c r="C95" s="82"/>
      <c r="D95" s="82"/>
      <c r="E95" s="83"/>
      <c r="F95" s="82"/>
    </row>
    <row r="96" spans="1:6">
      <c r="A96" s="85"/>
      <c r="B96" s="131"/>
      <c r="C96" s="82"/>
      <c r="D96" s="82"/>
      <c r="E96" s="83"/>
      <c r="F96" s="82"/>
    </row>
    <row r="97" spans="1:6">
      <c r="A97" s="85"/>
      <c r="B97" s="131"/>
      <c r="C97" s="82"/>
      <c r="D97" s="82"/>
      <c r="E97" s="83"/>
      <c r="F97" s="82"/>
    </row>
    <row r="98" spans="1:6">
      <c r="A98" s="85"/>
      <c r="B98" s="131"/>
      <c r="C98" s="82"/>
      <c r="D98" s="82"/>
      <c r="E98" s="83"/>
      <c r="F98" s="82"/>
    </row>
    <row r="99" spans="1:6">
      <c r="A99" s="85"/>
      <c r="B99" s="131"/>
      <c r="C99" s="82"/>
      <c r="D99" s="82"/>
      <c r="E99" s="83"/>
      <c r="F99" s="82"/>
    </row>
    <row r="100" spans="1:6" ht="13.5" thickBot="1">
      <c r="A100" s="111"/>
      <c r="B100" s="30"/>
      <c r="C100" s="32"/>
      <c r="D100" s="33"/>
      <c r="E100" s="32" t="s">
        <v>7</v>
      </c>
      <c r="F100" s="112">
        <f>SUM(F5:F99)</f>
        <v>0</v>
      </c>
    </row>
    <row r="101" spans="1:6" ht="13.15" thickTop="1"/>
  </sheetData>
  <mergeCells count="1">
    <mergeCell ref="B1:F1"/>
  </mergeCells>
  <phoneticPr fontId="19" type="noConversion"/>
  <pageMargins left="0.7" right="0.7" top="0.75" bottom="0.75" header="0.3" footer="0.3"/>
  <pageSetup paperSize="9" scale="60" orientation="portrait" r:id="rId1"/>
  <colBreaks count="1" manualBreakCount="1">
    <brk id="6" max="1048575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C2643-0C68-4F55-9AEA-7BDC5F2CC2F8}">
  <dimension ref="A1:G101"/>
  <sheetViews>
    <sheetView zoomScaleNormal="100" workbookViewId="0">
      <pane ySplit="4" topLeftCell="A5" activePane="bottomLeft" state="frozen"/>
      <selection activeCell="B11" sqref="B11"/>
      <selection pane="bottomLeft"/>
    </sheetView>
  </sheetViews>
  <sheetFormatPr defaultColWidth="8.86328125" defaultRowHeight="12.75"/>
  <cols>
    <col min="1" max="1" width="9.59765625" style="97" customWidth="1"/>
    <col min="2" max="2" width="67.1328125" style="5" customWidth="1"/>
    <col min="3" max="5" width="17.6640625" style="6" customWidth="1"/>
    <col min="6" max="6" width="15.59765625" style="6" customWidth="1"/>
    <col min="7" max="16384" width="8.86328125" style="2"/>
  </cols>
  <sheetData>
    <row r="1" spans="1:7" ht="25.15">
      <c r="A1" s="36" t="str">
        <f>SUMMARY!A1</f>
        <v>Rev -</v>
      </c>
      <c r="B1" s="152" t="str">
        <f>SUMMARY!$B$1</f>
        <v>PROJECT NAME</v>
      </c>
      <c r="C1" s="152"/>
      <c r="D1" s="152"/>
      <c r="E1" s="152"/>
      <c r="F1" s="152"/>
    </row>
    <row r="2" spans="1:7" ht="20.65">
      <c r="A2" s="37" t="str">
        <f>SUMMARY!$A$20</f>
        <v>8.00</v>
      </c>
      <c r="B2" s="4" t="str">
        <f>SUMMARY!B20</f>
        <v>Tiling</v>
      </c>
    </row>
    <row r="3" spans="1:7" ht="13.15">
      <c r="A3" s="74"/>
      <c r="B3" s="8"/>
      <c r="C3" s="9"/>
      <c r="D3" s="9"/>
      <c r="E3" s="9"/>
      <c r="F3" s="9"/>
      <c r="G3" s="10"/>
    </row>
    <row r="4" spans="1:7" s="44" customFormat="1" ht="25.05" customHeight="1">
      <c r="A4" s="42" t="s">
        <v>2</v>
      </c>
      <c r="B4" s="101" t="s">
        <v>3</v>
      </c>
      <c r="C4" s="102" t="s">
        <v>4</v>
      </c>
      <c r="D4" s="102" t="s">
        <v>5</v>
      </c>
      <c r="E4" s="102" t="s">
        <v>6</v>
      </c>
      <c r="F4" s="102" t="s">
        <v>7</v>
      </c>
      <c r="G4" s="43"/>
    </row>
    <row r="5" spans="1:7">
      <c r="A5" s="85"/>
      <c r="B5" s="15"/>
      <c r="C5" s="82"/>
      <c r="D5" s="84"/>
      <c r="E5" s="82"/>
      <c r="F5" s="82"/>
    </row>
    <row r="6" spans="1:7" ht="13.15">
      <c r="A6" s="119">
        <v>8.01</v>
      </c>
      <c r="B6" s="122" t="s">
        <v>345</v>
      </c>
      <c r="C6" s="82"/>
      <c r="D6" s="84"/>
      <c r="E6" s="82"/>
      <c r="F6" s="82"/>
    </row>
    <row r="7" spans="1:7">
      <c r="A7" s="85"/>
      <c r="B7" s="15"/>
      <c r="C7" s="82"/>
      <c r="D7" s="84"/>
      <c r="E7" s="82"/>
      <c r="F7" s="82"/>
    </row>
    <row r="8" spans="1:7">
      <c r="A8" s="85" t="s">
        <v>118</v>
      </c>
      <c r="B8" s="15" t="s">
        <v>346</v>
      </c>
      <c r="C8" s="52"/>
      <c r="D8" s="53" t="s">
        <v>54</v>
      </c>
      <c r="E8" s="54">
        <v>0</v>
      </c>
      <c r="F8" s="48">
        <f>E8*C8</f>
        <v>0</v>
      </c>
    </row>
    <row r="9" spans="1:7">
      <c r="A9" s="85"/>
      <c r="B9" s="15"/>
      <c r="C9" s="52"/>
      <c r="D9" s="53"/>
      <c r="E9" s="130"/>
      <c r="F9" s="48"/>
    </row>
    <row r="10" spans="1:7">
      <c r="A10" s="85" t="s">
        <v>119</v>
      </c>
      <c r="B10" s="15" t="s">
        <v>347</v>
      </c>
      <c r="C10" s="55"/>
      <c r="D10" s="53" t="s">
        <v>52</v>
      </c>
      <c r="E10" s="54">
        <v>0</v>
      </c>
      <c r="F10" s="48">
        <f t="shared" ref="F10" si="0">E10*C10</f>
        <v>0</v>
      </c>
    </row>
    <row r="11" spans="1:7">
      <c r="A11" s="85"/>
      <c r="B11" s="15"/>
      <c r="C11" s="55"/>
      <c r="D11" s="53"/>
      <c r="E11" s="130"/>
      <c r="F11" s="48"/>
    </row>
    <row r="12" spans="1:7">
      <c r="A12" s="85" t="s">
        <v>120</v>
      </c>
      <c r="B12" s="15" t="s">
        <v>348</v>
      </c>
      <c r="C12" s="55"/>
      <c r="D12" s="53" t="s">
        <v>46</v>
      </c>
      <c r="E12" s="54">
        <v>0</v>
      </c>
      <c r="F12" s="48">
        <f t="shared" ref="F12" si="1">E12*C12</f>
        <v>0</v>
      </c>
    </row>
    <row r="13" spans="1:7">
      <c r="A13" s="85"/>
      <c r="B13" s="15"/>
      <c r="C13" s="55"/>
      <c r="D13" s="53"/>
      <c r="E13" s="130"/>
      <c r="F13" s="48"/>
    </row>
    <row r="14" spans="1:7">
      <c r="A14" s="85" t="s">
        <v>349</v>
      </c>
      <c r="B14" s="15" t="s">
        <v>350</v>
      </c>
      <c r="C14" s="55"/>
      <c r="D14" s="53" t="s">
        <v>229</v>
      </c>
      <c r="E14" s="54">
        <v>0</v>
      </c>
      <c r="F14" s="48">
        <f t="shared" ref="F14" si="2">E14*C14</f>
        <v>0</v>
      </c>
    </row>
    <row r="15" spans="1:7">
      <c r="A15" s="85"/>
      <c r="B15" s="15"/>
      <c r="C15" s="55"/>
      <c r="D15" s="53"/>
      <c r="E15" s="130"/>
      <c r="F15" s="48"/>
    </row>
    <row r="16" spans="1:7">
      <c r="A16" s="85" t="s">
        <v>351</v>
      </c>
      <c r="B16" s="15" t="s">
        <v>352</v>
      </c>
      <c r="C16" s="55"/>
      <c r="D16" s="53" t="s">
        <v>56</v>
      </c>
      <c r="E16" s="54">
        <v>0</v>
      </c>
      <c r="F16" s="48">
        <f t="shared" ref="F16" si="3">E16*C16</f>
        <v>0</v>
      </c>
    </row>
    <row r="17" spans="1:6">
      <c r="A17" s="85"/>
      <c r="B17" s="15"/>
      <c r="C17" s="55"/>
      <c r="D17" s="53"/>
      <c r="E17" s="130"/>
      <c r="F17" s="48"/>
    </row>
    <row r="18" spans="1:6">
      <c r="A18" s="85" t="s">
        <v>353</v>
      </c>
      <c r="B18" s="15" t="s">
        <v>354</v>
      </c>
      <c r="C18" s="55"/>
      <c r="D18" s="56" t="s">
        <v>230</v>
      </c>
      <c r="E18" s="54">
        <v>0</v>
      </c>
      <c r="F18" s="48">
        <f t="shared" ref="F18" si="4">E18*C18</f>
        <v>0</v>
      </c>
    </row>
    <row r="19" spans="1:6">
      <c r="A19" s="85"/>
      <c r="B19" s="15"/>
      <c r="C19" s="55"/>
      <c r="D19" s="56"/>
      <c r="E19" s="130"/>
      <c r="F19" s="48"/>
    </row>
    <row r="20" spans="1:6">
      <c r="A20" s="85" t="s">
        <v>355</v>
      </c>
      <c r="B20" s="15" t="s">
        <v>356</v>
      </c>
      <c r="C20" s="55"/>
      <c r="D20" s="56" t="s">
        <v>58</v>
      </c>
      <c r="E20" s="54">
        <v>0</v>
      </c>
      <c r="F20" s="48">
        <f t="shared" ref="F20" si="5">E20*C20</f>
        <v>0</v>
      </c>
    </row>
    <row r="21" spans="1:6">
      <c r="A21" s="85"/>
      <c r="B21" s="15"/>
      <c r="C21" s="55"/>
      <c r="D21" s="56"/>
      <c r="E21" s="130"/>
      <c r="F21" s="48"/>
    </row>
    <row r="22" spans="1:6">
      <c r="A22" s="85" t="s">
        <v>357</v>
      </c>
      <c r="B22" s="15" t="s">
        <v>358</v>
      </c>
      <c r="C22" s="55"/>
      <c r="D22" s="56" t="s">
        <v>231</v>
      </c>
      <c r="E22" s="54">
        <v>0</v>
      </c>
      <c r="F22" s="48">
        <f t="shared" ref="F22" si="6">E22*C22</f>
        <v>0</v>
      </c>
    </row>
    <row r="23" spans="1:6">
      <c r="A23" s="85"/>
      <c r="B23" s="15"/>
      <c r="C23" s="55"/>
      <c r="D23" s="56"/>
      <c r="E23" s="130"/>
      <c r="F23" s="48"/>
    </row>
    <row r="24" spans="1:6">
      <c r="A24" s="85" t="s">
        <v>359</v>
      </c>
      <c r="B24" s="15" t="s">
        <v>360</v>
      </c>
      <c r="C24" s="55"/>
      <c r="D24" s="56" t="s">
        <v>232</v>
      </c>
      <c r="E24" s="54">
        <v>0</v>
      </c>
      <c r="F24" s="48">
        <f t="shared" ref="F24" si="7">E24*C24</f>
        <v>0</v>
      </c>
    </row>
    <row r="25" spans="1:6">
      <c r="A25" s="85"/>
      <c r="B25" s="15"/>
      <c r="C25" s="55"/>
      <c r="D25" s="56"/>
      <c r="E25" s="130"/>
      <c r="F25" s="48"/>
    </row>
    <row r="26" spans="1:6">
      <c r="A26" s="85" t="s">
        <v>361</v>
      </c>
      <c r="B26" s="15" t="s">
        <v>362</v>
      </c>
      <c r="C26" s="55"/>
      <c r="D26" s="56" t="s">
        <v>233</v>
      </c>
      <c r="E26" s="54">
        <v>0</v>
      </c>
      <c r="F26" s="48">
        <f t="shared" ref="F26" si="8">E26*C26</f>
        <v>0</v>
      </c>
    </row>
    <row r="27" spans="1:6">
      <c r="A27" s="85"/>
      <c r="B27" s="15"/>
      <c r="C27" s="55"/>
      <c r="D27" s="56"/>
      <c r="E27" s="130"/>
      <c r="F27" s="48"/>
    </row>
    <row r="28" spans="1:6">
      <c r="A28" s="85" t="s">
        <v>363</v>
      </c>
      <c r="B28" s="15" t="s">
        <v>364</v>
      </c>
      <c r="C28" s="55"/>
      <c r="D28" s="56" t="s">
        <v>234</v>
      </c>
      <c r="E28" s="54">
        <v>0</v>
      </c>
      <c r="F28" s="48">
        <f t="shared" ref="F28" si="9">E28*C28</f>
        <v>0</v>
      </c>
    </row>
    <row r="29" spans="1:6">
      <c r="A29" s="85"/>
      <c r="B29" s="125"/>
      <c r="C29" s="55"/>
      <c r="D29" s="56"/>
      <c r="E29" s="54"/>
      <c r="F29" s="48"/>
    </row>
    <row r="30" spans="1:6" ht="13.15">
      <c r="A30" s="119">
        <v>8.02</v>
      </c>
      <c r="B30" s="122" t="s">
        <v>365</v>
      </c>
      <c r="C30" s="55"/>
      <c r="D30" s="56"/>
      <c r="E30" s="54"/>
      <c r="F30" s="48"/>
    </row>
    <row r="31" spans="1:6">
      <c r="A31" s="85"/>
      <c r="B31" s="15"/>
      <c r="C31" s="55"/>
      <c r="D31" s="56"/>
      <c r="E31" s="54"/>
      <c r="F31" s="48"/>
    </row>
    <row r="32" spans="1:6">
      <c r="A32" s="85" t="s">
        <v>121</v>
      </c>
      <c r="B32" s="125" t="s">
        <v>346</v>
      </c>
      <c r="C32" s="55"/>
      <c r="D32" s="56"/>
      <c r="E32" s="54">
        <v>0</v>
      </c>
      <c r="F32" s="48">
        <f>E32*C32</f>
        <v>0</v>
      </c>
    </row>
    <row r="33" spans="1:6">
      <c r="A33" s="85"/>
      <c r="B33" s="125"/>
      <c r="C33" s="55"/>
      <c r="D33" s="56"/>
      <c r="E33" s="54"/>
      <c r="F33" s="48"/>
    </row>
    <row r="34" spans="1:6" ht="13.15">
      <c r="A34" s="119">
        <v>8.0299999999999994</v>
      </c>
      <c r="B34" s="122" t="s">
        <v>318</v>
      </c>
      <c r="C34" s="55"/>
      <c r="D34" s="56"/>
      <c r="E34" s="54"/>
      <c r="F34" s="48"/>
    </row>
    <row r="35" spans="1:6">
      <c r="A35" s="85"/>
      <c r="B35" s="15"/>
      <c r="C35" s="55"/>
      <c r="D35" s="56"/>
      <c r="E35" s="54"/>
      <c r="F35" s="48"/>
    </row>
    <row r="36" spans="1:6">
      <c r="A36" s="85" t="s">
        <v>366</v>
      </c>
      <c r="B36" s="125" t="s">
        <v>367</v>
      </c>
      <c r="C36" s="55"/>
      <c r="D36" s="56"/>
      <c r="E36" s="54">
        <v>0</v>
      </c>
      <c r="F36" s="48">
        <f>E36*C36</f>
        <v>0</v>
      </c>
    </row>
    <row r="37" spans="1:6">
      <c r="A37" s="85"/>
      <c r="B37" s="15"/>
      <c r="C37" s="82"/>
      <c r="D37" s="82"/>
      <c r="E37" s="83"/>
      <c r="F37" s="82"/>
    </row>
    <row r="38" spans="1:6">
      <c r="A38" s="85"/>
      <c r="B38" s="15"/>
      <c r="C38" s="82"/>
      <c r="D38" s="82"/>
      <c r="E38" s="83"/>
      <c r="F38" s="82"/>
    </row>
    <row r="39" spans="1:6">
      <c r="A39" s="85"/>
      <c r="B39" s="15"/>
      <c r="C39" s="82"/>
      <c r="D39" s="82"/>
      <c r="E39" s="83"/>
      <c r="F39" s="82"/>
    </row>
    <row r="40" spans="1:6">
      <c r="A40" s="85"/>
      <c r="B40" s="15"/>
      <c r="C40" s="82"/>
      <c r="D40" s="82"/>
      <c r="E40" s="83"/>
      <c r="F40" s="82"/>
    </row>
    <row r="41" spans="1:6">
      <c r="A41" s="85"/>
      <c r="B41" s="15"/>
      <c r="C41" s="82"/>
      <c r="D41" s="82"/>
      <c r="E41" s="83"/>
      <c r="F41" s="82"/>
    </row>
    <row r="42" spans="1:6">
      <c r="A42" s="85"/>
      <c r="B42" s="15"/>
      <c r="C42" s="82"/>
      <c r="D42" s="82"/>
      <c r="E42" s="83"/>
      <c r="F42" s="82"/>
    </row>
    <row r="43" spans="1:6">
      <c r="A43" s="85"/>
      <c r="B43" s="15"/>
      <c r="C43" s="82"/>
      <c r="D43" s="82"/>
      <c r="E43" s="83"/>
      <c r="F43" s="82"/>
    </row>
    <row r="44" spans="1:6">
      <c r="A44" s="85"/>
      <c r="B44" s="15"/>
      <c r="C44" s="82"/>
      <c r="D44" s="82"/>
      <c r="E44" s="83"/>
      <c r="F44" s="82"/>
    </row>
    <row r="45" spans="1:6">
      <c r="A45" s="85"/>
      <c r="B45" s="15"/>
      <c r="C45" s="82"/>
      <c r="D45" s="82"/>
      <c r="E45" s="83"/>
      <c r="F45" s="82"/>
    </row>
    <row r="46" spans="1:6">
      <c r="A46" s="85"/>
      <c r="B46" s="15"/>
      <c r="C46" s="82"/>
      <c r="D46" s="82"/>
      <c r="E46" s="83"/>
      <c r="F46" s="82"/>
    </row>
    <row r="47" spans="1:6">
      <c r="A47" s="85"/>
      <c r="B47" s="15"/>
      <c r="C47" s="82"/>
      <c r="D47" s="82"/>
      <c r="E47" s="83"/>
      <c r="F47" s="82"/>
    </row>
    <row r="48" spans="1:6">
      <c r="A48" s="85"/>
      <c r="B48" s="15"/>
      <c r="C48" s="82"/>
      <c r="D48" s="82"/>
      <c r="E48" s="83"/>
      <c r="F48" s="82"/>
    </row>
    <row r="49" spans="1:6">
      <c r="A49" s="85"/>
      <c r="B49" s="15"/>
      <c r="C49" s="82"/>
      <c r="D49" s="82"/>
      <c r="E49" s="83"/>
      <c r="F49" s="82"/>
    </row>
    <row r="50" spans="1:6">
      <c r="A50" s="85"/>
      <c r="B50" s="15"/>
      <c r="C50" s="82"/>
      <c r="D50" s="82"/>
      <c r="E50" s="83"/>
      <c r="F50" s="82"/>
    </row>
    <row r="51" spans="1:6">
      <c r="A51" s="85"/>
      <c r="B51" s="15"/>
      <c r="C51" s="82"/>
      <c r="D51" s="82"/>
      <c r="E51" s="83"/>
      <c r="F51" s="82"/>
    </row>
    <row r="52" spans="1:6">
      <c r="A52" s="85"/>
      <c r="B52" s="15"/>
      <c r="C52" s="82"/>
      <c r="D52" s="82"/>
      <c r="E52" s="83"/>
      <c r="F52" s="82"/>
    </row>
    <row r="53" spans="1:6">
      <c r="A53" s="85"/>
      <c r="B53" s="15"/>
      <c r="C53" s="82"/>
      <c r="D53" s="82"/>
      <c r="E53" s="83"/>
      <c r="F53" s="82"/>
    </row>
    <row r="54" spans="1:6">
      <c r="A54" s="85"/>
      <c r="B54" s="15"/>
      <c r="C54" s="82"/>
      <c r="D54" s="82"/>
      <c r="E54" s="83"/>
      <c r="F54" s="82"/>
    </row>
    <row r="55" spans="1:6">
      <c r="A55" s="85"/>
      <c r="B55" s="15"/>
      <c r="C55" s="82"/>
      <c r="D55" s="82"/>
      <c r="E55" s="83"/>
      <c r="F55" s="82"/>
    </row>
    <row r="56" spans="1:6">
      <c r="A56" s="85"/>
      <c r="B56" s="15"/>
      <c r="C56" s="82"/>
      <c r="D56" s="82"/>
      <c r="E56" s="83"/>
      <c r="F56" s="82"/>
    </row>
    <row r="57" spans="1:6">
      <c r="A57" s="85"/>
      <c r="B57" s="15"/>
      <c r="C57" s="82"/>
      <c r="D57" s="82"/>
      <c r="E57" s="83"/>
      <c r="F57" s="82"/>
    </row>
    <row r="58" spans="1:6">
      <c r="A58" s="85"/>
      <c r="B58" s="15"/>
      <c r="C58" s="82"/>
      <c r="D58" s="82"/>
      <c r="E58" s="83"/>
      <c r="F58" s="82"/>
    </row>
    <row r="59" spans="1:6">
      <c r="A59" s="85"/>
      <c r="B59" s="15"/>
      <c r="C59" s="82"/>
      <c r="D59" s="82"/>
      <c r="E59" s="83"/>
      <c r="F59" s="82"/>
    </row>
    <row r="60" spans="1:6">
      <c r="A60" s="85"/>
      <c r="B60" s="15"/>
      <c r="C60" s="82"/>
      <c r="D60" s="82"/>
      <c r="E60" s="83"/>
      <c r="F60" s="82"/>
    </row>
    <row r="61" spans="1:6">
      <c r="A61" s="85"/>
      <c r="B61" s="15"/>
      <c r="C61" s="82"/>
      <c r="D61" s="82"/>
      <c r="E61" s="83"/>
      <c r="F61" s="82"/>
    </row>
    <row r="62" spans="1:6">
      <c r="A62" s="85"/>
      <c r="B62" s="15"/>
      <c r="C62" s="82"/>
      <c r="D62" s="82"/>
      <c r="E62" s="83"/>
      <c r="F62" s="82"/>
    </row>
    <row r="63" spans="1:6">
      <c r="A63" s="85"/>
      <c r="B63" s="15"/>
      <c r="C63" s="82"/>
      <c r="D63" s="82"/>
      <c r="E63" s="83"/>
      <c r="F63" s="82"/>
    </row>
    <row r="64" spans="1:6">
      <c r="A64" s="85"/>
      <c r="B64" s="15"/>
      <c r="C64" s="82"/>
      <c r="D64" s="82"/>
      <c r="E64" s="83"/>
      <c r="F64" s="82"/>
    </row>
    <row r="65" spans="1:6">
      <c r="A65" s="85"/>
      <c r="B65" s="15"/>
      <c r="C65" s="82"/>
      <c r="D65" s="82"/>
      <c r="E65" s="83"/>
      <c r="F65" s="82"/>
    </row>
    <row r="66" spans="1:6">
      <c r="A66" s="85"/>
      <c r="B66" s="15"/>
      <c r="C66" s="82"/>
      <c r="D66" s="82"/>
      <c r="E66" s="83"/>
      <c r="F66" s="82"/>
    </row>
    <row r="67" spans="1:6">
      <c r="A67" s="85"/>
      <c r="B67" s="15"/>
      <c r="C67" s="82"/>
      <c r="D67" s="82"/>
      <c r="E67" s="83"/>
      <c r="F67" s="82"/>
    </row>
    <row r="68" spans="1:6">
      <c r="A68" s="85"/>
      <c r="B68" s="15"/>
      <c r="C68" s="82"/>
      <c r="D68" s="82"/>
      <c r="E68" s="83"/>
      <c r="F68" s="82"/>
    </row>
    <row r="69" spans="1:6">
      <c r="A69" s="85"/>
      <c r="B69" s="15"/>
      <c r="C69" s="82"/>
      <c r="D69" s="82"/>
      <c r="E69" s="83"/>
      <c r="F69" s="82"/>
    </row>
    <row r="70" spans="1:6">
      <c r="A70" s="85"/>
      <c r="B70" s="15"/>
      <c r="C70" s="82"/>
      <c r="D70" s="82"/>
      <c r="E70" s="83"/>
      <c r="F70" s="82"/>
    </row>
    <row r="71" spans="1:6">
      <c r="A71" s="85"/>
      <c r="B71" s="15"/>
      <c r="C71" s="82"/>
      <c r="D71" s="82"/>
      <c r="E71" s="83"/>
      <c r="F71" s="82"/>
    </row>
    <row r="72" spans="1:6">
      <c r="A72" s="85"/>
      <c r="B72" s="15"/>
      <c r="C72" s="82"/>
      <c r="D72" s="82"/>
      <c r="E72" s="83"/>
      <c r="F72" s="82"/>
    </row>
    <row r="73" spans="1:6">
      <c r="A73" s="85"/>
      <c r="B73" s="15"/>
      <c r="C73" s="82"/>
      <c r="D73" s="82"/>
      <c r="E73" s="83"/>
      <c r="F73" s="82"/>
    </row>
    <row r="74" spans="1:6">
      <c r="A74" s="85"/>
      <c r="B74" s="15"/>
      <c r="C74" s="82"/>
      <c r="D74" s="82"/>
      <c r="E74" s="83"/>
      <c r="F74" s="82"/>
    </row>
    <row r="75" spans="1:6">
      <c r="A75" s="85"/>
      <c r="B75" s="15"/>
      <c r="C75" s="82"/>
      <c r="D75" s="82"/>
      <c r="E75" s="83"/>
      <c r="F75" s="82"/>
    </row>
    <row r="76" spans="1:6">
      <c r="A76" s="85"/>
      <c r="B76" s="15"/>
      <c r="C76" s="82"/>
      <c r="D76" s="82"/>
      <c r="E76" s="83"/>
      <c r="F76" s="82"/>
    </row>
    <row r="77" spans="1:6">
      <c r="A77" s="85"/>
      <c r="B77" s="15"/>
      <c r="C77" s="82"/>
      <c r="D77" s="82"/>
      <c r="E77" s="83"/>
      <c r="F77" s="82"/>
    </row>
    <row r="78" spans="1:6">
      <c r="A78" s="85"/>
      <c r="B78" s="15"/>
      <c r="C78" s="82"/>
      <c r="D78" s="82"/>
      <c r="E78" s="83"/>
      <c r="F78" s="82"/>
    </row>
    <row r="79" spans="1:6">
      <c r="A79" s="85"/>
      <c r="B79" s="15"/>
      <c r="C79" s="82"/>
      <c r="D79" s="82"/>
      <c r="E79" s="83"/>
      <c r="F79" s="82"/>
    </row>
    <row r="80" spans="1:6">
      <c r="A80" s="85"/>
      <c r="B80" s="15"/>
      <c r="C80" s="82"/>
      <c r="D80" s="82"/>
      <c r="E80" s="83"/>
      <c r="F80" s="82"/>
    </row>
    <row r="81" spans="1:6">
      <c r="A81" s="85"/>
      <c r="B81" s="15"/>
      <c r="C81" s="82"/>
      <c r="D81" s="82"/>
      <c r="E81" s="83"/>
      <c r="F81" s="82"/>
    </row>
    <row r="82" spans="1:6">
      <c r="A82" s="85"/>
      <c r="B82" s="15"/>
      <c r="C82" s="82"/>
      <c r="D82" s="82"/>
      <c r="E82" s="83"/>
      <c r="F82" s="82"/>
    </row>
    <row r="83" spans="1:6">
      <c r="A83" s="85"/>
      <c r="B83" s="15"/>
      <c r="C83" s="82"/>
      <c r="D83" s="82"/>
      <c r="E83" s="83"/>
      <c r="F83" s="82"/>
    </row>
    <row r="84" spans="1:6">
      <c r="A84" s="85"/>
      <c r="B84" s="15"/>
      <c r="C84" s="82"/>
      <c r="D84" s="82"/>
      <c r="E84" s="83"/>
      <c r="F84" s="82"/>
    </row>
    <row r="85" spans="1:6">
      <c r="A85" s="85"/>
      <c r="B85" s="15"/>
      <c r="C85" s="82"/>
      <c r="D85" s="82"/>
      <c r="E85" s="83"/>
      <c r="F85" s="82"/>
    </row>
    <row r="86" spans="1:6">
      <c r="A86" s="85"/>
      <c r="B86" s="15"/>
      <c r="C86" s="82"/>
      <c r="D86" s="82"/>
      <c r="E86" s="83"/>
      <c r="F86" s="82"/>
    </row>
    <row r="87" spans="1:6">
      <c r="A87" s="85"/>
      <c r="B87" s="15"/>
      <c r="C87" s="82"/>
      <c r="D87" s="82"/>
      <c r="E87" s="83"/>
      <c r="F87" s="82"/>
    </row>
    <row r="88" spans="1:6">
      <c r="A88" s="85"/>
      <c r="B88" s="15"/>
      <c r="C88" s="82"/>
      <c r="D88" s="82"/>
      <c r="E88" s="83"/>
      <c r="F88" s="82"/>
    </row>
    <row r="89" spans="1:6">
      <c r="A89" s="85"/>
      <c r="B89" s="15"/>
      <c r="C89" s="82"/>
      <c r="D89" s="82"/>
      <c r="E89" s="83"/>
      <c r="F89" s="82"/>
    </row>
    <row r="90" spans="1:6">
      <c r="A90" s="85"/>
      <c r="B90" s="15"/>
      <c r="C90" s="82"/>
      <c r="D90" s="82"/>
      <c r="E90" s="83"/>
      <c r="F90" s="82"/>
    </row>
    <row r="91" spans="1:6">
      <c r="A91" s="85"/>
      <c r="B91" s="15"/>
      <c r="C91" s="82"/>
      <c r="D91" s="82"/>
      <c r="E91" s="83"/>
      <c r="F91" s="82"/>
    </row>
    <row r="92" spans="1:6">
      <c r="A92" s="85"/>
      <c r="B92" s="15"/>
      <c r="C92" s="82"/>
      <c r="D92" s="82"/>
      <c r="E92" s="83"/>
      <c r="F92" s="82"/>
    </row>
    <row r="93" spans="1:6">
      <c r="A93" s="85"/>
      <c r="B93" s="15"/>
      <c r="C93" s="82"/>
      <c r="D93" s="82"/>
      <c r="E93" s="83"/>
      <c r="F93" s="82"/>
    </row>
    <row r="94" spans="1:6">
      <c r="A94" s="85"/>
      <c r="B94" s="15"/>
      <c r="C94" s="82"/>
      <c r="D94" s="82"/>
      <c r="E94" s="83"/>
      <c r="F94" s="82"/>
    </row>
    <row r="95" spans="1:6">
      <c r="A95" s="85"/>
      <c r="B95" s="15"/>
      <c r="C95" s="82"/>
      <c r="D95" s="82"/>
      <c r="E95" s="83"/>
      <c r="F95" s="82"/>
    </row>
    <row r="96" spans="1:6">
      <c r="A96" s="85"/>
      <c r="B96" s="15"/>
      <c r="C96" s="82"/>
      <c r="D96" s="82"/>
      <c r="E96" s="83"/>
      <c r="F96" s="82"/>
    </row>
    <row r="97" spans="1:6">
      <c r="A97" s="85"/>
      <c r="B97" s="15"/>
      <c r="C97" s="82"/>
      <c r="D97" s="82"/>
      <c r="E97" s="83"/>
      <c r="F97" s="82"/>
    </row>
    <row r="98" spans="1:6">
      <c r="A98" s="85"/>
      <c r="B98" s="15"/>
      <c r="C98" s="82"/>
      <c r="D98" s="82"/>
      <c r="E98" s="83"/>
      <c r="F98" s="82"/>
    </row>
    <row r="99" spans="1:6">
      <c r="A99" s="85"/>
      <c r="B99" s="15"/>
      <c r="C99" s="82"/>
      <c r="D99" s="82"/>
      <c r="E99" s="83"/>
      <c r="F99" s="82"/>
    </row>
    <row r="100" spans="1:6" ht="13.5" thickBot="1">
      <c r="A100" s="111"/>
      <c r="B100" s="30"/>
      <c r="C100" s="32"/>
      <c r="D100" s="33"/>
      <c r="E100" s="32" t="s">
        <v>7</v>
      </c>
      <c r="F100" s="112">
        <f>SUM(F5:F80)</f>
        <v>0</v>
      </c>
    </row>
    <row r="101" spans="1:6" ht="13.15" thickTop="1">
      <c r="C101" s="35"/>
    </row>
  </sheetData>
  <mergeCells count="1">
    <mergeCell ref="B1:F1"/>
  </mergeCells>
  <phoneticPr fontId="19" type="noConversion"/>
  <pageMargins left="0.7" right="0.7" top="0.75" bottom="0.75" header="0.3" footer="0.3"/>
  <pageSetup paperSize="9" scale="56" orientation="portrait" r:id="rId1"/>
  <colBreaks count="1" manualBreakCount="1">
    <brk id="6" max="104857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755D6-C4B0-41ED-9B98-4157D35BDEC3}">
  <dimension ref="A1:G101"/>
  <sheetViews>
    <sheetView zoomScaleNormal="100" workbookViewId="0">
      <pane ySplit="4" topLeftCell="A5" activePane="bottomLeft" state="frozen"/>
      <selection activeCell="B11" sqref="B11"/>
      <selection pane="bottomLeft"/>
    </sheetView>
  </sheetViews>
  <sheetFormatPr defaultColWidth="8.86328125" defaultRowHeight="12.75"/>
  <cols>
    <col min="1" max="1" width="9.59765625" style="97" customWidth="1"/>
    <col min="2" max="2" width="67.1328125" style="5" customWidth="1"/>
    <col min="3" max="5" width="17.6640625" style="6" customWidth="1"/>
    <col min="6" max="6" width="15.59765625" style="6" customWidth="1"/>
    <col min="7" max="16384" width="8.86328125" style="2"/>
  </cols>
  <sheetData>
    <row r="1" spans="1:7" ht="25.15">
      <c r="A1" s="36" t="str">
        <f>SUMMARY!A1</f>
        <v>Rev -</v>
      </c>
      <c r="B1" s="152" t="str">
        <f>SUMMARY!B1</f>
        <v>PROJECT NAME</v>
      </c>
      <c r="C1" s="152"/>
      <c r="D1" s="152"/>
      <c r="E1" s="152"/>
      <c r="F1" s="152"/>
    </row>
    <row r="2" spans="1:7" ht="20.65">
      <c r="A2" s="37" t="str">
        <f>SUMMARY!$A$22</f>
        <v>9.00</v>
      </c>
      <c r="B2" s="4" t="str">
        <f>SUMMARY!B22</f>
        <v>Floor Finishes</v>
      </c>
    </row>
    <row r="3" spans="1:7" ht="13.15">
      <c r="A3" s="74"/>
      <c r="B3" s="8"/>
      <c r="C3" s="9"/>
      <c r="D3" s="9"/>
      <c r="E3" s="9"/>
      <c r="F3" s="9"/>
      <c r="G3" s="10"/>
    </row>
    <row r="4" spans="1:7" s="44" customFormat="1" ht="25.05" customHeight="1">
      <c r="A4" s="42" t="s">
        <v>2</v>
      </c>
      <c r="B4" s="101" t="s">
        <v>3</v>
      </c>
      <c r="C4" s="102" t="s">
        <v>4</v>
      </c>
      <c r="D4" s="102" t="s">
        <v>5</v>
      </c>
      <c r="E4" s="102" t="s">
        <v>6</v>
      </c>
      <c r="F4" s="102" t="s">
        <v>7</v>
      </c>
      <c r="G4" s="43"/>
    </row>
    <row r="5" spans="1:7">
      <c r="A5" s="114"/>
      <c r="B5" s="13"/>
      <c r="C5" s="82"/>
      <c r="D5" s="84"/>
      <c r="E5" s="82"/>
      <c r="F5" s="82"/>
      <c r="G5" s="10"/>
    </row>
    <row r="6" spans="1:7" ht="13.15">
      <c r="A6" s="119">
        <v>9.01</v>
      </c>
      <c r="B6" s="122" t="s">
        <v>122</v>
      </c>
      <c r="C6" s="82"/>
      <c r="D6" s="84"/>
      <c r="E6" s="82"/>
      <c r="F6" s="82"/>
    </row>
    <row r="7" spans="1:7" ht="13.15">
      <c r="A7" s="119"/>
      <c r="B7" s="121"/>
      <c r="C7" s="82"/>
      <c r="D7" s="84"/>
      <c r="E7" s="82"/>
      <c r="F7" s="82"/>
    </row>
    <row r="8" spans="1:7">
      <c r="A8" s="85" t="s">
        <v>123</v>
      </c>
      <c r="B8" s="15" t="s">
        <v>370</v>
      </c>
      <c r="C8" s="52"/>
      <c r="D8" s="53" t="s">
        <v>54</v>
      </c>
      <c r="E8" s="54">
        <v>0</v>
      </c>
      <c r="F8" s="48">
        <f>E8*C8</f>
        <v>0</v>
      </c>
    </row>
    <row r="9" spans="1:7">
      <c r="A9" s="85"/>
      <c r="B9" s="15"/>
      <c r="C9" s="52"/>
      <c r="D9" s="53"/>
      <c r="E9" s="130"/>
      <c r="F9" s="48"/>
    </row>
    <row r="10" spans="1:7">
      <c r="A10" s="85" t="s">
        <v>124</v>
      </c>
      <c r="B10" s="15" t="s">
        <v>371</v>
      </c>
      <c r="C10" s="55"/>
      <c r="D10" s="53" t="s">
        <v>52</v>
      </c>
      <c r="E10" s="54">
        <v>0</v>
      </c>
      <c r="F10" s="48">
        <f t="shared" ref="F10" si="0">E10*C10</f>
        <v>0</v>
      </c>
    </row>
    <row r="11" spans="1:7">
      <c r="A11" s="85"/>
      <c r="B11" s="15"/>
      <c r="C11" s="55"/>
      <c r="D11" s="53"/>
      <c r="E11" s="130"/>
      <c r="F11" s="48"/>
    </row>
    <row r="12" spans="1:7">
      <c r="A12" s="85" t="s">
        <v>125</v>
      </c>
      <c r="B12" s="15" t="s">
        <v>372</v>
      </c>
      <c r="C12" s="55"/>
      <c r="D12" s="53" t="s">
        <v>46</v>
      </c>
      <c r="E12" s="54">
        <v>0</v>
      </c>
      <c r="F12" s="48">
        <f t="shared" ref="F12" si="1">E12*C12</f>
        <v>0</v>
      </c>
    </row>
    <row r="13" spans="1:7">
      <c r="A13" s="85"/>
      <c r="B13" s="15"/>
      <c r="C13" s="55"/>
      <c r="D13" s="53"/>
      <c r="E13" s="130"/>
      <c r="F13" s="48"/>
    </row>
    <row r="14" spans="1:7">
      <c r="A14" s="85" t="s">
        <v>126</v>
      </c>
      <c r="B14" s="15" t="s">
        <v>373</v>
      </c>
      <c r="C14" s="55"/>
      <c r="D14" s="53" t="s">
        <v>229</v>
      </c>
      <c r="E14" s="54">
        <v>0</v>
      </c>
      <c r="F14" s="48">
        <f t="shared" ref="F14" si="2">E14*C14</f>
        <v>0</v>
      </c>
    </row>
    <row r="15" spans="1:7">
      <c r="A15" s="85"/>
      <c r="B15" s="15"/>
      <c r="C15" s="55"/>
      <c r="D15" s="53"/>
      <c r="E15" s="130"/>
      <c r="F15" s="48"/>
    </row>
    <row r="16" spans="1:7">
      <c r="A16" s="85" t="s">
        <v>374</v>
      </c>
      <c r="B16" s="15" t="s">
        <v>375</v>
      </c>
      <c r="C16" s="55"/>
      <c r="D16" s="53" t="s">
        <v>56</v>
      </c>
      <c r="E16" s="54">
        <v>0</v>
      </c>
      <c r="F16" s="48">
        <f t="shared" ref="F16" si="3">E16*C16</f>
        <v>0</v>
      </c>
    </row>
    <row r="17" spans="1:6">
      <c r="A17" s="85"/>
      <c r="B17" s="15"/>
      <c r="C17" s="55"/>
      <c r="D17" s="53"/>
      <c r="E17" s="130"/>
      <c r="F17" s="48"/>
    </row>
    <row r="18" spans="1:6">
      <c r="A18" s="85" t="s">
        <v>376</v>
      </c>
      <c r="B18" s="15" t="s">
        <v>377</v>
      </c>
      <c r="C18" s="55"/>
      <c r="D18" s="56" t="s">
        <v>230</v>
      </c>
      <c r="E18" s="54">
        <v>0</v>
      </c>
      <c r="F18" s="48">
        <f t="shared" ref="F18" si="4">E18*C18</f>
        <v>0</v>
      </c>
    </row>
    <row r="19" spans="1:6">
      <c r="A19" s="85"/>
      <c r="B19" s="15"/>
      <c r="C19" s="55"/>
      <c r="D19" s="56"/>
      <c r="E19" s="130"/>
      <c r="F19" s="48"/>
    </row>
    <row r="20" spans="1:6">
      <c r="A20" s="85" t="s">
        <v>378</v>
      </c>
      <c r="B20" s="15" t="s">
        <v>379</v>
      </c>
      <c r="C20" s="55"/>
      <c r="D20" s="56" t="s">
        <v>58</v>
      </c>
      <c r="E20" s="54">
        <v>0</v>
      </c>
      <c r="F20" s="48">
        <f t="shared" ref="F20" si="5">E20*C20</f>
        <v>0</v>
      </c>
    </row>
    <row r="21" spans="1:6">
      <c r="A21" s="85"/>
      <c r="B21" s="15"/>
      <c r="C21" s="55"/>
      <c r="D21" s="56"/>
      <c r="E21" s="130"/>
      <c r="F21" s="48"/>
    </row>
    <row r="22" spans="1:6">
      <c r="A22" s="85" t="s">
        <v>380</v>
      </c>
      <c r="B22" s="15" t="s">
        <v>381</v>
      </c>
      <c r="C22" s="55"/>
      <c r="D22" s="56" t="s">
        <v>231</v>
      </c>
      <c r="E22" s="54">
        <v>0</v>
      </c>
      <c r="F22" s="48">
        <f t="shared" ref="F22" si="6">E22*C22</f>
        <v>0</v>
      </c>
    </row>
    <row r="23" spans="1:6">
      <c r="A23" s="85"/>
      <c r="B23" s="15"/>
      <c r="C23" s="55"/>
      <c r="D23" s="56"/>
      <c r="E23" s="130"/>
      <c r="F23" s="48"/>
    </row>
    <row r="24" spans="1:6">
      <c r="A24" s="85" t="s">
        <v>382</v>
      </c>
      <c r="B24" s="15" t="s">
        <v>383</v>
      </c>
      <c r="C24" s="55"/>
      <c r="D24" s="56" t="s">
        <v>232</v>
      </c>
      <c r="E24" s="54">
        <v>0</v>
      </c>
      <c r="F24" s="48">
        <f t="shared" ref="F24" si="7">E24*C24</f>
        <v>0</v>
      </c>
    </row>
    <row r="25" spans="1:6">
      <c r="A25" s="85"/>
      <c r="B25" s="15"/>
      <c r="C25" s="55"/>
      <c r="D25" s="56"/>
      <c r="E25" s="130"/>
      <c r="F25" s="48"/>
    </row>
    <row r="26" spans="1:6">
      <c r="A26" s="85" t="s">
        <v>384</v>
      </c>
      <c r="B26" s="15" t="s">
        <v>385</v>
      </c>
      <c r="C26" s="55"/>
      <c r="D26" s="56" t="s">
        <v>233</v>
      </c>
      <c r="E26" s="54">
        <v>0</v>
      </c>
      <c r="F26" s="48">
        <f t="shared" ref="F26" si="8">E26*C26</f>
        <v>0</v>
      </c>
    </row>
    <row r="27" spans="1:6">
      <c r="A27" s="85"/>
      <c r="B27" s="15"/>
      <c r="C27" s="55"/>
      <c r="D27" s="56"/>
      <c r="E27" s="130"/>
      <c r="F27" s="48"/>
    </row>
    <row r="28" spans="1:6">
      <c r="A28" s="85" t="s">
        <v>386</v>
      </c>
      <c r="B28" s="15" t="s">
        <v>387</v>
      </c>
      <c r="C28" s="55"/>
      <c r="D28" s="56" t="s">
        <v>234</v>
      </c>
      <c r="E28" s="54">
        <v>0</v>
      </c>
      <c r="F28" s="48">
        <f t="shared" ref="F28" si="9">E28*C28</f>
        <v>0</v>
      </c>
    </row>
    <row r="29" spans="1:6">
      <c r="A29" s="85"/>
      <c r="B29" s="15"/>
      <c r="C29" s="55"/>
      <c r="D29" s="56"/>
      <c r="E29" s="54"/>
      <c r="F29" s="48"/>
    </row>
    <row r="30" spans="1:6" ht="13.15">
      <c r="A30" s="119">
        <v>9.02</v>
      </c>
      <c r="B30" s="132" t="s">
        <v>388</v>
      </c>
      <c r="C30" s="55"/>
      <c r="D30" s="56"/>
      <c r="E30" s="54"/>
      <c r="F30" s="48"/>
    </row>
    <row r="31" spans="1:6" ht="13.15">
      <c r="A31" s="119"/>
      <c r="B31" s="131"/>
      <c r="C31" s="55"/>
      <c r="D31" s="56"/>
      <c r="E31" s="54"/>
      <c r="F31" s="48"/>
    </row>
    <row r="32" spans="1:6">
      <c r="A32" s="85" t="s">
        <v>127</v>
      </c>
      <c r="B32" s="15" t="s">
        <v>389</v>
      </c>
      <c r="C32" s="55"/>
      <c r="D32" s="56"/>
      <c r="E32" s="54">
        <v>0</v>
      </c>
      <c r="F32" s="48">
        <f>E32*C32</f>
        <v>0</v>
      </c>
    </row>
    <row r="33" spans="1:6">
      <c r="A33" s="85"/>
      <c r="B33" s="15"/>
      <c r="C33" s="55"/>
      <c r="D33" s="56"/>
      <c r="E33" s="54"/>
      <c r="F33" s="48"/>
    </row>
    <row r="34" spans="1:6" ht="13.15">
      <c r="A34" s="119">
        <v>9.0299999999999994</v>
      </c>
      <c r="B34" s="132" t="s">
        <v>128</v>
      </c>
      <c r="C34" s="55"/>
      <c r="D34" s="56"/>
      <c r="E34" s="54"/>
      <c r="F34" s="48"/>
    </row>
    <row r="35" spans="1:6" ht="13.15">
      <c r="A35" s="119"/>
      <c r="B35" s="131"/>
      <c r="C35" s="55"/>
      <c r="D35" s="56"/>
      <c r="E35" s="54"/>
      <c r="F35" s="48"/>
    </row>
    <row r="36" spans="1:6">
      <c r="A36" s="85" t="s">
        <v>390</v>
      </c>
      <c r="B36" s="23" t="s">
        <v>391</v>
      </c>
      <c r="C36" s="55"/>
      <c r="D36" s="56"/>
      <c r="E36" s="54">
        <v>0</v>
      </c>
      <c r="F36" s="48">
        <f>E36*C36</f>
        <v>0</v>
      </c>
    </row>
    <row r="37" spans="1:6">
      <c r="A37" s="85"/>
      <c r="B37" s="23"/>
      <c r="C37" s="82"/>
      <c r="D37" s="82"/>
      <c r="E37" s="83"/>
      <c r="F37" s="82"/>
    </row>
    <row r="38" spans="1:6">
      <c r="A38" s="85"/>
      <c r="B38" s="23"/>
      <c r="C38" s="82"/>
      <c r="D38" s="82"/>
      <c r="E38" s="83"/>
      <c r="F38" s="82"/>
    </row>
    <row r="39" spans="1:6">
      <c r="A39" s="85"/>
      <c r="B39" s="23"/>
      <c r="C39" s="82"/>
      <c r="D39" s="82"/>
      <c r="E39" s="83"/>
      <c r="F39" s="82"/>
    </row>
    <row r="40" spans="1:6">
      <c r="A40" s="85"/>
      <c r="B40" s="23"/>
      <c r="C40" s="82"/>
      <c r="D40" s="82"/>
      <c r="E40" s="83"/>
      <c r="F40" s="82"/>
    </row>
    <row r="41" spans="1:6">
      <c r="A41" s="85"/>
      <c r="B41" s="23"/>
      <c r="C41" s="82"/>
      <c r="D41" s="82"/>
      <c r="E41" s="83"/>
      <c r="F41" s="82"/>
    </row>
    <row r="42" spans="1:6">
      <c r="A42" s="85"/>
      <c r="B42" s="23"/>
      <c r="C42" s="82"/>
      <c r="D42" s="82"/>
      <c r="E42" s="83"/>
      <c r="F42" s="82"/>
    </row>
    <row r="43" spans="1:6">
      <c r="A43" s="85"/>
      <c r="B43" s="23"/>
      <c r="C43" s="82"/>
      <c r="D43" s="82"/>
      <c r="E43" s="83"/>
      <c r="F43" s="82"/>
    </row>
    <row r="44" spans="1:6">
      <c r="A44" s="85"/>
      <c r="B44" s="23"/>
      <c r="C44" s="82"/>
      <c r="D44" s="82"/>
      <c r="E44" s="83"/>
      <c r="F44" s="82"/>
    </row>
    <row r="45" spans="1:6">
      <c r="A45" s="85"/>
      <c r="B45" s="23"/>
      <c r="C45" s="82"/>
      <c r="D45" s="82"/>
      <c r="E45" s="83"/>
      <c r="F45" s="82"/>
    </row>
    <row r="46" spans="1:6">
      <c r="A46" s="85"/>
      <c r="B46" s="23"/>
      <c r="C46" s="82"/>
      <c r="D46" s="82"/>
      <c r="E46" s="83"/>
      <c r="F46" s="82"/>
    </row>
    <row r="47" spans="1:6">
      <c r="A47" s="85"/>
      <c r="B47" s="23"/>
      <c r="C47" s="82"/>
      <c r="D47" s="82"/>
      <c r="E47" s="83"/>
      <c r="F47" s="82"/>
    </row>
    <row r="48" spans="1:6">
      <c r="A48" s="85"/>
      <c r="B48" s="23"/>
      <c r="C48" s="82"/>
      <c r="D48" s="82"/>
      <c r="E48" s="83"/>
      <c r="F48" s="82"/>
    </row>
    <row r="49" spans="1:6">
      <c r="A49" s="85"/>
      <c r="B49" s="23"/>
      <c r="C49" s="82"/>
      <c r="D49" s="82"/>
      <c r="E49" s="83"/>
      <c r="F49" s="82"/>
    </row>
    <row r="50" spans="1:6">
      <c r="A50" s="85"/>
      <c r="B50" s="23"/>
      <c r="C50" s="82"/>
      <c r="D50" s="82"/>
      <c r="E50" s="83"/>
      <c r="F50" s="82"/>
    </row>
    <row r="51" spans="1:6">
      <c r="A51" s="85"/>
      <c r="B51" s="23"/>
      <c r="C51" s="82"/>
      <c r="D51" s="82"/>
      <c r="E51" s="83"/>
      <c r="F51" s="82"/>
    </row>
    <row r="52" spans="1:6">
      <c r="A52" s="85"/>
      <c r="B52" s="23"/>
      <c r="C52" s="82"/>
      <c r="D52" s="82"/>
      <c r="E52" s="83"/>
      <c r="F52" s="82"/>
    </row>
    <row r="53" spans="1:6">
      <c r="A53" s="85"/>
      <c r="B53" s="23"/>
      <c r="C53" s="82"/>
      <c r="D53" s="82"/>
      <c r="E53" s="83"/>
      <c r="F53" s="82"/>
    </row>
    <row r="54" spans="1:6">
      <c r="A54" s="85"/>
      <c r="B54" s="23"/>
      <c r="C54" s="82"/>
      <c r="D54" s="82"/>
      <c r="E54" s="83"/>
      <c r="F54" s="82"/>
    </row>
    <row r="55" spans="1:6">
      <c r="A55" s="85"/>
      <c r="B55" s="23"/>
      <c r="C55" s="82"/>
      <c r="D55" s="82"/>
      <c r="E55" s="83"/>
      <c r="F55" s="82"/>
    </row>
    <row r="56" spans="1:6">
      <c r="A56" s="85"/>
      <c r="B56" s="23"/>
      <c r="C56" s="82"/>
      <c r="D56" s="82"/>
      <c r="E56" s="83"/>
      <c r="F56" s="82"/>
    </row>
    <row r="57" spans="1:6">
      <c r="A57" s="85"/>
      <c r="B57" s="23"/>
      <c r="C57" s="82"/>
      <c r="D57" s="82"/>
      <c r="E57" s="83"/>
      <c r="F57" s="82"/>
    </row>
    <row r="58" spans="1:6">
      <c r="A58" s="85"/>
      <c r="B58" s="23"/>
      <c r="C58" s="82"/>
      <c r="D58" s="82"/>
      <c r="E58" s="83"/>
      <c r="F58" s="82"/>
    </row>
    <row r="59" spans="1:6">
      <c r="A59" s="85"/>
      <c r="B59" s="23"/>
      <c r="C59" s="82"/>
      <c r="D59" s="82"/>
      <c r="E59" s="83"/>
      <c r="F59" s="82"/>
    </row>
    <row r="60" spans="1:6">
      <c r="A60" s="85"/>
      <c r="B60" s="23"/>
      <c r="C60" s="82"/>
      <c r="D60" s="82"/>
      <c r="E60" s="83"/>
      <c r="F60" s="82"/>
    </row>
    <row r="61" spans="1:6">
      <c r="A61" s="85"/>
      <c r="B61" s="23"/>
      <c r="C61" s="82"/>
      <c r="D61" s="82"/>
      <c r="E61" s="83"/>
      <c r="F61" s="82"/>
    </row>
    <row r="62" spans="1:6">
      <c r="A62" s="85"/>
      <c r="B62" s="23"/>
      <c r="C62" s="82"/>
      <c r="D62" s="82"/>
      <c r="E62" s="83"/>
      <c r="F62" s="82"/>
    </row>
    <row r="63" spans="1:6">
      <c r="A63" s="85"/>
      <c r="B63" s="23"/>
      <c r="C63" s="82"/>
      <c r="D63" s="82"/>
      <c r="E63" s="83"/>
      <c r="F63" s="82"/>
    </row>
    <row r="64" spans="1:6">
      <c r="A64" s="85"/>
      <c r="B64" s="23"/>
      <c r="C64" s="82"/>
      <c r="D64" s="82"/>
      <c r="E64" s="83"/>
      <c r="F64" s="82"/>
    </row>
    <row r="65" spans="1:6">
      <c r="A65" s="85"/>
      <c r="B65" s="23"/>
      <c r="C65" s="82"/>
      <c r="D65" s="82"/>
      <c r="E65" s="83"/>
      <c r="F65" s="82"/>
    </row>
    <row r="66" spans="1:6">
      <c r="A66" s="85"/>
      <c r="B66" s="23"/>
      <c r="C66" s="82"/>
      <c r="D66" s="82"/>
      <c r="E66" s="83"/>
      <c r="F66" s="82"/>
    </row>
    <row r="67" spans="1:6">
      <c r="A67" s="85"/>
      <c r="B67" s="23"/>
      <c r="C67" s="82"/>
      <c r="D67" s="82"/>
      <c r="E67" s="83"/>
      <c r="F67" s="82"/>
    </row>
    <row r="68" spans="1:6">
      <c r="A68" s="85"/>
      <c r="B68" s="23"/>
      <c r="C68" s="82"/>
      <c r="D68" s="82"/>
      <c r="E68" s="83"/>
      <c r="F68" s="82"/>
    </row>
    <row r="69" spans="1:6">
      <c r="A69" s="85"/>
      <c r="B69" s="23"/>
      <c r="C69" s="82"/>
      <c r="D69" s="82"/>
      <c r="E69" s="83"/>
      <c r="F69" s="82"/>
    </row>
    <row r="70" spans="1:6">
      <c r="A70" s="85"/>
      <c r="B70" s="23"/>
      <c r="C70" s="82"/>
      <c r="D70" s="82"/>
      <c r="E70" s="83"/>
      <c r="F70" s="82"/>
    </row>
    <row r="71" spans="1:6">
      <c r="A71" s="85"/>
      <c r="B71" s="23"/>
      <c r="C71" s="82"/>
      <c r="D71" s="82"/>
      <c r="E71" s="83"/>
      <c r="F71" s="82"/>
    </row>
    <row r="72" spans="1:6">
      <c r="A72" s="85"/>
      <c r="B72" s="23"/>
      <c r="C72" s="82"/>
      <c r="D72" s="82"/>
      <c r="E72" s="83"/>
      <c r="F72" s="82"/>
    </row>
    <row r="73" spans="1:6">
      <c r="A73" s="85"/>
      <c r="B73" s="23"/>
      <c r="C73" s="82"/>
      <c r="D73" s="82"/>
      <c r="E73" s="83"/>
      <c r="F73" s="82"/>
    </row>
    <row r="74" spans="1:6">
      <c r="A74" s="85"/>
      <c r="B74" s="23"/>
      <c r="C74" s="82"/>
      <c r="D74" s="82"/>
      <c r="E74" s="83"/>
      <c r="F74" s="82"/>
    </row>
    <row r="75" spans="1:6">
      <c r="A75" s="85"/>
      <c r="B75" s="23"/>
      <c r="C75" s="82"/>
      <c r="D75" s="82"/>
      <c r="E75" s="83"/>
      <c r="F75" s="82"/>
    </row>
    <row r="76" spans="1:6">
      <c r="A76" s="85"/>
      <c r="B76" s="23"/>
      <c r="C76" s="82"/>
      <c r="D76" s="82"/>
      <c r="E76" s="83"/>
      <c r="F76" s="82"/>
    </row>
    <row r="77" spans="1:6">
      <c r="A77" s="85"/>
      <c r="B77" s="23"/>
      <c r="C77" s="82"/>
      <c r="D77" s="82"/>
      <c r="E77" s="83"/>
      <c r="F77" s="82"/>
    </row>
    <row r="78" spans="1:6">
      <c r="A78" s="85"/>
      <c r="B78" s="23"/>
      <c r="C78" s="82"/>
      <c r="D78" s="82"/>
      <c r="E78" s="83"/>
      <c r="F78" s="82"/>
    </row>
    <row r="79" spans="1:6">
      <c r="A79" s="85"/>
      <c r="B79" s="23"/>
      <c r="C79" s="82"/>
      <c r="D79" s="82"/>
      <c r="E79" s="83"/>
      <c r="F79" s="82"/>
    </row>
    <row r="80" spans="1:6">
      <c r="A80" s="85"/>
      <c r="B80" s="23"/>
      <c r="C80" s="82"/>
      <c r="D80" s="82"/>
      <c r="E80" s="83"/>
      <c r="F80" s="82"/>
    </row>
    <row r="81" spans="1:6">
      <c r="A81" s="85"/>
      <c r="B81" s="23"/>
      <c r="C81" s="82"/>
      <c r="D81" s="82"/>
      <c r="E81" s="83"/>
      <c r="F81" s="82"/>
    </row>
    <row r="82" spans="1:6">
      <c r="A82" s="85"/>
      <c r="B82" s="23"/>
      <c r="C82" s="82"/>
      <c r="D82" s="82"/>
      <c r="E82" s="83"/>
      <c r="F82" s="82"/>
    </row>
    <row r="83" spans="1:6">
      <c r="A83" s="85"/>
      <c r="B83" s="23"/>
      <c r="C83" s="82"/>
      <c r="D83" s="82"/>
      <c r="E83" s="83"/>
      <c r="F83" s="82"/>
    </row>
    <row r="84" spans="1:6">
      <c r="A84" s="85"/>
      <c r="B84" s="23"/>
      <c r="C84" s="82"/>
      <c r="D84" s="82"/>
      <c r="E84" s="83"/>
      <c r="F84" s="82"/>
    </row>
    <row r="85" spans="1:6">
      <c r="A85" s="85"/>
      <c r="B85" s="23"/>
      <c r="C85" s="82"/>
      <c r="D85" s="82"/>
      <c r="E85" s="83"/>
      <c r="F85" s="82"/>
    </row>
    <row r="86" spans="1:6">
      <c r="A86" s="85"/>
      <c r="B86" s="23"/>
      <c r="C86" s="82"/>
      <c r="D86" s="82"/>
      <c r="E86" s="83"/>
      <c r="F86" s="82"/>
    </row>
    <row r="87" spans="1:6">
      <c r="A87" s="85"/>
      <c r="B87" s="23"/>
      <c r="C87" s="82"/>
      <c r="D87" s="82"/>
      <c r="E87" s="83"/>
      <c r="F87" s="82"/>
    </row>
    <row r="88" spans="1:6">
      <c r="A88" s="85"/>
      <c r="B88" s="23"/>
      <c r="C88" s="82"/>
      <c r="D88" s="82"/>
      <c r="E88" s="83"/>
      <c r="F88" s="82"/>
    </row>
    <row r="89" spans="1:6">
      <c r="A89" s="85"/>
      <c r="B89" s="23"/>
      <c r="C89" s="82"/>
      <c r="D89" s="82"/>
      <c r="E89" s="83"/>
      <c r="F89" s="82"/>
    </row>
    <row r="90" spans="1:6">
      <c r="A90" s="85"/>
      <c r="B90" s="23"/>
      <c r="C90" s="82"/>
      <c r="D90" s="82"/>
      <c r="E90" s="83"/>
      <c r="F90" s="82"/>
    </row>
    <row r="91" spans="1:6">
      <c r="A91" s="85"/>
      <c r="B91" s="20"/>
      <c r="C91" s="82"/>
      <c r="D91" s="82"/>
      <c r="E91" s="83"/>
      <c r="F91" s="82"/>
    </row>
    <row r="92" spans="1:6">
      <c r="A92" s="85"/>
      <c r="B92" s="23"/>
      <c r="C92" s="82"/>
      <c r="D92" s="82"/>
      <c r="E92" s="83"/>
      <c r="F92" s="82"/>
    </row>
    <row r="93" spans="1:6">
      <c r="A93" s="85"/>
      <c r="B93" s="20"/>
      <c r="C93" s="82"/>
      <c r="D93" s="82"/>
      <c r="E93" s="83"/>
      <c r="F93" s="82"/>
    </row>
    <row r="94" spans="1:6">
      <c r="A94" s="85"/>
      <c r="B94" s="23"/>
      <c r="C94" s="82"/>
      <c r="D94" s="82"/>
      <c r="E94" s="83"/>
      <c r="F94" s="82"/>
    </row>
    <row r="95" spans="1:6">
      <c r="A95" s="85"/>
      <c r="B95" s="20"/>
      <c r="C95" s="82"/>
      <c r="D95" s="82"/>
      <c r="E95" s="83"/>
      <c r="F95" s="82"/>
    </row>
    <row r="96" spans="1:6">
      <c r="A96" s="85"/>
      <c r="B96" s="23"/>
      <c r="C96" s="82"/>
      <c r="D96" s="82"/>
      <c r="E96" s="83"/>
      <c r="F96" s="82"/>
    </row>
    <row r="97" spans="1:6">
      <c r="A97" s="85"/>
      <c r="B97" s="20"/>
      <c r="C97" s="82"/>
      <c r="D97" s="82"/>
      <c r="E97" s="83"/>
      <c r="F97" s="82"/>
    </row>
    <row r="98" spans="1:6">
      <c r="A98" s="85"/>
      <c r="B98" s="23"/>
      <c r="C98" s="82"/>
      <c r="D98" s="82"/>
      <c r="E98" s="83"/>
      <c r="F98" s="82"/>
    </row>
    <row r="99" spans="1:6">
      <c r="A99" s="85"/>
      <c r="B99" s="20"/>
      <c r="C99" s="82"/>
      <c r="D99" s="82"/>
      <c r="E99" s="83"/>
      <c r="F99" s="82"/>
    </row>
    <row r="100" spans="1:6" ht="13.5" thickBot="1">
      <c r="A100" s="111"/>
      <c r="B100" s="30"/>
      <c r="C100" s="32"/>
      <c r="D100" s="33"/>
      <c r="E100" s="32" t="s">
        <v>7</v>
      </c>
      <c r="F100" s="112">
        <f>SUM(F5:F99)</f>
        <v>0</v>
      </c>
    </row>
    <row r="101" spans="1:6" ht="13.15" thickTop="1">
      <c r="C101" s="35"/>
    </row>
  </sheetData>
  <mergeCells count="1">
    <mergeCell ref="B1:F1"/>
  </mergeCells>
  <phoneticPr fontId="19" type="noConversion"/>
  <pageMargins left="0.7" right="0.7" top="0.75" bottom="0.75" header="0.3" footer="0.3"/>
  <pageSetup paperSize="9" scale="57" orientation="portrait" r:id="rId1"/>
  <colBreaks count="1" manualBreakCount="1">
    <brk id="6" max="1048575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53FB1F-0D39-4A3A-A6D4-638FC759F525}">
  <dimension ref="A1:G101"/>
  <sheetViews>
    <sheetView zoomScaleNormal="100" workbookViewId="0">
      <pane ySplit="4" topLeftCell="A5" activePane="bottomLeft" state="frozen"/>
      <selection activeCell="B11" sqref="B11"/>
      <selection pane="bottomLeft"/>
    </sheetView>
  </sheetViews>
  <sheetFormatPr defaultColWidth="8.86328125" defaultRowHeight="12.75"/>
  <cols>
    <col min="1" max="1" width="9.59765625" style="97" customWidth="1"/>
    <col min="2" max="2" width="67.1328125" style="5" customWidth="1"/>
    <col min="3" max="5" width="17.6640625" style="6" customWidth="1"/>
    <col min="6" max="6" width="15.59765625" style="6" customWidth="1"/>
    <col min="7" max="16384" width="8.86328125" style="2"/>
  </cols>
  <sheetData>
    <row r="1" spans="1:7" ht="25.15">
      <c r="A1" s="36" t="str">
        <f>SUMMARY!A1</f>
        <v>Rev -</v>
      </c>
      <c r="B1" s="152" t="str">
        <f>SUMMARY!$B$1</f>
        <v>PROJECT NAME</v>
      </c>
      <c r="C1" s="152"/>
      <c r="D1" s="152"/>
      <c r="E1" s="152"/>
      <c r="F1" s="152"/>
    </row>
    <row r="2" spans="1:7" ht="20.65">
      <c r="A2" s="37" t="str">
        <f>SUMMARY!$A$24</f>
        <v>10.00</v>
      </c>
      <c r="B2" s="4" t="str">
        <f>SUMMARY!B24</f>
        <v>Roof Finishes &amp; Cladding</v>
      </c>
    </row>
    <row r="3" spans="1:7" ht="13.15">
      <c r="A3" s="74"/>
      <c r="B3" s="8"/>
      <c r="C3" s="9"/>
      <c r="D3" s="9"/>
      <c r="E3" s="9"/>
      <c r="F3" s="9"/>
      <c r="G3" s="10"/>
    </row>
    <row r="4" spans="1:7" s="44" customFormat="1" ht="25.05" customHeight="1">
      <c r="A4" s="42" t="s">
        <v>2</v>
      </c>
      <c r="B4" s="101" t="s">
        <v>3</v>
      </c>
      <c r="C4" s="102" t="s">
        <v>4</v>
      </c>
      <c r="D4" s="102" t="s">
        <v>5</v>
      </c>
      <c r="E4" s="102" t="s">
        <v>6</v>
      </c>
      <c r="F4" s="102" t="s">
        <v>7</v>
      </c>
      <c r="G4" s="43"/>
    </row>
    <row r="5" spans="1:7">
      <c r="A5" s="85"/>
      <c r="B5" s="23"/>
      <c r="C5" s="82"/>
      <c r="D5" s="84"/>
      <c r="E5" s="82"/>
      <c r="F5" s="82"/>
    </row>
    <row r="6" spans="1:7" ht="13.15">
      <c r="A6" s="119">
        <v>10.01</v>
      </c>
      <c r="B6" s="132" t="s">
        <v>392</v>
      </c>
      <c r="C6" s="82"/>
      <c r="D6" s="84"/>
      <c r="E6" s="82"/>
      <c r="F6" s="82"/>
    </row>
    <row r="7" spans="1:7">
      <c r="A7" s="85"/>
      <c r="B7" s="23"/>
      <c r="C7" s="82"/>
      <c r="D7" s="84"/>
      <c r="E7" s="82"/>
      <c r="F7" s="82"/>
    </row>
    <row r="8" spans="1:7">
      <c r="A8" s="85" t="s">
        <v>129</v>
      </c>
      <c r="B8" s="58" t="s">
        <v>552</v>
      </c>
      <c r="C8" s="52"/>
      <c r="D8" s="53" t="s">
        <v>54</v>
      </c>
      <c r="E8" s="54">
        <v>0</v>
      </c>
      <c r="F8" s="48">
        <f>E8*C8</f>
        <v>0</v>
      </c>
    </row>
    <row r="9" spans="1:7">
      <c r="A9" s="85"/>
      <c r="B9" s="58"/>
      <c r="C9" s="52"/>
      <c r="D9" s="53"/>
      <c r="E9" s="130"/>
      <c r="F9" s="48"/>
    </row>
    <row r="10" spans="1:7">
      <c r="A10" s="85" t="s">
        <v>130</v>
      </c>
      <c r="B10" s="58" t="s">
        <v>553</v>
      </c>
      <c r="C10" s="55"/>
      <c r="D10" s="53" t="s">
        <v>52</v>
      </c>
      <c r="E10" s="54">
        <v>0</v>
      </c>
      <c r="F10" s="48">
        <f t="shared" ref="F10" si="0">E10*C10</f>
        <v>0</v>
      </c>
    </row>
    <row r="11" spans="1:7">
      <c r="A11" s="85"/>
      <c r="B11" s="58"/>
      <c r="C11" s="55"/>
      <c r="D11" s="53"/>
      <c r="E11" s="130"/>
      <c r="F11" s="48"/>
    </row>
    <row r="12" spans="1:7">
      <c r="A12" s="85" t="s">
        <v>131</v>
      </c>
      <c r="B12" s="58" t="s">
        <v>554</v>
      </c>
      <c r="C12" s="55"/>
      <c r="D12" s="53" t="s">
        <v>46</v>
      </c>
      <c r="E12" s="54">
        <v>0</v>
      </c>
      <c r="F12" s="48">
        <f t="shared" ref="F12" si="1">E12*C12</f>
        <v>0</v>
      </c>
    </row>
    <row r="13" spans="1:7">
      <c r="A13" s="85"/>
      <c r="B13" s="58"/>
      <c r="C13" s="55"/>
      <c r="D13" s="53"/>
      <c r="E13" s="130"/>
      <c r="F13" s="48"/>
    </row>
    <row r="14" spans="1:7">
      <c r="A14" s="85" t="s">
        <v>132</v>
      </c>
      <c r="B14" s="58" t="s">
        <v>555</v>
      </c>
      <c r="C14" s="55"/>
      <c r="D14" s="53" t="s">
        <v>229</v>
      </c>
      <c r="E14" s="54">
        <v>0</v>
      </c>
      <c r="F14" s="48">
        <f t="shared" ref="F14" si="2">E14*C14</f>
        <v>0</v>
      </c>
    </row>
    <row r="15" spans="1:7">
      <c r="A15" s="85"/>
      <c r="B15" s="58"/>
      <c r="C15" s="55"/>
      <c r="D15" s="53"/>
      <c r="E15" s="130"/>
      <c r="F15" s="48"/>
    </row>
    <row r="16" spans="1:7">
      <c r="A16" s="85" t="s">
        <v>133</v>
      </c>
      <c r="B16" s="58" t="s">
        <v>556</v>
      </c>
      <c r="C16" s="55"/>
      <c r="D16" s="53" t="s">
        <v>56</v>
      </c>
      <c r="E16" s="54">
        <v>0</v>
      </c>
      <c r="F16" s="48">
        <f t="shared" ref="F16" si="3">E16*C16</f>
        <v>0</v>
      </c>
    </row>
    <row r="17" spans="1:6">
      <c r="A17" s="85"/>
      <c r="B17" s="58"/>
      <c r="C17" s="55"/>
      <c r="D17" s="53"/>
      <c r="E17" s="130"/>
      <c r="F17" s="48"/>
    </row>
    <row r="18" spans="1:6">
      <c r="A18" s="85" t="s">
        <v>393</v>
      </c>
      <c r="B18" s="58" t="s">
        <v>557</v>
      </c>
      <c r="C18" s="55"/>
      <c r="D18" s="56" t="s">
        <v>230</v>
      </c>
      <c r="E18" s="54">
        <v>0</v>
      </c>
      <c r="F18" s="48">
        <f t="shared" ref="F18" si="4">E18*C18</f>
        <v>0</v>
      </c>
    </row>
    <row r="19" spans="1:6">
      <c r="A19" s="85"/>
      <c r="B19" s="58"/>
      <c r="C19" s="55"/>
      <c r="D19" s="56"/>
      <c r="E19" s="130"/>
      <c r="F19" s="48"/>
    </row>
    <row r="20" spans="1:6">
      <c r="A20" s="85" t="s">
        <v>394</v>
      </c>
      <c r="B20" s="58" t="s">
        <v>558</v>
      </c>
      <c r="C20" s="55"/>
      <c r="D20" s="56" t="s">
        <v>58</v>
      </c>
      <c r="E20" s="54">
        <v>0</v>
      </c>
      <c r="F20" s="48">
        <f t="shared" ref="F20" si="5">E20*C20</f>
        <v>0</v>
      </c>
    </row>
    <row r="21" spans="1:6">
      <c r="A21" s="85"/>
      <c r="B21" s="58"/>
      <c r="C21" s="55"/>
      <c r="D21" s="56"/>
      <c r="E21" s="130"/>
      <c r="F21" s="48"/>
    </row>
    <row r="22" spans="1:6">
      <c r="A22" s="85" t="s">
        <v>395</v>
      </c>
      <c r="B22" s="58" t="s">
        <v>559</v>
      </c>
      <c r="C22" s="55"/>
      <c r="D22" s="56" t="s">
        <v>231</v>
      </c>
      <c r="E22" s="54">
        <v>0</v>
      </c>
      <c r="F22" s="48">
        <f t="shared" ref="F22" si="6">E22*C22</f>
        <v>0</v>
      </c>
    </row>
    <row r="23" spans="1:6">
      <c r="A23" s="85"/>
      <c r="B23" s="58"/>
      <c r="C23" s="55"/>
      <c r="D23" s="56"/>
      <c r="E23" s="130"/>
      <c r="F23" s="48"/>
    </row>
    <row r="24" spans="1:6">
      <c r="A24" s="85" t="s">
        <v>396</v>
      </c>
      <c r="B24" s="58" t="s">
        <v>560</v>
      </c>
      <c r="C24" s="55"/>
      <c r="D24" s="56" t="s">
        <v>232</v>
      </c>
      <c r="E24" s="54">
        <v>0</v>
      </c>
      <c r="F24" s="48">
        <f t="shared" ref="F24" si="7">E24*C24</f>
        <v>0</v>
      </c>
    </row>
    <row r="25" spans="1:6">
      <c r="A25" s="85"/>
      <c r="B25" s="58"/>
      <c r="C25" s="55"/>
      <c r="D25" s="56"/>
      <c r="E25" s="130"/>
      <c r="F25" s="48"/>
    </row>
    <row r="26" spans="1:6">
      <c r="A26" s="85" t="s">
        <v>397</v>
      </c>
      <c r="B26" s="58" t="s">
        <v>561</v>
      </c>
      <c r="C26" s="55"/>
      <c r="D26" s="56" t="s">
        <v>233</v>
      </c>
      <c r="E26" s="54">
        <v>0</v>
      </c>
      <c r="F26" s="48">
        <f t="shared" ref="F26" si="8">E26*C26</f>
        <v>0</v>
      </c>
    </row>
    <row r="27" spans="1:6">
      <c r="A27" s="85"/>
      <c r="B27" s="58"/>
      <c r="C27" s="55"/>
      <c r="D27" s="56"/>
      <c r="E27" s="130"/>
      <c r="F27" s="48"/>
    </row>
    <row r="28" spans="1:6">
      <c r="A28" s="85" t="s">
        <v>398</v>
      </c>
      <c r="B28" s="58" t="s">
        <v>562</v>
      </c>
      <c r="C28" s="55"/>
      <c r="D28" s="56" t="s">
        <v>234</v>
      </c>
      <c r="E28" s="54">
        <v>0</v>
      </c>
      <c r="F28" s="48">
        <f t="shared" ref="F28" si="9">E28*C28</f>
        <v>0</v>
      </c>
    </row>
    <row r="29" spans="1:6">
      <c r="A29" s="85"/>
      <c r="B29" s="23"/>
      <c r="C29" s="55"/>
      <c r="D29" s="56"/>
      <c r="E29" s="54"/>
      <c r="F29" s="48"/>
    </row>
    <row r="30" spans="1:6" ht="13.15">
      <c r="A30" s="119">
        <v>10.02</v>
      </c>
      <c r="B30" s="132" t="s">
        <v>399</v>
      </c>
      <c r="C30" s="55"/>
      <c r="D30" s="56"/>
      <c r="E30" s="54"/>
      <c r="F30" s="48"/>
    </row>
    <row r="31" spans="1:6">
      <c r="A31" s="85"/>
      <c r="B31" s="23"/>
      <c r="C31" s="55"/>
      <c r="D31" s="56"/>
      <c r="E31" s="54"/>
      <c r="F31" s="48"/>
    </row>
    <row r="32" spans="1:6">
      <c r="A32" s="85" t="s">
        <v>134</v>
      </c>
      <c r="B32" s="23" t="s">
        <v>400</v>
      </c>
      <c r="C32" s="55"/>
      <c r="D32" s="56"/>
      <c r="E32" s="54">
        <v>0</v>
      </c>
      <c r="F32" s="48">
        <f>E32*C32</f>
        <v>0</v>
      </c>
    </row>
    <row r="33" spans="1:6">
      <c r="A33" s="85"/>
      <c r="B33" s="23"/>
      <c r="C33" s="55"/>
      <c r="D33" s="56"/>
      <c r="E33" s="54"/>
      <c r="F33" s="48"/>
    </row>
    <row r="34" spans="1:6" ht="13.15">
      <c r="A34" s="119">
        <v>10.029999999999999</v>
      </c>
      <c r="B34" s="132" t="s">
        <v>318</v>
      </c>
      <c r="C34" s="55"/>
      <c r="D34" s="56"/>
      <c r="E34" s="54"/>
      <c r="F34" s="48"/>
    </row>
    <row r="35" spans="1:6">
      <c r="A35" s="85"/>
      <c r="B35" s="23"/>
      <c r="C35" s="55"/>
      <c r="D35" s="56"/>
      <c r="E35" s="54"/>
      <c r="F35" s="48"/>
    </row>
    <row r="36" spans="1:6">
      <c r="A36" s="85" t="s">
        <v>135</v>
      </c>
      <c r="B36" s="23" t="s">
        <v>401</v>
      </c>
      <c r="C36" s="55"/>
      <c r="D36" s="56"/>
      <c r="E36" s="54">
        <v>0</v>
      </c>
      <c r="F36" s="48">
        <f>E36*C36</f>
        <v>0</v>
      </c>
    </row>
    <row r="37" spans="1:6">
      <c r="A37" s="85"/>
      <c r="B37" s="20"/>
      <c r="C37" s="82"/>
      <c r="D37" s="82"/>
      <c r="E37" s="83"/>
      <c r="F37" s="82"/>
    </row>
    <row r="38" spans="1:6">
      <c r="A38" s="85"/>
      <c r="B38" s="20"/>
      <c r="C38" s="82"/>
      <c r="D38" s="82"/>
      <c r="E38" s="83"/>
      <c r="F38" s="82"/>
    </row>
    <row r="39" spans="1:6">
      <c r="A39" s="85"/>
      <c r="B39" s="20"/>
      <c r="C39" s="82"/>
      <c r="D39" s="82"/>
      <c r="E39" s="83"/>
      <c r="F39" s="82"/>
    </row>
    <row r="40" spans="1:6">
      <c r="A40" s="85"/>
      <c r="B40" s="20"/>
      <c r="C40" s="82"/>
      <c r="D40" s="82"/>
      <c r="E40" s="83"/>
      <c r="F40" s="82"/>
    </row>
    <row r="41" spans="1:6">
      <c r="A41" s="85"/>
      <c r="B41" s="20"/>
      <c r="C41" s="82"/>
      <c r="D41" s="82"/>
      <c r="E41" s="83"/>
      <c r="F41" s="82"/>
    </row>
    <row r="42" spans="1:6">
      <c r="A42" s="85"/>
      <c r="B42" s="20"/>
      <c r="C42" s="82"/>
      <c r="D42" s="82"/>
      <c r="E42" s="83"/>
      <c r="F42" s="82"/>
    </row>
    <row r="43" spans="1:6">
      <c r="A43" s="85"/>
      <c r="B43" s="20"/>
      <c r="C43" s="82"/>
      <c r="D43" s="82"/>
      <c r="E43" s="83"/>
      <c r="F43" s="82"/>
    </row>
    <row r="44" spans="1:6">
      <c r="A44" s="85"/>
      <c r="B44" s="20"/>
      <c r="C44" s="82"/>
      <c r="D44" s="82"/>
      <c r="E44" s="83"/>
      <c r="F44" s="82"/>
    </row>
    <row r="45" spans="1:6">
      <c r="A45" s="85"/>
      <c r="B45" s="20"/>
      <c r="C45" s="82"/>
      <c r="D45" s="82"/>
      <c r="E45" s="83"/>
      <c r="F45" s="82"/>
    </row>
    <row r="46" spans="1:6">
      <c r="A46" s="85"/>
      <c r="B46" s="20"/>
      <c r="C46" s="82"/>
      <c r="D46" s="82"/>
      <c r="E46" s="83"/>
      <c r="F46" s="82"/>
    </row>
    <row r="47" spans="1:6">
      <c r="A47" s="85"/>
      <c r="B47" s="20"/>
      <c r="C47" s="82"/>
      <c r="D47" s="82"/>
      <c r="E47" s="83"/>
      <c r="F47" s="82"/>
    </row>
    <row r="48" spans="1:6">
      <c r="A48" s="85"/>
      <c r="B48" s="20"/>
      <c r="C48" s="82"/>
      <c r="D48" s="82"/>
      <c r="E48" s="83"/>
      <c r="F48" s="82"/>
    </row>
    <row r="49" spans="1:6">
      <c r="A49" s="85"/>
      <c r="B49" s="20"/>
      <c r="C49" s="82"/>
      <c r="D49" s="82"/>
      <c r="E49" s="83"/>
      <c r="F49" s="82"/>
    </row>
    <row r="50" spans="1:6">
      <c r="A50" s="85"/>
      <c r="B50" s="20"/>
      <c r="C50" s="82"/>
      <c r="D50" s="82"/>
      <c r="E50" s="83"/>
      <c r="F50" s="82"/>
    </row>
    <row r="51" spans="1:6">
      <c r="A51" s="85"/>
      <c r="B51" s="20"/>
      <c r="C51" s="82"/>
      <c r="D51" s="82"/>
      <c r="E51" s="83"/>
      <c r="F51" s="82"/>
    </row>
    <row r="52" spans="1:6">
      <c r="A52" s="85"/>
      <c r="B52" s="20"/>
      <c r="C52" s="82"/>
      <c r="D52" s="82"/>
      <c r="E52" s="83"/>
      <c r="F52" s="82"/>
    </row>
    <row r="53" spans="1:6">
      <c r="A53" s="85"/>
      <c r="B53" s="20"/>
      <c r="C53" s="82"/>
      <c r="D53" s="82"/>
      <c r="E53" s="83"/>
      <c r="F53" s="82"/>
    </row>
    <row r="54" spans="1:6">
      <c r="A54" s="85"/>
      <c r="B54" s="20"/>
      <c r="C54" s="82"/>
      <c r="D54" s="82"/>
      <c r="E54" s="83"/>
      <c r="F54" s="82"/>
    </row>
    <row r="55" spans="1:6">
      <c r="A55" s="85"/>
      <c r="B55" s="20"/>
      <c r="C55" s="82"/>
      <c r="D55" s="82"/>
      <c r="E55" s="83"/>
      <c r="F55" s="82"/>
    </row>
    <row r="56" spans="1:6">
      <c r="A56" s="85"/>
      <c r="B56" s="20"/>
      <c r="C56" s="82"/>
      <c r="D56" s="82"/>
      <c r="E56" s="83"/>
      <c r="F56" s="82"/>
    </row>
    <row r="57" spans="1:6">
      <c r="A57" s="85"/>
      <c r="B57" s="20"/>
      <c r="C57" s="82"/>
      <c r="D57" s="82"/>
      <c r="E57" s="83"/>
      <c r="F57" s="82"/>
    </row>
    <row r="58" spans="1:6">
      <c r="A58" s="85"/>
      <c r="B58" s="20"/>
      <c r="C58" s="82"/>
      <c r="D58" s="82"/>
      <c r="E58" s="83"/>
      <c r="F58" s="82"/>
    </row>
    <row r="59" spans="1:6">
      <c r="A59" s="85"/>
      <c r="B59" s="20"/>
      <c r="C59" s="82"/>
      <c r="D59" s="82"/>
      <c r="E59" s="83"/>
      <c r="F59" s="82"/>
    </row>
    <row r="60" spans="1:6">
      <c r="A60" s="85"/>
      <c r="B60" s="20"/>
      <c r="C60" s="82"/>
      <c r="D60" s="82"/>
      <c r="E60" s="83"/>
      <c r="F60" s="82"/>
    </row>
    <row r="61" spans="1:6">
      <c r="A61" s="85"/>
      <c r="B61" s="20"/>
      <c r="C61" s="82"/>
      <c r="D61" s="82"/>
      <c r="E61" s="83"/>
      <c r="F61" s="82"/>
    </row>
    <row r="62" spans="1:6">
      <c r="A62" s="85"/>
      <c r="B62" s="20"/>
      <c r="C62" s="82"/>
      <c r="D62" s="82"/>
      <c r="E62" s="83"/>
      <c r="F62" s="82"/>
    </row>
    <row r="63" spans="1:6">
      <c r="A63" s="85"/>
      <c r="B63" s="20"/>
      <c r="C63" s="82"/>
      <c r="D63" s="82"/>
      <c r="E63" s="83"/>
      <c r="F63" s="82"/>
    </row>
    <row r="64" spans="1:6">
      <c r="A64" s="85"/>
      <c r="B64" s="20"/>
      <c r="C64" s="82"/>
      <c r="D64" s="82"/>
      <c r="E64" s="83"/>
      <c r="F64" s="82"/>
    </row>
    <row r="65" spans="1:6">
      <c r="A65" s="85"/>
      <c r="B65" s="20"/>
      <c r="C65" s="82"/>
      <c r="D65" s="82"/>
      <c r="E65" s="83"/>
      <c r="F65" s="82"/>
    </row>
    <row r="66" spans="1:6">
      <c r="A66" s="85"/>
      <c r="B66" s="20"/>
      <c r="C66" s="82"/>
      <c r="D66" s="82"/>
      <c r="E66" s="83"/>
      <c r="F66" s="82"/>
    </row>
    <row r="67" spans="1:6">
      <c r="A67" s="85"/>
      <c r="B67" s="20"/>
      <c r="C67" s="82"/>
      <c r="D67" s="82"/>
      <c r="E67" s="83"/>
      <c r="F67" s="82"/>
    </row>
    <row r="68" spans="1:6">
      <c r="A68" s="85"/>
      <c r="B68" s="20"/>
      <c r="C68" s="82"/>
      <c r="D68" s="82"/>
      <c r="E68" s="83"/>
      <c r="F68" s="82"/>
    </row>
    <row r="69" spans="1:6">
      <c r="A69" s="85"/>
      <c r="B69" s="20"/>
      <c r="C69" s="82"/>
      <c r="D69" s="82"/>
      <c r="E69" s="83"/>
      <c r="F69" s="82"/>
    </row>
    <row r="70" spans="1:6">
      <c r="A70" s="85"/>
      <c r="B70" s="20"/>
      <c r="C70" s="82"/>
      <c r="D70" s="82"/>
      <c r="E70" s="83"/>
      <c r="F70" s="82"/>
    </row>
    <row r="71" spans="1:6">
      <c r="A71" s="85"/>
      <c r="B71" s="20"/>
      <c r="C71" s="82"/>
      <c r="D71" s="82"/>
      <c r="E71" s="83"/>
      <c r="F71" s="82"/>
    </row>
    <row r="72" spans="1:6">
      <c r="A72" s="85"/>
      <c r="B72" s="20"/>
      <c r="C72" s="82"/>
      <c r="D72" s="82"/>
      <c r="E72" s="83"/>
      <c r="F72" s="82"/>
    </row>
    <row r="73" spans="1:6">
      <c r="A73" s="85"/>
      <c r="B73" s="20"/>
      <c r="C73" s="82"/>
      <c r="D73" s="82"/>
      <c r="E73" s="83"/>
      <c r="F73" s="82"/>
    </row>
    <row r="74" spans="1:6">
      <c r="A74" s="85"/>
      <c r="B74" s="20"/>
      <c r="C74" s="82"/>
      <c r="D74" s="82"/>
      <c r="E74" s="83"/>
      <c r="F74" s="82"/>
    </row>
    <row r="75" spans="1:6">
      <c r="A75" s="85"/>
      <c r="B75" s="20"/>
      <c r="C75" s="82"/>
      <c r="D75" s="82"/>
      <c r="E75" s="83"/>
      <c r="F75" s="82"/>
    </row>
    <row r="76" spans="1:6">
      <c r="A76" s="85"/>
      <c r="B76" s="20"/>
      <c r="C76" s="82"/>
      <c r="D76" s="82"/>
      <c r="E76" s="83"/>
      <c r="F76" s="82"/>
    </row>
    <row r="77" spans="1:6">
      <c r="A77" s="85"/>
      <c r="B77" s="20"/>
      <c r="C77" s="82"/>
      <c r="D77" s="82"/>
      <c r="E77" s="83"/>
      <c r="F77" s="82"/>
    </row>
    <row r="78" spans="1:6">
      <c r="A78" s="85"/>
      <c r="B78" s="20"/>
      <c r="C78" s="82"/>
      <c r="D78" s="82"/>
      <c r="E78" s="83"/>
      <c r="F78" s="82"/>
    </row>
    <row r="79" spans="1:6">
      <c r="A79" s="85"/>
      <c r="B79" s="20"/>
      <c r="C79" s="82"/>
      <c r="D79" s="82"/>
      <c r="E79" s="83"/>
      <c r="F79" s="82"/>
    </row>
    <row r="80" spans="1:6">
      <c r="A80" s="85"/>
      <c r="B80" s="20"/>
      <c r="C80" s="82"/>
      <c r="D80" s="82"/>
      <c r="E80" s="83"/>
      <c r="F80" s="82"/>
    </row>
    <row r="81" spans="1:6">
      <c r="A81" s="85"/>
      <c r="B81" s="20"/>
      <c r="C81" s="82"/>
      <c r="D81" s="82"/>
      <c r="E81" s="83"/>
      <c r="F81" s="82"/>
    </row>
    <row r="82" spans="1:6">
      <c r="A82" s="85"/>
      <c r="B82" s="20"/>
      <c r="C82" s="82"/>
      <c r="D82" s="82"/>
      <c r="E82" s="83"/>
      <c r="F82" s="82"/>
    </row>
    <row r="83" spans="1:6">
      <c r="A83" s="85"/>
      <c r="B83" s="20"/>
      <c r="C83" s="82"/>
      <c r="D83" s="82"/>
      <c r="E83" s="83"/>
      <c r="F83" s="82"/>
    </row>
    <row r="84" spans="1:6">
      <c r="A84" s="85"/>
      <c r="B84" s="20"/>
      <c r="C84" s="82"/>
      <c r="D84" s="82"/>
      <c r="E84" s="83"/>
      <c r="F84" s="82"/>
    </row>
    <row r="85" spans="1:6">
      <c r="A85" s="85"/>
      <c r="B85" s="20"/>
      <c r="C85" s="82"/>
      <c r="D85" s="82"/>
      <c r="E85" s="83"/>
      <c r="F85" s="82"/>
    </row>
    <row r="86" spans="1:6">
      <c r="A86" s="85"/>
      <c r="B86" s="20"/>
      <c r="C86" s="82"/>
      <c r="D86" s="82"/>
      <c r="E86" s="83"/>
      <c r="F86" s="82"/>
    </row>
    <row r="87" spans="1:6">
      <c r="A87" s="85"/>
      <c r="B87" s="20"/>
      <c r="C87" s="82"/>
      <c r="D87" s="82"/>
      <c r="E87" s="83"/>
      <c r="F87" s="82"/>
    </row>
    <row r="88" spans="1:6">
      <c r="A88" s="85"/>
      <c r="B88" s="20"/>
      <c r="C88" s="82"/>
      <c r="D88" s="82"/>
      <c r="E88" s="83"/>
      <c r="F88" s="82"/>
    </row>
    <row r="89" spans="1:6">
      <c r="A89" s="85"/>
      <c r="B89" s="20"/>
      <c r="C89" s="82"/>
      <c r="D89" s="82"/>
      <c r="E89" s="83"/>
      <c r="F89" s="82"/>
    </row>
    <row r="90" spans="1:6">
      <c r="A90" s="85"/>
      <c r="B90" s="20"/>
      <c r="C90" s="82"/>
      <c r="D90" s="82"/>
      <c r="E90" s="83"/>
      <c r="F90" s="82"/>
    </row>
    <row r="91" spans="1:6">
      <c r="A91" s="85"/>
      <c r="B91" s="20"/>
      <c r="C91" s="82"/>
      <c r="D91" s="82"/>
      <c r="E91" s="83"/>
      <c r="F91" s="82"/>
    </row>
    <row r="92" spans="1:6">
      <c r="A92" s="85"/>
      <c r="B92" s="20"/>
      <c r="C92" s="82"/>
      <c r="D92" s="82"/>
      <c r="E92" s="83"/>
      <c r="F92" s="82"/>
    </row>
    <row r="93" spans="1:6">
      <c r="A93" s="85"/>
      <c r="B93" s="20"/>
      <c r="C93" s="82"/>
      <c r="D93" s="82"/>
      <c r="E93" s="83"/>
      <c r="F93" s="82"/>
    </row>
    <row r="94" spans="1:6">
      <c r="A94" s="85"/>
      <c r="B94" s="20"/>
      <c r="C94" s="82"/>
      <c r="D94" s="82"/>
      <c r="E94" s="83"/>
      <c r="F94" s="82"/>
    </row>
    <row r="95" spans="1:6">
      <c r="A95" s="85"/>
      <c r="B95" s="20"/>
      <c r="C95" s="82"/>
      <c r="D95" s="82"/>
      <c r="E95" s="83"/>
      <c r="F95" s="82"/>
    </row>
    <row r="96" spans="1:6">
      <c r="A96" s="85"/>
      <c r="B96" s="20"/>
      <c r="C96" s="82"/>
      <c r="D96" s="82"/>
      <c r="E96" s="83"/>
      <c r="F96" s="82"/>
    </row>
    <row r="97" spans="1:6">
      <c r="A97" s="85"/>
      <c r="B97" s="20"/>
      <c r="C97" s="82"/>
      <c r="D97" s="82"/>
      <c r="E97" s="83"/>
      <c r="F97" s="82"/>
    </row>
    <row r="98" spans="1:6">
      <c r="A98" s="85"/>
      <c r="B98" s="20"/>
      <c r="C98" s="82"/>
      <c r="D98" s="82"/>
      <c r="E98" s="83"/>
      <c r="F98" s="82"/>
    </row>
    <row r="99" spans="1:6">
      <c r="A99" s="85"/>
      <c r="B99" s="20"/>
      <c r="C99" s="82"/>
      <c r="D99" s="82"/>
      <c r="E99" s="83"/>
      <c r="F99" s="82"/>
    </row>
    <row r="100" spans="1:6" ht="13.5" thickBot="1">
      <c r="A100" s="111"/>
      <c r="B100" s="30"/>
      <c r="C100" s="32"/>
      <c r="D100" s="33"/>
      <c r="E100" s="32" t="s">
        <v>7</v>
      </c>
      <c r="F100" s="112">
        <f>SUM(F5:F99)</f>
        <v>0</v>
      </c>
    </row>
    <row r="101" spans="1:6" ht="13.15" thickTop="1">
      <c r="C101" s="35"/>
    </row>
  </sheetData>
  <mergeCells count="1">
    <mergeCell ref="B1:F1"/>
  </mergeCells>
  <phoneticPr fontId="19" type="noConversion"/>
  <pageMargins left="0.7" right="0.7" top="0.75" bottom="0.75" header="0.3" footer="0.3"/>
  <pageSetup paperSize="9" scale="57" orientation="portrait" r:id="rId1"/>
  <colBreaks count="1" manualBreakCount="1">
    <brk id="6" max="1048575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F8EB3F-BE9F-4633-9391-5B1CBFE9798B}">
  <dimension ref="A1:G101"/>
  <sheetViews>
    <sheetView zoomScaleNormal="100" workbookViewId="0">
      <pane ySplit="4" topLeftCell="A5" activePane="bottomLeft" state="frozen"/>
      <selection activeCell="B11" sqref="B11"/>
      <selection pane="bottomLeft"/>
    </sheetView>
  </sheetViews>
  <sheetFormatPr defaultColWidth="8.86328125" defaultRowHeight="12.75"/>
  <cols>
    <col min="1" max="1" width="9.59765625" style="97" customWidth="1"/>
    <col min="2" max="2" width="67.1328125" style="5" customWidth="1"/>
    <col min="3" max="5" width="17.6640625" style="6" customWidth="1"/>
    <col min="6" max="6" width="15.59765625" style="6" customWidth="1"/>
    <col min="7" max="16384" width="8.86328125" style="2"/>
  </cols>
  <sheetData>
    <row r="1" spans="1:7" ht="25.15">
      <c r="A1" s="36" t="str">
        <f>SUMMARY!A1</f>
        <v>Rev -</v>
      </c>
      <c r="B1" s="152" t="str">
        <f>SUMMARY!B1</f>
        <v>PROJECT NAME</v>
      </c>
      <c r="C1" s="152"/>
      <c r="D1" s="152"/>
      <c r="E1" s="152"/>
      <c r="F1" s="152"/>
    </row>
    <row r="2" spans="1:7" ht="20.65">
      <c r="A2" s="37" t="str">
        <f>SUMMARY!$A$26</f>
        <v>11.00</v>
      </c>
      <c r="B2" s="4" t="str">
        <f>SUMMARY!B26</f>
        <v>Rainwater Systems</v>
      </c>
    </row>
    <row r="3" spans="1:7" ht="13.15">
      <c r="A3" s="74"/>
      <c r="B3" s="8"/>
      <c r="C3" s="9"/>
      <c r="D3" s="9"/>
      <c r="E3" s="9"/>
      <c r="F3" s="9"/>
      <c r="G3" s="10"/>
    </row>
    <row r="4" spans="1:7" s="44" customFormat="1" ht="25.05" customHeight="1">
      <c r="A4" s="42" t="s">
        <v>2</v>
      </c>
      <c r="B4" s="101" t="s">
        <v>3</v>
      </c>
      <c r="C4" s="102" t="s">
        <v>4</v>
      </c>
      <c r="D4" s="102" t="s">
        <v>5</v>
      </c>
      <c r="E4" s="102" t="s">
        <v>6</v>
      </c>
      <c r="F4" s="102" t="s">
        <v>7</v>
      </c>
      <c r="G4" s="43"/>
    </row>
    <row r="5" spans="1:7">
      <c r="A5" s="114"/>
      <c r="B5" s="13"/>
      <c r="C5" s="82"/>
      <c r="D5" s="84"/>
      <c r="E5" s="82"/>
      <c r="F5" s="82"/>
      <c r="G5" s="10"/>
    </row>
    <row r="6" spans="1:7" ht="13.15">
      <c r="A6" s="119">
        <v>11.01</v>
      </c>
      <c r="B6" s="132" t="s">
        <v>136</v>
      </c>
      <c r="C6" s="82"/>
      <c r="D6" s="84"/>
      <c r="E6" s="82"/>
      <c r="F6" s="82"/>
    </row>
    <row r="7" spans="1:7">
      <c r="A7" s="85"/>
      <c r="B7" s="20"/>
      <c r="C7" s="82"/>
      <c r="D7" s="84"/>
      <c r="E7" s="82"/>
      <c r="F7" s="82"/>
    </row>
    <row r="8" spans="1:7">
      <c r="A8" s="85" t="s">
        <v>137</v>
      </c>
      <c r="B8" s="23" t="s">
        <v>404</v>
      </c>
      <c r="C8" s="52"/>
      <c r="D8" s="53" t="s">
        <v>54</v>
      </c>
      <c r="E8" s="54">
        <v>0</v>
      </c>
      <c r="F8" s="48">
        <f>E8*C8</f>
        <v>0</v>
      </c>
    </row>
    <row r="9" spans="1:7">
      <c r="A9" s="85"/>
      <c r="B9" s="23"/>
      <c r="C9" s="52"/>
      <c r="D9" s="53"/>
      <c r="E9" s="130"/>
      <c r="F9" s="48"/>
    </row>
    <row r="10" spans="1:7">
      <c r="A10" s="85" t="s">
        <v>138</v>
      </c>
      <c r="B10" s="23" t="s">
        <v>405</v>
      </c>
      <c r="C10" s="55"/>
      <c r="D10" s="53" t="s">
        <v>52</v>
      </c>
      <c r="E10" s="54">
        <v>0</v>
      </c>
      <c r="F10" s="48">
        <f t="shared" ref="F10" si="0">E10*C10</f>
        <v>0</v>
      </c>
    </row>
    <row r="11" spans="1:7">
      <c r="A11" s="85"/>
      <c r="B11" s="23"/>
      <c r="C11" s="55"/>
      <c r="D11" s="53"/>
      <c r="E11" s="130"/>
      <c r="F11" s="48"/>
    </row>
    <row r="12" spans="1:7">
      <c r="A12" s="85" t="s">
        <v>406</v>
      </c>
      <c r="B12" s="23" t="s">
        <v>407</v>
      </c>
      <c r="C12" s="55"/>
      <c r="D12" s="53" t="s">
        <v>46</v>
      </c>
      <c r="E12" s="54">
        <v>0</v>
      </c>
      <c r="F12" s="48">
        <f t="shared" ref="F12" si="1">E12*C12</f>
        <v>0</v>
      </c>
    </row>
    <row r="13" spans="1:7">
      <c r="A13" s="85"/>
      <c r="B13" s="23"/>
      <c r="C13" s="55"/>
      <c r="D13" s="53"/>
      <c r="E13" s="130"/>
      <c r="F13" s="48"/>
    </row>
    <row r="14" spans="1:7">
      <c r="A14" s="85" t="s">
        <v>408</v>
      </c>
      <c r="B14" s="23" t="s">
        <v>409</v>
      </c>
      <c r="C14" s="55"/>
      <c r="D14" s="53" t="s">
        <v>229</v>
      </c>
      <c r="E14" s="54">
        <v>0</v>
      </c>
      <c r="F14" s="48">
        <f t="shared" ref="F14" si="2">E14*C14</f>
        <v>0</v>
      </c>
    </row>
    <row r="15" spans="1:7">
      <c r="A15" s="85"/>
      <c r="B15" s="23"/>
      <c r="C15" s="55"/>
      <c r="D15" s="53"/>
      <c r="E15" s="130"/>
      <c r="F15" s="48"/>
    </row>
    <row r="16" spans="1:7">
      <c r="A16" s="85" t="s">
        <v>410</v>
      </c>
      <c r="B16" s="23" t="s">
        <v>411</v>
      </c>
      <c r="C16" s="55"/>
      <c r="D16" s="53" t="s">
        <v>56</v>
      </c>
      <c r="E16" s="54">
        <v>0</v>
      </c>
      <c r="F16" s="48">
        <f t="shared" ref="F16" si="3">E16*C16</f>
        <v>0</v>
      </c>
    </row>
    <row r="17" spans="1:6">
      <c r="A17" s="85"/>
      <c r="B17" s="23"/>
      <c r="C17" s="55"/>
      <c r="D17" s="53"/>
      <c r="E17" s="130"/>
      <c r="F17" s="48"/>
    </row>
    <row r="18" spans="1:6">
      <c r="A18" s="85" t="s">
        <v>412</v>
      </c>
      <c r="B18" s="23" t="s">
        <v>413</v>
      </c>
      <c r="C18" s="55"/>
      <c r="D18" s="56" t="s">
        <v>230</v>
      </c>
      <c r="E18" s="54">
        <v>0</v>
      </c>
      <c r="F18" s="48">
        <f t="shared" ref="F18" si="4">E18*C18</f>
        <v>0</v>
      </c>
    </row>
    <row r="19" spans="1:6">
      <c r="A19" s="85"/>
      <c r="B19" s="23"/>
      <c r="C19" s="55"/>
      <c r="D19" s="56"/>
      <c r="E19" s="130"/>
      <c r="F19" s="48"/>
    </row>
    <row r="20" spans="1:6">
      <c r="A20" s="85" t="s">
        <v>414</v>
      </c>
      <c r="B20" s="23" t="s">
        <v>415</v>
      </c>
      <c r="C20" s="55"/>
      <c r="D20" s="56" t="s">
        <v>58</v>
      </c>
      <c r="E20" s="54">
        <v>0</v>
      </c>
      <c r="F20" s="48">
        <f t="shared" ref="F20" si="5">E20*C20</f>
        <v>0</v>
      </c>
    </row>
    <row r="21" spans="1:6">
      <c r="A21" s="85"/>
      <c r="B21" s="23"/>
      <c r="C21" s="55"/>
      <c r="D21" s="56"/>
      <c r="E21" s="130"/>
      <c r="F21" s="48"/>
    </row>
    <row r="22" spans="1:6">
      <c r="A22" s="85" t="s">
        <v>416</v>
      </c>
      <c r="B22" s="23" t="s">
        <v>417</v>
      </c>
      <c r="C22" s="55"/>
      <c r="D22" s="56" t="s">
        <v>231</v>
      </c>
      <c r="E22" s="54">
        <v>0</v>
      </c>
      <c r="F22" s="48">
        <f t="shared" ref="F22" si="6">E22*C22</f>
        <v>0</v>
      </c>
    </row>
    <row r="23" spans="1:6">
      <c r="A23" s="85"/>
      <c r="B23" s="23"/>
      <c r="C23" s="55"/>
      <c r="D23" s="56"/>
      <c r="E23" s="130"/>
      <c r="F23" s="48"/>
    </row>
    <row r="24" spans="1:6">
      <c r="A24" s="85" t="s">
        <v>418</v>
      </c>
      <c r="B24" s="23" t="s">
        <v>419</v>
      </c>
      <c r="C24" s="55"/>
      <c r="D24" s="56" t="s">
        <v>232</v>
      </c>
      <c r="E24" s="54">
        <v>0</v>
      </c>
      <c r="F24" s="48">
        <f t="shared" ref="F24" si="7">E24*C24</f>
        <v>0</v>
      </c>
    </row>
    <row r="25" spans="1:6">
      <c r="A25" s="85"/>
      <c r="B25" s="23"/>
      <c r="C25" s="55"/>
      <c r="D25" s="56"/>
      <c r="E25" s="130"/>
      <c r="F25" s="48"/>
    </row>
    <row r="26" spans="1:6">
      <c r="A26" s="85" t="s">
        <v>420</v>
      </c>
      <c r="B26" s="23" t="s">
        <v>421</v>
      </c>
      <c r="C26" s="55"/>
      <c r="D26" s="56" t="s">
        <v>233</v>
      </c>
      <c r="E26" s="54">
        <v>0</v>
      </c>
      <c r="F26" s="48">
        <f t="shared" ref="F26" si="8">E26*C26</f>
        <v>0</v>
      </c>
    </row>
    <row r="27" spans="1:6">
      <c r="A27" s="85"/>
      <c r="B27" s="23"/>
      <c r="C27" s="55"/>
      <c r="D27" s="56"/>
      <c r="E27" s="130"/>
      <c r="F27" s="48"/>
    </row>
    <row r="28" spans="1:6">
      <c r="A28" s="85" t="s">
        <v>422</v>
      </c>
      <c r="B28" s="23" t="s">
        <v>423</v>
      </c>
      <c r="C28" s="55"/>
      <c r="D28" s="56" t="s">
        <v>234</v>
      </c>
      <c r="E28" s="54">
        <v>0</v>
      </c>
      <c r="F28" s="48">
        <f t="shared" ref="F28" si="9">E28*C28</f>
        <v>0</v>
      </c>
    </row>
    <row r="29" spans="1:6">
      <c r="A29" s="85"/>
      <c r="B29" s="23"/>
      <c r="C29" s="55"/>
      <c r="D29" s="56"/>
      <c r="E29" s="54"/>
      <c r="F29" s="48"/>
    </row>
    <row r="30" spans="1:6" ht="13.15">
      <c r="A30" s="119">
        <v>11.02</v>
      </c>
      <c r="B30" s="132" t="s">
        <v>402</v>
      </c>
      <c r="C30" s="55"/>
      <c r="D30" s="56"/>
      <c r="E30" s="54"/>
      <c r="F30" s="48"/>
    </row>
    <row r="31" spans="1:6">
      <c r="A31" s="85"/>
      <c r="B31" s="131"/>
      <c r="C31" s="55"/>
      <c r="D31" s="56"/>
      <c r="E31" s="54"/>
      <c r="F31" s="48"/>
    </row>
    <row r="32" spans="1:6">
      <c r="A32" s="85" t="s">
        <v>424</v>
      </c>
      <c r="B32" s="23" t="s">
        <v>425</v>
      </c>
      <c r="C32" s="55"/>
      <c r="D32" s="56"/>
      <c r="E32" s="54">
        <v>0</v>
      </c>
      <c r="F32" s="48">
        <f>E32*C32</f>
        <v>0</v>
      </c>
    </row>
    <row r="33" spans="1:6">
      <c r="A33" s="85"/>
      <c r="B33" s="23"/>
      <c r="C33" s="55"/>
      <c r="D33" s="56"/>
      <c r="E33" s="54"/>
      <c r="F33" s="48"/>
    </row>
    <row r="34" spans="1:6" ht="13.15">
      <c r="A34" s="119">
        <v>11.03</v>
      </c>
      <c r="B34" s="132" t="s">
        <v>426</v>
      </c>
      <c r="C34" s="55"/>
      <c r="D34" s="56"/>
      <c r="E34" s="54"/>
      <c r="F34" s="48"/>
    </row>
    <row r="35" spans="1:6" ht="13.15">
      <c r="A35" s="119"/>
      <c r="B35" s="150"/>
      <c r="C35" s="55"/>
      <c r="D35" s="56"/>
      <c r="E35" s="54"/>
      <c r="F35" s="48"/>
    </row>
    <row r="36" spans="1:6">
      <c r="A36" s="85" t="s">
        <v>427</v>
      </c>
      <c r="B36" s="23" t="s">
        <v>403</v>
      </c>
      <c r="C36" s="55"/>
      <c r="D36" s="56"/>
      <c r="E36" s="54">
        <v>0</v>
      </c>
      <c r="F36" s="48">
        <f>E36*C36</f>
        <v>0</v>
      </c>
    </row>
    <row r="37" spans="1:6">
      <c r="A37" s="85"/>
      <c r="B37" s="23"/>
      <c r="C37" s="82"/>
      <c r="D37" s="82"/>
      <c r="E37" s="83"/>
      <c r="F37" s="82"/>
    </row>
    <row r="38" spans="1:6">
      <c r="A38" s="85"/>
      <c r="B38" s="23"/>
      <c r="C38" s="82"/>
      <c r="D38" s="82"/>
      <c r="E38" s="83"/>
      <c r="F38" s="82"/>
    </row>
    <row r="39" spans="1:6">
      <c r="A39" s="85"/>
      <c r="B39" s="23"/>
      <c r="C39" s="82"/>
      <c r="D39" s="82"/>
      <c r="E39" s="83"/>
      <c r="F39" s="82"/>
    </row>
    <row r="40" spans="1:6">
      <c r="A40" s="85"/>
      <c r="B40" s="23"/>
      <c r="C40" s="82"/>
      <c r="D40" s="82"/>
      <c r="E40" s="83"/>
      <c r="F40" s="82"/>
    </row>
    <row r="41" spans="1:6">
      <c r="A41" s="85"/>
      <c r="B41" s="23"/>
      <c r="C41" s="82"/>
      <c r="D41" s="82"/>
      <c r="E41" s="83"/>
      <c r="F41" s="82"/>
    </row>
    <row r="42" spans="1:6">
      <c r="A42" s="85"/>
      <c r="B42" s="23"/>
      <c r="C42" s="82"/>
      <c r="D42" s="82"/>
      <c r="E42" s="83"/>
      <c r="F42" s="82"/>
    </row>
    <row r="43" spans="1:6">
      <c r="A43" s="85"/>
      <c r="B43" s="23"/>
      <c r="C43" s="82"/>
      <c r="D43" s="82"/>
      <c r="E43" s="83"/>
      <c r="F43" s="82"/>
    </row>
    <row r="44" spans="1:6">
      <c r="A44" s="85"/>
      <c r="B44" s="23"/>
      <c r="C44" s="82"/>
      <c r="D44" s="82"/>
      <c r="E44" s="83"/>
      <c r="F44" s="82"/>
    </row>
    <row r="45" spans="1:6">
      <c r="A45" s="85"/>
      <c r="B45" s="23"/>
      <c r="C45" s="82"/>
      <c r="D45" s="82"/>
      <c r="E45" s="83"/>
      <c r="F45" s="82"/>
    </row>
    <row r="46" spans="1:6">
      <c r="A46" s="85"/>
      <c r="B46" s="23"/>
      <c r="C46" s="82"/>
      <c r="D46" s="82"/>
      <c r="E46" s="83"/>
      <c r="F46" s="82"/>
    </row>
    <row r="47" spans="1:6">
      <c r="A47" s="85"/>
      <c r="B47" s="23"/>
      <c r="C47" s="82"/>
      <c r="D47" s="82"/>
      <c r="E47" s="83"/>
      <c r="F47" s="82"/>
    </row>
    <row r="48" spans="1:6">
      <c r="A48" s="85"/>
      <c r="B48" s="23"/>
      <c r="C48" s="82"/>
      <c r="D48" s="82"/>
      <c r="E48" s="83"/>
      <c r="F48" s="82"/>
    </row>
    <row r="49" spans="1:6">
      <c r="A49" s="85"/>
      <c r="B49" s="23"/>
      <c r="C49" s="82"/>
      <c r="D49" s="82"/>
      <c r="E49" s="83"/>
      <c r="F49" s="82"/>
    </row>
    <row r="50" spans="1:6">
      <c r="A50" s="85"/>
      <c r="B50" s="23"/>
      <c r="C50" s="82"/>
      <c r="D50" s="82"/>
      <c r="E50" s="83"/>
      <c r="F50" s="82"/>
    </row>
    <row r="51" spans="1:6">
      <c r="A51" s="85"/>
      <c r="B51" s="23"/>
      <c r="C51" s="82"/>
      <c r="D51" s="82"/>
      <c r="E51" s="83"/>
      <c r="F51" s="82"/>
    </row>
    <row r="52" spans="1:6">
      <c r="A52" s="85"/>
      <c r="B52" s="23"/>
      <c r="C52" s="82"/>
      <c r="D52" s="82"/>
      <c r="E52" s="83"/>
      <c r="F52" s="82"/>
    </row>
    <row r="53" spans="1:6">
      <c r="A53" s="85"/>
      <c r="B53" s="23"/>
      <c r="C53" s="82"/>
      <c r="D53" s="82"/>
      <c r="E53" s="83"/>
      <c r="F53" s="82"/>
    </row>
    <row r="54" spans="1:6">
      <c r="A54" s="85"/>
      <c r="B54" s="23"/>
      <c r="C54" s="82"/>
      <c r="D54" s="82"/>
      <c r="E54" s="83"/>
      <c r="F54" s="82"/>
    </row>
    <row r="55" spans="1:6">
      <c r="A55" s="85"/>
      <c r="B55" s="23"/>
      <c r="C55" s="82"/>
      <c r="D55" s="82"/>
      <c r="E55" s="83"/>
      <c r="F55" s="82"/>
    </row>
    <row r="56" spans="1:6">
      <c r="A56" s="85"/>
      <c r="B56" s="23"/>
      <c r="C56" s="82"/>
      <c r="D56" s="82"/>
      <c r="E56" s="83"/>
      <c r="F56" s="82"/>
    </row>
    <row r="57" spans="1:6">
      <c r="A57" s="85"/>
      <c r="B57" s="23"/>
      <c r="C57" s="82"/>
      <c r="D57" s="82"/>
      <c r="E57" s="83"/>
      <c r="F57" s="82"/>
    </row>
    <row r="58" spans="1:6">
      <c r="A58" s="85"/>
      <c r="B58" s="23"/>
      <c r="C58" s="82"/>
      <c r="D58" s="82"/>
      <c r="E58" s="83"/>
      <c r="F58" s="82"/>
    </row>
    <row r="59" spans="1:6">
      <c r="A59" s="85"/>
      <c r="B59" s="23"/>
      <c r="C59" s="82"/>
      <c r="D59" s="82"/>
      <c r="E59" s="83"/>
      <c r="F59" s="82"/>
    </row>
    <row r="60" spans="1:6">
      <c r="A60" s="85"/>
      <c r="B60" s="23"/>
      <c r="C60" s="82"/>
      <c r="D60" s="82"/>
      <c r="E60" s="83"/>
      <c r="F60" s="82"/>
    </row>
    <row r="61" spans="1:6">
      <c r="A61" s="85"/>
      <c r="B61" s="23"/>
      <c r="C61" s="82"/>
      <c r="D61" s="82"/>
      <c r="E61" s="83"/>
      <c r="F61" s="82"/>
    </row>
    <row r="62" spans="1:6">
      <c r="A62" s="85"/>
      <c r="B62" s="23"/>
      <c r="C62" s="82"/>
      <c r="D62" s="82"/>
      <c r="E62" s="83"/>
      <c r="F62" s="82"/>
    </row>
    <row r="63" spans="1:6">
      <c r="A63" s="85"/>
      <c r="B63" s="23"/>
      <c r="C63" s="82"/>
      <c r="D63" s="82"/>
      <c r="E63" s="83"/>
      <c r="F63" s="82"/>
    </row>
    <row r="64" spans="1:6">
      <c r="A64" s="85"/>
      <c r="B64" s="23"/>
      <c r="C64" s="82"/>
      <c r="D64" s="82"/>
      <c r="E64" s="83"/>
      <c r="F64" s="82"/>
    </row>
    <row r="65" spans="1:6">
      <c r="A65" s="85"/>
      <c r="B65" s="23"/>
      <c r="C65" s="82"/>
      <c r="D65" s="82"/>
      <c r="E65" s="83"/>
      <c r="F65" s="82"/>
    </row>
    <row r="66" spans="1:6">
      <c r="A66" s="85"/>
      <c r="B66" s="23"/>
      <c r="C66" s="82"/>
      <c r="D66" s="82"/>
      <c r="E66" s="83"/>
      <c r="F66" s="82"/>
    </row>
    <row r="67" spans="1:6">
      <c r="A67" s="85"/>
      <c r="B67" s="23"/>
      <c r="C67" s="82"/>
      <c r="D67" s="82"/>
      <c r="E67" s="83"/>
      <c r="F67" s="82"/>
    </row>
    <row r="68" spans="1:6">
      <c r="A68" s="85"/>
      <c r="B68" s="23"/>
      <c r="C68" s="82"/>
      <c r="D68" s="82"/>
      <c r="E68" s="83"/>
      <c r="F68" s="82"/>
    </row>
    <row r="69" spans="1:6">
      <c r="A69" s="85"/>
      <c r="B69" s="23"/>
      <c r="C69" s="82"/>
      <c r="D69" s="82"/>
      <c r="E69" s="83"/>
      <c r="F69" s="82"/>
    </row>
    <row r="70" spans="1:6">
      <c r="A70" s="85"/>
      <c r="B70" s="23"/>
      <c r="C70" s="82"/>
      <c r="D70" s="82"/>
      <c r="E70" s="83"/>
      <c r="F70" s="82"/>
    </row>
    <row r="71" spans="1:6">
      <c r="A71" s="85"/>
      <c r="B71" s="23"/>
      <c r="C71" s="82"/>
      <c r="D71" s="82"/>
      <c r="E71" s="83"/>
      <c r="F71" s="82"/>
    </row>
    <row r="72" spans="1:6">
      <c r="A72" s="85"/>
      <c r="B72" s="23"/>
      <c r="C72" s="82"/>
      <c r="D72" s="82"/>
      <c r="E72" s="83"/>
      <c r="F72" s="82"/>
    </row>
    <row r="73" spans="1:6">
      <c r="A73" s="85"/>
      <c r="B73" s="23"/>
      <c r="C73" s="82"/>
      <c r="D73" s="82"/>
      <c r="E73" s="83"/>
      <c r="F73" s="82"/>
    </row>
    <row r="74" spans="1:6">
      <c r="A74" s="85"/>
      <c r="B74" s="23"/>
      <c r="C74" s="82"/>
      <c r="D74" s="82"/>
      <c r="E74" s="83"/>
      <c r="F74" s="82"/>
    </row>
    <row r="75" spans="1:6">
      <c r="A75" s="85"/>
      <c r="B75" s="23"/>
      <c r="C75" s="82"/>
      <c r="D75" s="82"/>
      <c r="E75" s="83"/>
      <c r="F75" s="82"/>
    </row>
    <row r="76" spans="1:6">
      <c r="A76" s="85"/>
      <c r="B76" s="23"/>
      <c r="C76" s="82"/>
      <c r="D76" s="82"/>
      <c r="E76" s="83"/>
      <c r="F76" s="82"/>
    </row>
    <row r="77" spans="1:6">
      <c r="A77" s="85"/>
      <c r="B77" s="23"/>
      <c r="C77" s="82"/>
      <c r="D77" s="82"/>
      <c r="E77" s="83"/>
      <c r="F77" s="82"/>
    </row>
    <row r="78" spans="1:6">
      <c r="A78" s="85"/>
      <c r="B78" s="23"/>
      <c r="C78" s="82"/>
      <c r="D78" s="82"/>
      <c r="E78" s="83"/>
      <c r="F78" s="82"/>
    </row>
    <row r="79" spans="1:6">
      <c r="A79" s="85"/>
      <c r="B79" s="23"/>
      <c r="C79" s="82"/>
      <c r="D79" s="82"/>
      <c r="E79" s="83"/>
      <c r="F79" s="82"/>
    </row>
    <row r="80" spans="1:6">
      <c r="A80" s="85"/>
      <c r="B80" s="23"/>
      <c r="C80" s="82"/>
      <c r="D80" s="82"/>
      <c r="E80" s="83"/>
      <c r="F80" s="82"/>
    </row>
    <row r="81" spans="1:6">
      <c r="A81" s="85"/>
      <c r="B81" s="23"/>
      <c r="C81" s="82"/>
      <c r="D81" s="82"/>
      <c r="E81" s="83"/>
      <c r="F81" s="82"/>
    </row>
    <row r="82" spans="1:6">
      <c r="A82" s="85"/>
      <c r="B82" s="23"/>
      <c r="C82" s="82"/>
      <c r="D82" s="82"/>
      <c r="E82" s="83"/>
      <c r="F82" s="82"/>
    </row>
    <row r="83" spans="1:6">
      <c r="A83" s="85"/>
      <c r="B83" s="23"/>
      <c r="C83" s="82"/>
      <c r="D83" s="82"/>
      <c r="E83" s="83"/>
      <c r="F83" s="82"/>
    </row>
    <row r="84" spans="1:6">
      <c r="A84" s="85"/>
      <c r="B84" s="23"/>
      <c r="C84" s="82"/>
      <c r="D84" s="82"/>
      <c r="E84" s="83"/>
      <c r="F84" s="82"/>
    </row>
    <row r="85" spans="1:6">
      <c r="A85" s="85"/>
      <c r="B85" s="23"/>
      <c r="C85" s="82"/>
      <c r="D85" s="82"/>
      <c r="E85" s="83"/>
      <c r="F85" s="82"/>
    </row>
    <row r="86" spans="1:6">
      <c r="A86" s="85"/>
      <c r="B86" s="23"/>
      <c r="C86" s="82"/>
      <c r="D86" s="82"/>
      <c r="E86" s="83"/>
      <c r="F86" s="82"/>
    </row>
    <row r="87" spans="1:6">
      <c r="A87" s="85"/>
      <c r="B87" s="23"/>
      <c r="C87" s="82"/>
      <c r="D87" s="82"/>
      <c r="E87" s="83"/>
      <c r="F87" s="82"/>
    </row>
    <row r="88" spans="1:6">
      <c r="A88" s="85"/>
      <c r="B88" s="23"/>
      <c r="C88" s="82"/>
      <c r="D88" s="82"/>
      <c r="E88" s="83"/>
      <c r="F88" s="82"/>
    </row>
    <row r="89" spans="1:6">
      <c r="A89" s="85"/>
      <c r="B89" s="23"/>
      <c r="C89" s="82"/>
      <c r="D89" s="82"/>
      <c r="E89" s="83"/>
      <c r="F89" s="82"/>
    </row>
    <row r="90" spans="1:6">
      <c r="A90" s="85"/>
      <c r="B90" s="23"/>
      <c r="C90" s="82"/>
      <c r="D90" s="82"/>
      <c r="E90" s="83"/>
      <c r="F90" s="82"/>
    </row>
    <row r="91" spans="1:6">
      <c r="A91" s="85"/>
      <c r="B91" s="23"/>
      <c r="C91" s="82"/>
      <c r="D91" s="82"/>
      <c r="E91" s="83"/>
      <c r="F91" s="82"/>
    </row>
    <row r="92" spans="1:6">
      <c r="A92" s="85"/>
      <c r="B92" s="23"/>
      <c r="C92" s="82"/>
      <c r="D92" s="82"/>
      <c r="E92" s="83"/>
      <c r="F92" s="82"/>
    </row>
    <row r="93" spans="1:6">
      <c r="A93" s="85"/>
      <c r="B93" s="23"/>
      <c r="C93" s="82"/>
      <c r="D93" s="82"/>
      <c r="E93" s="83"/>
      <c r="F93" s="82"/>
    </row>
    <row r="94" spans="1:6">
      <c r="A94" s="85"/>
      <c r="B94" s="23"/>
      <c r="C94" s="82"/>
      <c r="D94" s="82"/>
      <c r="E94" s="83"/>
      <c r="F94" s="82"/>
    </row>
    <row r="95" spans="1:6">
      <c r="A95" s="85"/>
      <c r="B95" s="23"/>
      <c r="C95" s="82"/>
      <c r="D95" s="82"/>
      <c r="E95" s="83"/>
      <c r="F95" s="82"/>
    </row>
    <row r="96" spans="1:6">
      <c r="A96" s="85"/>
      <c r="B96" s="23"/>
      <c r="C96" s="82"/>
      <c r="D96" s="82"/>
      <c r="E96" s="83"/>
      <c r="F96" s="82"/>
    </row>
    <row r="97" spans="1:6">
      <c r="A97" s="85"/>
      <c r="B97" s="23"/>
      <c r="C97" s="82"/>
      <c r="D97" s="82"/>
      <c r="E97" s="83"/>
      <c r="F97" s="82"/>
    </row>
    <row r="98" spans="1:6">
      <c r="A98" s="85"/>
      <c r="B98" s="23"/>
      <c r="C98" s="82"/>
      <c r="D98" s="82"/>
      <c r="E98" s="83"/>
      <c r="F98" s="82"/>
    </row>
    <row r="99" spans="1:6">
      <c r="A99" s="85"/>
      <c r="B99" s="23"/>
      <c r="C99" s="82"/>
      <c r="D99" s="82"/>
      <c r="E99" s="83"/>
      <c r="F99" s="82"/>
    </row>
    <row r="100" spans="1:6" ht="13.5" thickBot="1">
      <c r="A100" s="111"/>
      <c r="B100" s="30"/>
      <c r="C100" s="32"/>
      <c r="D100" s="33"/>
      <c r="E100" s="32" t="s">
        <v>7</v>
      </c>
      <c r="F100" s="112">
        <f>SUM(F5:F78)</f>
        <v>0</v>
      </c>
    </row>
    <row r="101" spans="1:6" ht="13.15" thickTop="1">
      <c r="C101" s="35"/>
    </row>
  </sheetData>
  <mergeCells count="1">
    <mergeCell ref="B1:F1"/>
  </mergeCells>
  <phoneticPr fontId="19" type="noConversion"/>
  <pageMargins left="0.7" right="0.7" top="0.75" bottom="0.75" header="0.3" footer="0.3"/>
  <pageSetup paperSize="9" scale="57" orientation="portrait" r:id="rId1"/>
  <colBreaks count="1" manualBreakCount="1">
    <brk id="6" max="1048575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A27F5-5A98-4269-B63B-98B5AD69CB3D}">
  <dimension ref="A1:G101"/>
  <sheetViews>
    <sheetView zoomScaleNormal="100" workbookViewId="0">
      <pane ySplit="4" topLeftCell="A5" activePane="bottomLeft" state="frozen"/>
      <selection activeCell="B11" sqref="B11"/>
      <selection pane="bottomLeft"/>
    </sheetView>
  </sheetViews>
  <sheetFormatPr defaultColWidth="8.86328125" defaultRowHeight="12.75"/>
  <cols>
    <col min="1" max="1" width="9.59765625" style="97" customWidth="1"/>
    <col min="2" max="2" width="67.1328125" style="5" customWidth="1"/>
    <col min="3" max="5" width="17.6640625" style="6" customWidth="1"/>
    <col min="6" max="6" width="15.59765625" style="6" customWidth="1"/>
    <col min="7" max="16384" width="8.86328125" style="2"/>
  </cols>
  <sheetData>
    <row r="1" spans="1:7" ht="25.15">
      <c r="A1" s="36" t="str">
        <f>SUMMARY!A1</f>
        <v>Rev -</v>
      </c>
      <c r="B1" s="152" t="str">
        <f>SUMMARY!B1</f>
        <v>PROJECT NAME</v>
      </c>
      <c r="C1" s="152"/>
      <c r="D1" s="152"/>
      <c r="E1" s="152"/>
      <c r="F1" s="152"/>
    </row>
    <row r="2" spans="1:7" ht="20.65">
      <c r="A2" s="37" t="str">
        <f>SUMMARY!$A$28</f>
        <v>12.00</v>
      </c>
      <c r="B2" s="4" t="str">
        <f>SUMMARY!B28</f>
        <v>Architectural Metalwork &amp; Glazing</v>
      </c>
    </row>
    <row r="3" spans="1:7" ht="13.15">
      <c r="A3" s="74"/>
      <c r="B3" s="8"/>
      <c r="C3" s="9"/>
      <c r="D3" s="9"/>
      <c r="E3" s="9"/>
      <c r="F3" s="9"/>
      <c r="G3" s="10"/>
    </row>
    <row r="4" spans="1:7" s="44" customFormat="1" ht="25.05" customHeight="1">
      <c r="A4" s="42" t="s">
        <v>2</v>
      </c>
      <c r="B4" s="101" t="s">
        <v>3</v>
      </c>
      <c r="C4" s="102" t="s">
        <v>4</v>
      </c>
      <c r="D4" s="102" t="s">
        <v>5</v>
      </c>
      <c r="E4" s="102" t="s">
        <v>6</v>
      </c>
      <c r="F4" s="102" t="s">
        <v>7</v>
      </c>
      <c r="G4" s="43"/>
    </row>
    <row r="5" spans="1:7">
      <c r="A5" s="114"/>
      <c r="B5" s="13"/>
      <c r="C5" s="82"/>
      <c r="D5" s="84"/>
      <c r="E5" s="82"/>
      <c r="F5" s="82"/>
      <c r="G5" s="10"/>
    </row>
    <row r="6" spans="1:7" ht="13.15">
      <c r="A6" s="119">
        <v>12.01</v>
      </c>
      <c r="B6" s="122" t="s">
        <v>139</v>
      </c>
      <c r="C6" s="82"/>
      <c r="D6" s="84"/>
      <c r="E6" s="82"/>
      <c r="F6" s="82"/>
    </row>
    <row r="7" spans="1:7" ht="13.15">
      <c r="A7" s="85"/>
      <c r="B7" s="122"/>
      <c r="C7" s="82"/>
      <c r="D7" s="84"/>
      <c r="E7" s="82"/>
      <c r="F7" s="82"/>
    </row>
    <row r="8" spans="1:7">
      <c r="A8" s="85" t="s">
        <v>140</v>
      </c>
      <c r="B8" s="125" t="s">
        <v>428</v>
      </c>
      <c r="C8" s="52"/>
      <c r="D8" s="53" t="s">
        <v>54</v>
      </c>
      <c r="E8" s="54">
        <v>0</v>
      </c>
      <c r="F8" s="48">
        <f>E8*C8</f>
        <v>0</v>
      </c>
    </row>
    <row r="9" spans="1:7">
      <c r="A9" s="85"/>
      <c r="B9" s="125"/>
      <c r="C9" s="52"/>
      <c r="D9" s="53"/>
      <c r="E9" s="130"/>
      <c r="F9" s="48"/>
    </row>
    <row r="10" spans="1:7">
      <c r="A10" s="85" t="s">
        <v>429</v>
      </c>
      <c r="B10" s="125" t="s">
        <v>430</v>
      </c>
      <c r="C10" s="55"/>
      <c r="D10" s="53" t="s">
        <v>52</v>
      </c>
      <c r="E10" s="54">
        <v>0</v>
      </c>
      <c r="F10" s="48">
        <f t="shared" ref="F10" si="0">E10*C10</f>
        <v>0</v>
      </c>
    </row>
    <row r="11" spans="1:7">
      <c r="A11" s="85"/>
      <c r="B11" s="125"/>
      <c r="C11" s="55"/>
      <c r="D11" s="53"/>
      <c r="E11" s="130"/>
      <c r="F11" s="48"/>
    </row>
    <row r="12" spans="1:7">
      <c r="A12" s="85" t="s">
        <v>431</v>
      </c>
      <c r="B12" s="125" t="s">
        <v>432</v>
      </c>
      <c r="C12" s="55"/>
      <c r="D12" s="53" t="s">
        <v>46</v>
      </c>
      <c r="E12" s="54">
        <v>0</v>
      </c>
      <c r="F12" s="48">
        <f t="shared" ref="F12" si="1">E12*C12</f>
        <v>0</v>
      </c>
    </row>
    <row r="13" spans="1:7">
      <c r="A13" s="85"/>
      <c r="B13" s="125"/>
      <c r="C13" s="55"/>
      <c r="D13" s="53"/>
      <c r="E13" s="130"/>
      <c r="F13" s="48"/>
    </row>
    <row r="14" spans="1:7">
      <c r="A14" s="85" t="s">
        <v>433</v>
      </c>
      <c r="B14" s="125" t="s">
        <v>434</v>
      </c>
      <c r="C14" s="55"/>
      <c r="D14" s="53" t="s">
        <v>229</v>
      </c>
      <c r="E14" s="54">
        <v>0</v>
      </c>
      <c r="F14" s="48">
        <f t="shared" ref="F14" si="2">E14*C14</f>
        <v>0</v>
      </c>
    </row>
    <row r="15" spans="1:7">
      <c r="A15" s="85"/>
      <c r="B15" s="125"/>
      <c r="C15" s="55"/>
      <c r="D15" s="53"/>
      <c r="E15" s="130"/>
      <c r="F15" s="48"/>
    </row>
    <row r="16" spans="1:7">
      <c r="A16" s="85" t="s">
        <v>435</v>
      </c>
      <c r="B16" s="125" t="s">
        <v>436</v>
      </c>
      <c r="C16" s="55"/>
      <c r="D16" s="53" t="s">
        <v>56</v>
      </c>
      <c r="E16" s="54">
        <v>0</v>
      </c>
      <c r="F16" s="48">
        <f t="shared" ref="F16" si="3">E16*C16</f>
        <v>0</v>
      </c>
    </row>
    <row r="17" spans="1:6">
      <c r="A17" s="85"/>
      <c r="B17" s="125"/>
      <c r="C17" s="55"/>
      <c r="D17" s="53"/>
      <c r="E17" s="130"/>
      <c r="F17" s="48"/>
    </row>
    <row r="18" spans="1:6">
      <c r="A18" s="85" t="s">
        <v>437</v>
      </c>
      <c r="B18" s="125" t="s">
        <v>438</v>
      </c>
      <c r="C18" s="55"/>
      <c r="D18" s="56" t="s">
        <v>230</v>
      </c>
      <c r="E18" s="54">
        <v>0</v>
      </c>
      <c r="F18" s="48">
        <f t="shared" ref="F18" si="4">E18*C18</f>
        <v>0</v>
      </c>
    </row>
    <row r="19" spans="1:6">
      <c r="A19" s="85"/>
      <c r="B19" s="125"/>
      <c r="C19" s="55"/>
      <c r="D19" s="56"/>
      <c r="E19" s="130"/>
      <c r="F19" s="48"/>
    </row>
    <row r="20" spans="1:6">
      <c r="A20" s="85" t="s">
        <v>439</v>
      </c>
      <c r="B20" s="125" t="s">
        <v>440</v>
      </c>
      <c r="C20" s="55"/>
      <c r="D20" s="56" t="s">
        <v>58</v>
      </c>
      <c r="E20" s="54">
        <v>0</v>
      </c>
      <c r="F20" s="48">
        <f t="shared" ref="F20" si="5">E20*C20</f>
        <v>0</v>
      </c>
    </row>
    <row r="21" spans="1:6">
      <c r="A21" s="85"/>
      <c r="B21" s="125"/>
      <c r="C21" s="55"/>
      <c r="D21" s="56"/>
      <c r="E21" s="130"/>
      <c r="F21" s="48"/>
    </row>
    <row r="22" spans="1:6">
      <c r="A22" s="85" t="s">
        <v>441</v>
      </c>
      <c r="B22" s="125" t="s">
        <v>442</v>
      </c>
      <c r="C22" s="55"/>
      <c r="D22" s="56" t="s">
        <v>231</v>
      </c>
      <c r="E22" s="54">
        <v>0</v>
      </c>
      <c r="F22" s="48">
        <f t="shared" ref="F22" si="6">E22*C22</f>
        <v>0</v>
      </c>
    </row>
    <row r="23" spans="1:6">
      <c r="A23" s="85"/>
      <c r="B23" s="125"/>
      <c r="C23" s="55"/>
      <c r="D23" s="56"/>
      <c r="E23" s="130"/>
      <c r="F23" s="48"/>
    </row>
    <row r="24" spans="1:6">
      <c r="A24" s="85" t="s">
        <v>443</v>
      </c>
      <c r="B24" s="125" t="s">
        <v>444</v>
      </c>
      <c r="C24" s="55"/>
      <c r="D24" s="56" t="s">
        <v>232</v>
      </c>
      <c r="E24" s="54">
        <v>0</v>
      </c>
      <c r="F24" s="48">
        <f t="shared" ref="F24" si="7">E24*C24</f>
        <v>0</v>
      </c>
    </row>
    <row r="25" spans="1:6">
      <c r="A25" s="85"/>
      <c r="B25" s="125"/>
      <c r="C25" s="55"/>
      <c r="D25" s="56"/>
      <c r="E25" s="130"/>
      <c r="F25" s="48"/>
    </row>
    <row r="26" spans="1:6">
      <c r="A26" s="85" t="s">
        <v>445</v>
      </c>
      <c r="B26" s="125" t="s">
        <v>446</v>
      </c>
      <c r="C26" s="55"/>
      <c r="D26" s="56" t="s">
        <v>233</v>
      </c>
      <c r="E26" s="54">
        <v>0</v>
      </c>
      <c r="F26" s="48">
        <f t="shared" ref="F26" si="8">E26*C26</f>
        <v>0</v>
      </c>
    </row>
    <row r="27" spans="1:6">
      <c r="A27" s="85"/>
      <c r="B27" s="125"/>
      <c r="C27" s="55"/>
      <c r="D27" s="56"/>
      <c r="E27" s="130"/>
      <c r="F27" s="48"/>
    </row>
    <row r="28" spans="1:6">
      <c r="A28" s="85" t="s">
        <v>447</v>
      </c>
      <c r="B28" s="125" t="s">
        <v>448</v>
      </c>
      <c r="C28" s="55"/>
      <c r="D28" s="56" t="s">
        <v>234</v>
      </c>
      <c r="E28" s="54">
        <v>0</v>
      </c>
      <c r="F28" s="48">
        <f t="shared" ref="F28" si="9">E28*C28</f>
        <v>0</v>
      </c>
    </row>
    <row r="29" spans="1:6">
      <c r="A29" s="85"/>
      <c r="B29" s="125"/>
      <c r="C29" s="55"/>
      <c r="D29" s="56"/>
      <c r="E29" s="54"/>
      <c r="F29" s="48"/>
    </row>
    <row r="30" spans="1:6" ht="13.15">
      <c r="A30" s="119">
        <v>12.02</v>
      </c>
      <c r="B30" s="135" t="s">
        <v>449</v>
      </c>
      <c r="C30" s="55"/>
      <c r="D30" s="56"/>
      <c r="E30" s="54"/>
      <c r="F30" s="48"/>
    </row>
    <row r="31" spans="1:6">
      <c r="A31" s="85"/>
      <c r="B31" s="15"/>
      <c r="C31" s="55"/>
      <c r="D31" s="56"/>
      <c r="E31" s="54"/>
      <c r="F31" s="48"/>
    </row>
    <row r="32" spans="1:6">
      <c r="A32" s="85" t="s">
        <v>141</v>
      </c>
      <c r="B32" s="15" t="s">
        <v>450</v>
      </c>
      <c r="C32" s="55"/>
      <c r="D32" s="56"/>
      <c r="E32" s="54">
        <v>0</v>
      </c>
      <c r="F32" s="48">
        <f>E32*C32</f>
        <v>0</v>
      </c>
    </row>
    <row r="33" spans="1:6">
      <c r="A33" s="85"/>
      <c r="B33" s="15"/>
      <c r="C33" s="55"/>
      <c r="D33" s="56"/>
      <c r="E33" s="54"/>
      <c r="F33" s="48"/>
    </row>
    <row r="34" spans="1:6" ht="13.15">
      <c r="A34" s="119">
        <v>12.03</v>
      </c>
      <c r="B34" s="122" t="s">
        <v>451</v>
      </c>
      <c r="C34" s="55"/>
      <c r="D34" s="56"/>
      <c r="E34" s="54"/>
      <c r="F34" s="48"/>
    </row>
    <row r="35" spans="1:6">
      <c r="A35" s="85"/>
      <c r="B35" s="15"/>
      <c r="C35" s="55"/>
      <c r="D35" s="56"/>
      <c r="E35" s="54"/>
      <c r="F35" s="48"/>
    </row>
    <row r="36" spans="1:6">
      <c r="A36" s="85" t="s">
        <v>453</v>
      </c>
      <c r="B36" s="15" t="s">
        <v>452</v>
      </c>
      <c r="C36" s="55"/>
      <c r="D36" s="56"/>
      <c r="E36" s="54">
        <v>0</v>
      </c>
      <c r="F36" s="48">
        <f>E36*C36</f>
        <v>0</v>
      </c>
    </row>
    <row r="37" spans="1:6">
      <c r="A37" s="85"/>
      <c r="B37" s="121"/>
      <c r="C37" s="82"/>
      <c r="D37" s="82"/>
      <c r="E37" s="83"/>
      <c r="F37" s="82"/>
    </row>
    <row r="38" spans="1:6">
      <c r="A38" s="85"/>
      <c r="B38" s="121"/>
      <c r="C38" s="82"/>
      <c r="D38" s="82"/>
      <c r="E38" s="83"/>
      <c r="F38" s="82"/>
    </row>
    <row r="39" spans="1:6">
      <c r="A39" s="85"/>
      <c r="B39" s="15"/>
      <c r="C39" s="82"/>
      <c r="D39" s="82"/>
      <c r="E39" s="83"/>
      <c r="F39" s="82"/>
    </row>
    <row r="40" spans="1:6">
      <c r="A40" s="85"/>
      <c r="B40" s="15"/>
      <c r="C40" s="82"/>
      <c r="D40" s="82"/>
      <c r="E40" s="83"/>
      <c r="F40" s="82"/>
    </row>
    <row r="41" spans="1:6">
      <c r="A41" s="85"/>
      <c r="B41" s="15"/>
      <c r="C41" s="82"/>
      <c r="D41" s="82"/>
      <c r="E41" s="83"/>
      <c r="F41" s="82"/>
    </row>
    <row r="42" spans="1:6">
      <c r="A42" s="85"/>
      <c r="B42" s="15"/>
      <c r="C42" s="82"/>
      <c r="D42" s="82"/>
      <c r="E42" s="83"/>
      <c r="F42" s="82"/>
    </row>
    <row r="43" spans="1:6">
      <c r="A43" s="85"/>
      <c r="B43" s="15"/>
      <c r="C43" s="82"/>
      <c r="D43" s="82"/>
      <c r="E43" s="83"/>
      <c r="F43" s="82"/>
    </row>
    <row r="44" spans="1:6">
      <c r="A44" s="85"/>
      <c r="B44" s="15"/>
      <c r="C44" s="82"/>
      <c r="D44" s="82"/>
      <c r="E44" s="83"/>
      <c r="F44" s="82"/>
    </row>
    <row r="45" spans="1:6">
      <c r="A45" s="85"/>
      <c r="B45" s="15"/>
      <c r="C45" s="82"/>
      <c r="D45" s="82"/>
      <c r="E45" s="83"/>
      <c r="F45" s="82"/>
    </row>
    <row r="46" spans="1:6">
      <c r="A46" s="85"/>
      <c r="B46" s="15"/>
      <c r="C46" s="82"/>
      <c r="D46" s="82"/>
      <c r="E46" s="83"/>
      <c r="F46" s="82"/>
    </row>
    <row r="47" spans="1:6">
      <c r="A47" s="85"/>
      <c r="B47" s="15"/>
      <c r="C47" s="82"/>
      <c r="D47" s="82"/>
      <c r="E47" s="83"/>
      <c r="F47" s="82"/>
    </row>
    <row r="48" spans="1:6">
      <c r="A48" s="85"/>
      <c r="B48" s="15"/>
      <c r="C48" s="82"/>
      <c r="D48" s="82"/>
      <c r="E48" s="83"/>
      <c r="F48" s="82"/>
    </row>
    <row r="49" spans="1:6">
      <c r="A49" s="85"/>
      <c r="B49" s="15"/>
      <c r="C49" s="82"/>
      <c r="D49" s="82"/>
      <c r="E49" s="83"/>
      <c r="F49" s="82"/>
    </row>
    <row r="50" spans="1:6">
      <c r="A50" s="85"/>
      <c r="B50" s="15"/>
      <c r="C50" s="82"/>
      <c r="D50" s="82"/>
      <c r="E50" s="83"/>
      <c r="F50" s="82"/>
    </row>
    <row r="51" spans="1:6">
      <c r="A51" s="85"/>
      <c r="B51" s="15"/>
      <c r="C51" s="82"/>
      <c r="D51" s="82"/>
      <c r="E51" s="83"/>
      <c r="F51" s="82"/>
    </row>
    <row r="52" spans="1:6">
      <c r="A52" s="85"/>
      <c r="B52" s="15"/>
      <c r="C52" s="82"/>
      <c r="D52" s="82"/>
      <c r="E52" s="83"/>
      <c r="F52" s="82"/>
    </row>
    <row r="53" spans="1:6">
      <c r="A53" s="85"/>
      <c r="B53" s="15"/>
      <c r="C53" s="82"/>
      <c r="D53" s="82"/>
      <c r="E53" s="83"/>
      <c r="F53" s="82"/>
    </row>
    <row r="54" spans="1:6">
      <c r="A54" s="85"/>
      <c r="B54" s="15"/>
      <c r="C54" s="82"/>
      <c r="D54" s="82"/>
      <c r="E54" s="83"/>
      <c r="F54" s="82"/>
    </row>
    <row r="55" spans="1:6">
      <c r="A55" s="85"/>
      <c r="B55" s="15"/>
      <c r="C55" s="82"/>
      <c r="D55" s="82"/>
      <c r="E55" s="83"/>
      <c r="F55" s="82"/>
    </row>
    <row r="56" spans="1:6">
      <c r="A56" s="85"/>
      <c r="B56" s="15"/>
      <c r="C56" s="82"/>
      <c r="D56" s="82"/>
      <c r="E56" s="83"/>
      <c r="F56" s="82"/>
    </row>
    <row r="57" spans="1:6">
      <c r="A57" s="85"/>
      <c r="B57" s="15"/>
      <c r="C57" s="82"/>
      <c r="D57" s="82"/>
      <c r="E57" s="83"/>
      <c r="F57" s="82"/>
    </row>
    <row r="58" spans="1:6">
      <c r="A58" s="85"/>
      <c r="B58" s="15"/>
      <c r="C58" s="82"/>
      <c r="D58" s="82"/>
      <c r="E58" s="83"/>
      <c r="F58" s="82"/>
    </row>
    <row r="59" spans="1:6">
      <c r="A59" s="85"/>
      <c r="B59" s="15"/>
      <c r="C59" s="82"/>
      <c r="D59" s="82"/>
      <c r="E59" s="83"/>
      <c r="F59" s="82"/>
    </row>
    <row r="60" spans="1:6">
      <c r="A60" s="85"/>
      <c r="B60" s="15"/>
      <c r="C60" s="82"/>
      <c r="D60" s="82"/>
      <c r="E60" s="83"/>
      <c r="F60" s="82"/>
    </row>
    <row r="61" spans="1:6">
      <c r="A61" s="85"/>
      <c r="B61" s="15"/>
      <c r="C61" s="82"/>
      <c r="D61" s="82"/>
      <c r="E61" s="83"/>
      <c r="F61" s="82"/>
    </row>
    <row r="62" spans="1:6">
      <c r="A62" s="85"/>
      <c r="B62" s="15"/>
      <c r="C62" s="82"/>
      <c r="D62" s="82"/>
      <c r="E62" s="83"/>
      <c r="F62" s="82"/>
    </row>
    <row r="63" spans="1:6">
      <c r="A63" s="85"/>
      <c r="B63" s="15"/>
      <c r="C63" s="82"/>
      <c r="D63" s="82"/>
      <c r="E63" s="83"/>
      <c r="F63" s="82"/>
    </row>
    <row r="64" spans="1:6">
      <c r="A64" s="85"/>
      <c r="B64" s="15"/>
      <c r="C64" s="82"/>
      <c r="D64" s="82"/>
      <c r="E64" s="83"/>
      <c r="F64" s="82"/>
    </row>
    <row r="65" spans="1:6">
      <c r="A65" s="85"/>
      <c r="B65" s="15"/>
      <c r="C65" s="82"/>
      <c r="D65" s="82"/>
      <c r="E65" s="83"/>
      <c r="F65" s="82"/>
    </row>
    <row r="66" spans="1:6">
      <c r="A66" s="85"/>
      <c r="B66" s="15"/>
      <c r="C66" s="82"/>
      <c r="D66" s="82"/>
      <c r="E66" s="83"/>
      <c r="F66" s="82"/>
    </row>
    <row r="67" spans="1:6">
      <c r="A67" s="85"/>
      <c r="B67" s="15"/>
      <c r="C67" s="82"/>
      <c r="D67" s="82"/>
      <c r="E67" s="83"/>
      <c r="F67" s="82"/>
    </row>
    <row r="68" spans="1:6">
      <c r="A68" s="85"/>
      <c r="B68" s="15"/>
      <c r="C68" s="82"/>
      <c r="D68" s="82"/>
      <c r="E68" s="83"/>
      <c r="F68" s="82"/>
    </row>
    <row r="69" spans="1:6">
      <c r="A69" s="85"/>
      <c r="B69" s="15"/>
      <c r="C69" s="82"/>
      <c r="D69" s="82"/>
      <c r="E69" s="83"/>
      <c r="F69" s="82"/>
    </row>
    <row r="70" spans="1:6">
      <c r="A70" s="85"/>
      <c r="B70" s="15"/>
      <c r="C70" s="82"/>
      <c r="D70" s="82"/>
      <c r="E70" s="83"/>
      <c r="F70" s="82"/>
    </row>
    <row r="71" spans="1:6">
      <c r="A71" s="85"/>
      <c r="B71" s="15"/>
      <c r="C71" s="82"/>
      <c r="D71" s="82"/>
      <c r="E71" s="83"/>
      <c r="F71" s="82"/>
    </row>
    <row r="72" spans="1:6">
      <c r="A72" s="85"/>
      <c r="B72" s="15"/>
      <c r="C72" s="82"/>
      <c r="D72" s="82"/>
      <c r="E72" s="83"/>
      <c r="F72" s="82"/>
    </row>
    <row r="73" spans="1:6">
      <c r="A73" s="85"/>
      <c r="B73" s="15"/>
      <c r="C73" s="82"/>
      <c r="D73" s="82"/>
      <c r="E73" s="83"/>
      <c r="F73" s="82"/>
    </row>
    <row r="74" spans="1:6">
      <c r="A74" s="85"/>
      <c r="B74" s="15"/>
      <c r="C74" s="82"/>
      <c r="D74" s="82"/>
      <c r="E74" s="83"/>
      <c r="F74" s="82"/>
    </row>
    <row r="75" spans="1:6">
      <c r="A75" s="85"/>
      <c r="B75" s="15"/>
      <c r="C75" s="82"/>
      <c r="D75" s="82"/>
      <c r="E75" s="83"/>
      <c r="F75" s="82"/>
    </row>
    <row r="76" spans="1:6">
      <c r="A76" s="85"/>
      <c r="B76" s="15"/>
      <c r="C76" s="82"/>
      <c r="D76" s="82"/>
      <c r="E76" s="83"/>
      <c r="F76" s="82"/>
    </row>
    <row r="77" spans="1:6">
      <c r="A77" s="85"/>
      <c r="B77" s="15"/>
      <c r="C77" s="82"/>
      <c r="D77" s="82"/>
      <c r="E77" s="83"/>
      <c r="F77" s="82"/>
    </row>
    <row r="78" spans="1:6">
      <c r="A78" s="85"/>
      <c r="B78" s="15"/>
      <c r="C78" s="82"/>
      <c r="D78" s="82"/>
      <c r="E78" s="83"/>
      <c r="F78" s="82"/>
    </row>
    <row r="79" spans="1:6">
      <c r="A79" s="85"/>
      <c r="B79" s="15"/>
      <c r="C79" s="82"/>
      <c r="D79" s="82"/>
      <c r="E79" s="83"/>
      <c r="F79" s="82"/>
    </row>
    <row r="80" spans="1:6">
      <c r="A80" s="85"/>
      <c r="B80" s="15"/>
      <c r="C80" s="82"/>
      <c r="D80" s="82"/>
      <c r="E80" s="83"/>
      <c r="F80" s="82"/>
    </row>
    <row r="81" spans="1:6">
      <c r="A81" s="85"/>
      <c r="B81" s="15"/>
      <c r="C81" s="82"/>
      <c r="D81" s="82"/>
      <c r="E81" s="83"/>
      <c r="F81" s="82"/>
    </row>
    <row r="82" spans="1:6">
      <c r="A82" s="85"/>
      <c r="B82" s="15"/>
      <c r="C82" s="82"/>
      <c r="D82" s="82"/>
      <c r="E82" s="83"/>
      <c r="F82" s="82"/>
    </row>
    <row r="83" spans="1:6">
      <c r="A83" s="85"/>
      <c r="B83" s="15"/>
      <c r="C83" s="82"/>
      <c r="D83" s="82"/>
      <c r="E83" s="83"/>
      <c r="F83" s="82"/>
    </row>
    <row r="84" spans="1:6">
      <c r="A84" s="85"/>
      <c r="B84" s="15"/>
      <c r="C84" s="82"/>
      <c r="D84" s="82"/>
      <c r="E84" s="83"/>
      <c r="F84" s="82"/>
    </row>
    <row r="85" spans="1:6">
      <c r="A85" s="85"/>
      <c r="B85" s="15"/>
      <c r="C85" s="82"/>
      <c r="D85" s="82"/>
      <c r="E85" s="83"/>
      <c r="F85" s="82"/>
    </row>
    <row r="86" spans="1:6">
      <c r="A86" s="85"/>
      <c r="B86" s="15"/>
      <c r="C86" s="82"/>
      <c r="D86" s="82"/>
      <c r="E86" s="83"/>
      <c r="F86" s="82"/>
    </row>
    <row r="87" spans="1:6">
      <c r="A87" s="85"/>
      <c r="B87" s="15"/>
      <c r="C87" s="82"/>
      <c r="D87" s="82"/>
      <c r="E87" s="83"/>
      <c r="F87" s="82"/>
    </row>
    <row r="88" spans="1:6">
      <c r="A88" s="85"/>
      <c r="B88" s="15"/>
      <c r="C88" s="82"/>
      <c r="D88" s="82"/>
      <c r="E88" s="83"/>
      <c r="F88" s="82"/>
    </row>
    <row r="89" spans="1:6">
      <c r="A89" s="85"/>
      <c r="B89" s="15"/>
      <c r="C89" s="82"/>
      <c r="D89" s="82"/>
      <c r="E89" s="83"/>
      <c r="F89" s="82"/>
    </row>
    <row r="90" spans="1:6">
      <c r="A90" s="85"/>
      <c r="B90" s="15"/>
      <c r="C90" s="82"/>
      <c r="D90" s="82"/>
      <c r="E90" s="83"/>
      <c r="F90" s="82"/>
    </row>
    <row r="91" spans="1:6">
      <c r="A91" s="85"/>
      <c r="B91" s="15"/>
      <c r="C91" s="82"/>
      <c r="D91" s="82"/>
      <c r="E91" s="83"/>
      <c r="F91" s="82"/>
    </row>
    <row r="92" spans="1:6">
      <c r="A92" s="85"/>
      <c r="B92" s="15"/>
      <c r="C92" s="82"/>
      <c r="D92" s="82"/>
      <c r="E92" s="83"/>
      <c r="F92" s="82"/>
    </row>
    <row r="93" spans="1:6">
      <c r="A93" s="85"/>
      <c r="B93" s="15"/>
      <c r="C93" s="82"/>
      <c r="D93" s="82"/>
      <c r="E93" s="83"/>
      <c r="F93" s="82"/>
    </row>
    <row r="94" spans="1:6">
      <c r="A94" s="85"/>
      <c r="B94" s="15"/>
      <c r="C94" s="82"/>
      <c r="D94" s="82"/>
      <c r="E94" s="83"/>
      <c r="F94" s="82"/>
    </row>
    <row r="95" spans="1:6">
      <c r="A95" s="85"/>
      <c r="B95" s="15"/>
      <c r="C95" s="82"/>
      <c r="D95" s="82"/>
      <c r="E95" s="83"/>
      <c r="F95" s="82"/>
    </row>
    <row r="96" spans="1:6">
      <c r="A96" s="85"/>
      <c r="B96" s="15"/>
      <c r="C96" s="82"/>
      <c r="D96" s="82"/>
      <c r="E96" s="83"/>
      <c r="F96" s="82"/>
    </row>
    <row r="97" spans="1:6">
      <c r="A97" s="85"/>
      <c r="B97" s="15"/>
      <c r="C97" s="82"/>
      <c r="D97" s="82"/>
      <c r="E97" s="83"/>
      <c r="F97" s="82"/>
    </row>
    <row r="98" spans="1:6">
      <c r="A98" s="85"/>
      <c r="B98" s="15"/>
      <c r="C98" s="82"/>
      <c r="D98" s="82"/>
      <c r="E98" s="83"/>
      <c r="F98" s="82"/>
    </row>
    <row r="99" spans="1:6">
      <c r="A99" s="85"/>
      <c r="B99" s="15"/>
      <c r="C99" s="82"/>
      <c r="D99" s="82"/>
      <c r="E99" s="83"/>
      <c r="F99" s="82"/>
    </row>
    <row r="100" spans="1:6" ht="13.5" thickBot="1">
      <c r="A100" s="111"/>
      <c r="B100" s="30"/>
      <c r="C100" s="32"/>
      <c r="D100" s="33"/>
      <c r="E100" s="32" t="s">
        <v>7</v>
      </c>
      <c r="F100" s="112">
        <f>SUM(F5:F99)</f>
        <v>0</v>
      </c>
    </row>
    <row r="101" spans="1:6" ht="13.15" thickTop="1">
      <c r="C101" s="35"/>
    </row>
  </sheetData>
  <mergeCells count="1">
    <mergeCell ref="B1:F1"/>
  </mergeCells>
  <phoneticPr fontId="19" type="noConversion"/>
  <pageMargins left="0.7" right="0.7" top="0.75" bottom="0.75" header="0.3" footer="0.3"/>
  <pageSetup paperSize="9" scale="57" orientation="portrait" r:id="rId1"/>
  <colBreaks count="1" manualBreakCount="1">
    <brk id="6" max="1048575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AF36C2-7867-4BC9-AB46-ADE5EAC66F0C}">
  <dimension ref="A1:Y101"/>
  <sheetViews>
    <sheetView zoomScaleNormal="100" zoomScaleSheetLayoutView="40" workbookViewId="0">
      <pane ySplit="4" topLeftCell="A5" activePane="bottomLeft" state="frozen"/>
      <selection activeCell="B11" sqref="B11"/>
      <selection pane="bottomLeft"/>
    </sheetView>
  </sheetViews>
  <sheetFormatPr defaultColWidth="8.86328125" defaultRowHeight="12.75"/>
  <cols>
    <col min="1" max="1" width="9.59765625" style="113" customWidth="1"/>
    <col min="2" max="2" width="67.1328125" style="5" customWidth="1"/>
    <col min="3" max="5" width="17.6640625" style="6" customWidth="1"/>
    <col min="6" max="6" width="15.59765625" style="6" customWidth="1"/>
    <col min="7" max="16384" width="8.86328125" style="2"/>
  </cols>
  <sheetData>
    <row r="1" spans="1:25" ht="25.15">
      <c r="A1" s="1" t="str">
        <f>SUMMARY!A1</f>
        <v>Rev -</v>
      </c>
      <c r="B1" s="152" t="str">
        <f>SUMMARY!B1</f>
        <v>PROJECT NAME</v>
      </c>
      <c r="C1" s="152"/>
      <c r="D1" s="152"/>
      <c r="E1" s="152"/>
      <c r="F1" s="152"/>
    </row>
    <row r="2" spans="1:25" ht="20.65">
      <c r="A2" s="99" t="str">
        <f>SUMMARY!$A$30</f>
        <v>13.00</v>
      </c>
      <c r="B2" s="4" t="str">
        <f>SUMMARY!B30</f>
        <v>Windows &amp; External Doors</v>
      </c>
    </row>
    <row r="3" spans="1:25" ht="13.15">
      <c r="A3" s="100"/>
      <c r="B3" s="8"/>
      <c r="C3" s="9"/>
      <c r="D3" s="9"/>
      <c r="E3" s="9"/>
      <c r="F3" s="9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</row>
    <row r="4" spans="1:25" s="44" customFormat="1" ht="25.05" customHeight="1">
      <c r="A4" s="42" t="s">
        <v>2</v>
      </c>
      <c r="B4" s="101" t="s">
        <v>3</v>
      </c>
      <c r="C4" s="102" t="s">
        <v>4</v>
      </c>
      <c r="D4" s="102" t="s">
        <v>5</v>
      </c>
      <c r="E4" s="102" t="s">
        <v>6</v>
      </c>
      <c r="F4" s="102" t="s">
        <v>7</v>
      </c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</row>
    <row r="5" spans="1:25">
      <c r="A5" s="103"/>
      <c r="B5" s="81"/>
      <c r="C5" s="82"/>
      <c r="D5" s="84"/>
      <c r="E5" s="82"/>
      <c r="F5" s="82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ht="13.15">
      <c r="A6" s="133">
        <v>13.01</v>
      </c>
      <c r="B6" s="134" t="s">
        <v>454</v>
      </c>
      <c r="C6" s="82"/>
      <c r="D6" s="84"/>
      <c r="E6" s="82"/>
      <c r="F6" s="82"/>
    </row>
    <row r="7" spans="1:25" ht="13.15">
      <c r="A7" s="133"/>
      <c r="B7" s="134"/>
      <c r="C7" s="82"/>
      <c r="D7" s="84"/>
      <c r="E7" s="82"/>
      <c r="F7" s="82"/>
    </row>
    <row r="8" spans="1:25">
      <c r="A8" s="60" t="s">
        <v>142</v>
      </c>
      <c r="B8" s="125" t="s">
        <v>455</v>
      </c>
      <c r="C8" s="52"/>
      <c r="D8" s="53" t="s">
        <v>54</v>
      </c>
      <c r="E8" s="54">
        <v>0</v>
      </c>
      <c r="F8" s="48">
        <f>E8*C8</f>
        <v>0</v>
      </c>
    </row>
    <row r="9" spans="1:25">
      <c r="A9" s="60"/>
      <c r="B9" s="125"/>
      <c r="C9" s="52"/>
      <c r="D9" s="53"/>
      <c r="E9" s="130"/>
      <c r="F9" s="48"/>
    </row>
    <row r="10" spans="1:25">
      <c r="A10" s="60" t="s">
        <v>143</v>
      </c>
      <c r="B10" s="125" t="s">
        <v>456</v>
      </c>
      <c r="C10" s="55"/>
      <c r="D10" s="53" t="s">
        <v>52</v>
      </c>
      <c r="E10" s="54">
        <v>0</v>
      </c>
      <c r="F10" s="48">
        <f t="shared" ref="F10" si="0">E10*C10</f>
        <v>0</v>
      </c>
    </row>
    <row r="11" spans="1:25">
      <c r="A11" s="60"/>
      <c r="B11" s="125"/>
      <c r="C11" s="55"/>
      <c r="D11" s="53"/>
      <c r="E11" s="130"/>
      <c r="F11" s="48"/>
    </row>
    <row r="12" spans="1:25">
      <c r="A12" s="60" t="s">
        <v>144</v>
      </c>
      <c r="B12" s="125" t="s">
        <v>457</v>
      </c>
      <c r="C12" s="55"/>
      <c r="D12" s="53" t="s">
        <v>46</v>
      </c>
      <c r="E12" s="54">
        <v>0</v>
      </c>
      <c r="F12" s="48">
        <f t="shared" ref="F12" si="1">E12*C12</f>
        <v>0</v>
      </c>
    </row>
    <row r="13" spans="1:25">
      <c r="A13" s="60"/>
      <c r="B13" s="125"/>
      <c r="C13" s="55"/>
      <c r="D13" s="53"/>
      <c r="E13" s="130"/>
      <c r="F13" s="48"/>
    </row>
    <row r="14" spans="1:25">
      <c r="A14" s="60" t="s">
        <v>145</v>
      </c>
      <c r="B14" s="125" t="s">
        <v>458</v>
      </c>
      <c r="C14" s="55"/>
      <c r="D14" s="53" t="s">
        <v>229</v>
      </c>
      <c r="E14" s="54">
        <v>0</v>
      </c>
      <c r="F14" s="48">
        <f t="shared" ref="F14" si="2">E14*C14</f>
        <v>0</v>
      </c>
    </row>
    <row r="15" spans="1:25">
      <c r="A15" s="60"/>
      <c r="B15" s="125"/>
      <c r="C15" s="55"/>
      <c r="D15" s="53"/>
      <c r="E15" s="130"/>
      <c r="F15" s="48"/>
    </row>
    <row r="16" spans="1:25">
      <c r="A16" s="60" t="s">
        <v>146</v>
      </c>
      <c r="B16" s="125" t="s">
        <v>459</v>
      </c>
      <c r="C16" s="55"/>
      <c r="D16" s="53" t="s">
        <v>56</v>
      </c>
      <c r="E16" s="54">
        <v>0</v>
      </c>
      <c r="F16" s="48">
        <f t="shared" ref="F16" si="3">E16*C16</f>
        <v>0</v>
      </c>
    </row>
    <row r="17" spans="1:6">
      <c r="A17" s="60"/>
      <c r="B17" s="125"/>
      <c r="C17" s="55"/>
      <c r="D17" s="53"/>
      <c r="E17" s="130"/>
      <c r="F17" s="48"/>
    </row>
    <row r="18" spans="1:6">
      <c r="A18" s="60" t="s">
        <v>147</v>
      </c>
      <c r="B18" s="125" t="s">
        <v>460</v>
      </c>
      <c r="C18" s="55"/>
      <c r="D18" s="56" t="s">
        <v>230</v>
      </c>
      <c r="E18" s="54">
        <v>0</v>
      </c>
      <c r="F18" s="48">
        <f t="shared" ref="F18" si="4">E18*C18</f>
        <v>0</v>
      </c>
    </row>
    <row r="19" spans="1:6">
      <c r="A19" s="60"/>
      <c r="B19" s="125"/>
      <c r="C19" s="55"/>
      <c r="D19" s="56"/>
      <c r="E19" s="130"/>
      <c r="F19" s="48"/>
    </row>
    <row r="20" spans="1:6">
      <c r="A20" s="60" t="s">
        <v>148</v>
      </c>
      <c r="B20" s="125" t="s">
        <v>461</v>
      </c>
      <c r="C20" s="55"/>
      <c r="D20" s="56" t="s">
        <v>58</v>
      </c>
      <c r="E20" s="54">
        <v>0</v>
      </c>
      <c r="F20" s="48">
        <f t="shared" ref="F20" si="5">E20*C20</f>
        <v>0</v>
      </c>
    </row>
    <row r="21" spans="1:6">
      <c r="A21" s="60"/>
      <c r="B21" s="125"/>
      <c r="C21" s="55"/>
      <c r="D21" s="56"/>
      <c r="E21" s="130"/>
      <c r="F21" s="48"/>
    </row>
    <row r="22" spans="1:6">
      <c r="A22" s="60" t="s">
        <v>149</v>
      </c>
      <c r="B22" s="125" t="s">
        <v>462</v>
      </c>
      <c r="C22" s="55"/>
      <c r="D22" s="56" t="s">
        <v>231</v>
      </c>
      <c r="E22" s="54">
        <v>0</v>
      </c>
      <c r="F22" s="48">
        <f t="shared" ref="F22" si="6">E22*C22</f>
        <v>0</v>
      </c>
    </row>
    <row r="23" spans="1:6">
      <c r="A23" s="60"/>
      <c r="B23" s="125"/>
      <c r="C23" s="55"/>
      <c r="D23" s="56"/>
      <c r="E23" s="130"/>
      <c r="F23" s="48"/>
    </row>
    <row r="24" spans="1:6">
      <c r="A24" s="60" t="s">
        <v>150</v>
      </c>
      <c r="B24" s="125" t="s">
        <v>463</v>
      </c>
      <c r="C24" s="55"/>
      <c r="D24" s="56" t="s">
        <v>232</v>
      </c>
      <c r="E24" s="54">
        <v>0</v>
      </c>
      <c r="F24" s="48">
        <f t="shared" ref="F24" si="7">E24*C24</f>
        <v>0</v>
      </c>
    </row>
    <row r="25" spans="1:6">
      <c r="A25" s="60"/>
      <c r="B25" s="125"/>
      <c r="C25" s="55"/>
      <c r="D25" s="56"/>
      <c r="E25" s="130"/>
      <c r="F25" s="48"/>
    </row>
    <row r="26" spans="1:6">
      <c r="A26" s="60" t="s">
        <v>151</v>
      </c>
      <c r="B26" s="125" t="s">
        <v>464</v>
      </c>
      <c r="C26" s="55"/>
      <c r="D26" s="56" t="s">
        <v>233</v>
      </c>
      <c r="E26" s="54">
        <v>0</v>
      </c>
      <c r="F26" s="48">
        <f t="shared" ref="F26" si="8">E26*C26</f>
        <v>0</v>
      </c>
    </row>
    <row r="27" spans="1:6">
      <c r="A27" s="60"/>
      <c r="B27" s="125"/>
      <c r="C27" s="55"/>
      <c r="D27" s="56"/>
      <c r="E27" s="130"/>
      <c r="F27" s="48"/>
    </row>
    <row r="28" spans="1:6">
      <c r="A28" s="60" t="s">
        <v>152</v>
      </c>
      <c r="B28" s="125" t="s">
        <v>465</v>
      </c>
      <c r="C28" s="55"/>
      <c r="D28" s="56" t="s">
        <v>234</v>
      </c>
      <c r="E28" s="54">
        <v>0</v>
      </c>
      <c r="F28" s="48">
        <f t="shared" ref="F28" si="9">E28*C28</f>
        <v>0</v>
      </c>
    </row>
    <row r="29" spans="1:6">
      <c r="A29" s="60"/>
      <c r="B29" s="125"/>
      <c r="C29" s="55"/>
      <c r="D29" s="56"/>
      <c r="E29" s="54"/>
      <c r="F29" s="48"/>
    </row>
    <row r="30" spans="1:6" ht="13.15">
      <c r="A30" s="59">
        <v>13.02</v>
      </c>
      <c r="B30" s="135" t="s">
        <v>466</v>
      </c>
      <c r="C30" s="55"/>
      <c r="D30" s="56"/>
      <c r="E30" s="54"/>
      <c r="F30" s="48"/>
    </row>
    <row r="31" spans="1:6">
      <c r="A31" s="60"/>
      <c r="B31" s="125"/>
      <c r="C31" s="55"/>
      <c r="D31" s="56"/>
      <c r="E31" s="54"/>
      <c r="F31" s="48"/>
    </row>
    <row r="32" spans="1:6">
      <c r="A32" s="60" t="s">
        <v>467</v>
      </c>
      <c r="B32" s="125" t="s">
        <v>468</v>
      </c>
      <c r="C32" s="55"/>
      <c r="D32" s="56"/>
      <c r="E32" s="54">
        <v>0</v>
      </c>
      <c r="F32" s="48">
        <f>E32*C32</f>
        <v>0</v>
      </c>
    </row>
    <row r="33" spans="1:6">
      <c r="A33" s="60"/>
      <c r="B33" s="125"/>
      <c r="C33" s="55"/>
      <c r="D33" s="56"/>
      <c r="E33" s="54"/>
      <c r="F33" s="48"/>
    </row>
    <row r="34" spans="1:6" ht="13.15">
      <c r="A34" s="59">
        <v>13.03</v>
      </c>
      <c r="B34" s="135" t="s">
        <v>469</v>
      </c>
      <c r="C34" s="55"/>
      <c r="D34" s="56"/>
      <c r="E34" s="54"/>
      <c r="F34" s="48"/>
    </row>
    <row r="35" spans="1:6">
      <c r="A35" s="60"/>
      <c r="B35" s="125"/>
      <c r="C35" s="55"/>
      <c r="D35" s="56"/>
      <c r="E35" s="54"/>
      <c r="F35" s="48"/>
    </row>
    <row r="36" spans="1:6">
      <c r="A36" s="60" t="s">
        <v>471</v>
      </c>
      <c r="B36" s="125" t="s">
        <v>470</v>
      </c>
      <c r="C36" s="55"/>
      <c r="D36" s="56"/>
      <c r="E36" s="54">
        <v>0</v>
      </c>
      <c r="F36" s="48">
        <f>E36*C36</f>
        <v>0</v>
      </c>
    </row>
    <row r="37" spans="1:6">
      <c r="A37" s="60"/>
      <c r="B37" s="125"/>
      <c r="C37" s="82"/>
      <c r="D37" s="82"/>
      <c r="E37" s="83"/>
      <c r="F37" s="82"/>
    </row>
    <row r="38" spans="1:6">
      <c r="A38" s="60"/>
      <c r="B38" s="125"/>
      <c r="C38" s="82"/>
      <c r="D38" s="82"/>
      <c r="E38" s="83"/>
      <c r="F38" s="82"/>
    </row>
    <row r="39" spans="1:6">
      <c r="A39" s="60"/>
      <c r="B39" s="125"/>
      <c r="C39" s="82"/>
      <c r="D39" s="82"/>
      <c r="E39" s="83"/>
      <c r="F39" s="82"/>
    </row>
    <row r="40" spans="1:6">
      <c r="A40" s="60"/>
      <c r="B40" s="125"/>
      <c r="C40" s="82"/>
      <c r="D40" s="82"/>
      <c r="E40" s="83"/>
      <c r="F40" s="82"/>
    </row>
    <row r="41" spans="1:6">
      <c r="A41" s="60"/>
      <c r="B41" s="125"/>
      <c r="C41" s="82"/>
      <c r="D41" s="82"/>
      <c r="E41" s="83"/>
      <c r="F41" s="82"/>
    </row>
    <row r="42" spans="1:6">
      <c r="A42" s="60"/>
      <c r="B42" s="125"/>
      <c r="C42" s="82"/>
      <c r="D42" s="82"/>
      <c r="E42" s="83"/>
      <c r="F42" s="82"/>
    </row>
    <row r="43" spans="1:6">
      <c r="A43" s="60"/>
      <c r="B43" s="125"/>
      <c r="C43" s="82"/>
      <c r="D43" s="82"/>
      <c r="E43" s="83"/>
      <c r="F43" s="82"/>
    </row>
    <row r="44" spans="1:6">
      <c r="A44" s="60"/>
      <c r="B44" s="125"/>
      <c r="C44" s="82"/>
      <c r="D44" s="82"/>
      <c r="E44" s="83"/>
      <c r="F44" s="82"/>
    </row>
    <row r="45" spans="1:6">
      <c r="A45" s="60"/>
      <c r="B45" s="125"/>
      <c r="C45" s="82"/>
      <c r="D45" s="82"/>
      <c r="E45" s="83"/>
      <c r="F45" s="82"/>
    </row>
    <row r="46" spans="1:6">
      <c r="A46" s="60"/>
      <c r="B46" s="125"/>
      <c r="C46" s="82"/>
      <c r="D46" s="82"/>
      <c r="E46" s="83"/>
      <c r="F46" s="82"/>
    </row>
    <row r="47" spans="1:6">
      <c r="A47" s="60"/>
      <c r="B47" s="125"/>
      <c r="C47" s="82"/>
      <c r="D47" s="82"/>
      <c r="E47" s="83"/>
      <c r="F47" s="82"/>
    </row>
    <row r="48" spans="1:6">
      <c r="A48" s="60"/>
      <c r="B48" s="125"/>
      <c r="C48" s="82"/>
      <c r="D48" s="82"/>
      <c r="E48" s="83"/>
      <c r="F48" s="82"/>
    </row>
    <row r="49" spans="1:6">
      <c r="A49" s="60"/>
      <c r="B49" s="125"/>
      <c r="C49" s="82"/>
      <c r="D49" s="82"/>
      <c r="E49" s="83"/>
      <c r="F49" s="82"/>
    </row>
    <row r="50" spans="1:6">
      <c r="A50" s="60"/>
      <c r="B50" s="125"/>
      <c r="C50" s="82"/>
      <c r="D50" s="82"/>
      <c r="E50" s="83"/>
      <c r="F50" s="82"/>
    </row>
    <row r="51" spans="1:6">
      <c r="A51" s="60"/>
      <c r="B51" s="125"/>
      <c r="C51" s="82"/>
      <c r="D51" s="82"/>
      <c r="E51" s="83"/>
      <c r="F51" s="82"/>
    </row>
    <row r="52" spans="1:6">
      <c r="A52" s="60"/>
      <c r="B52" s="125"/>
      <c r="C52" s="82"/>
      <c r="D52" s="82"/>
      <c r="E52" s="83"/>
      <c r="F52" s="82"/>
    </row>
    <row r="53" spans="1:6">
      <c r="A53" s="60"/>
      <c r="B53" s="125"/>
      <c r="C53" s="82"/>
      <c r="D53" s="82"/>
      <c r="E53" s="83"/>
      <c r="F53" s="82"/>
    </row>
    <row r="54" spans="1:6">
      <c r="A54" s="60"/>
      <c r="B54" s="125"/>
      <c r="C54" s="82"/>
      <c r="D54" s="82"/>
      <c r="E54" s="83"/>
      <c r="F54" s="82"/>
    </row>
    <row r="55" spans="1:6">
      <c r="A55" s="60"/>
      <c r="B55" s="125"/>
      <c r="C55" s="82"/>
      <c r="D55" s="82"/>
      <c r="E55" s="83"/>
      <c r="F55" s="82"/>
    </row>
    <row r="56" spans="1:6">
      <c r="A56" s="60"/>
      <c r="B56" s="125"/>
      <c r="C56" s="82"/>
      <c r="D56" s="82"/>
      <c r="E56" s="83"/>
      <c r="F56" s="82"/>
    </row>
    <row r="57" spans="1:6">
      <c r="A57" s="60"/>
      <c r="B57" s="125"/>
      <c r="C57" s="82"/>
      <c r="D57" s="82"/>
      <c r="E57" s="83"/>
      <c r="F57" s="82"/>
    </row>
    <row r="58" spans="1:6">
      <c r="A58" s="60"/>
      <c r="B58" s="125"/>
      <c r="C58" s="82"/>
      <c r="D58" s="82"/>
      <c r="E58" s="83"/>
      <c r="F58" s="82"/>
    </row>
    <row r="59" spans="1:6">
      <c r="A59" s="60"/>
      <c r="B59" s="125"/>
      <c r="C59" s="82"/>
      <c r="D59" s="82"/>
      <c r="E59" s="83"/>
      <c r="F59" s="82"/>
    </row>
    <row r="60" spans="1:6">
      <c r="A60" s="60"/>
      <c r="B60" s="125"/>
      <c r="C60" s="82"/>
      <c r="D60" s="82"/>
      <c r="E60" s="83"/>
      <c r="F60" s="82"/>
    </row>
    <row r="61" spans="1:6">
      <c r="A61" s="60"/>
      <c r="B61" s="125"/>
      <c r="C61" s="82"/>
      <c r="D61" s="82"/>
      <c r="E61" s="83"/>
      <c r="F61" s="82"/>
    </row>
    <row r="62" spans="1:6">
      <c r="A62" s="60"/>
      <c r="B62" s="125"/>
      <c r="C62" s="82"/>
      <c r="D62" s="82"/>
      <c r="E62" s="83"/>
      <c r="F62" s="82"/>
    </row>
    <row r="63" spans="1:6">
      <c r="A63" s="60"/>
      <c r="B63" s="125"/>
      <c r="C63" s="82"/>
      <c r="D63" s="82"/>
      <c r="E63" s="83"/>
      <c r="F63" s="82"/>
    </row>
    <row r="64" spans="1:6">
      <c r="A64" s="60"/>
      <c r="B64" s="125"/>
      <c r="C64" s="82"/>
      <c r="D64" s="82"/>
      <c r="E64" s="83"/>
      <c r="F64" s="82"/>
    </row>
    <row r="65" spans="1:6">
      <c r="A65" s="60"/>
      <c r="B65" s="125"/>
      <c r="C65" s="82"/>
      <c r="D65" s="82"/>
      <c r="E65" s="83"/>
      <c r="F65" s="82"/>
    </row>
    <row r="66" spans="1:6">
      <c r="A66" s="60"/>
      <c r="B66" s="125"/>
      <c r="C66" s="82"/>
      <c r="D66" s="82"/>
      <c r="E66" s="83"/>
      <c r="F66" s="82"/>
    </row>
    <row r="67" spans="1:6">
      <c r="A67" s="60"/>
      <c r="B67" s="125"/>
      <c r="C67" s="82"/>
      <c r="D67" s="82"/>
      <c r="E67" s="83"/>
      <c r="F67" s="82"/>
    </row>
    <row r="68" spans="1:6">
      <c r="A68" s="60"/>
      <c r="B68" s="125"/>
      <c r="C68" s="82"/>
      <c r="D68" s="82"/>
      <c r="E68" s="83"/>
      <c r="F68" s="82"/>
    </row>
    <row r="69" spans="1:6">
      <c r="A69" s="60"/>
      <c r="B69" s="125"/>
      <c r="C69" s="82"/>
      <c r="D69" s="82"/>
      <c r="E69" s="83"/>
      <c r="F69" s="82"/>
    </row>
    <row r="70" spans="1:6">
      <c r="A70" s="60"/>
      <c r="B70" s="125"/>
      <c r="C70" s="82"/>
      <c r="D70" s="82"/>
      <c r="E70" s="83"/>
      <c r="F70" s="82"/>
    </row>
    <row r="71" spans="1:6">
      <c r="A71" s="60"/>
      <c r="B71" s="125"/>
      <c r="C71" s="82"/>
      <c r="D71" s="82"/>
      <c r="E71" s="83"/>
      <c r="F71" s="82"/>
    </row>
    <row r="72" spans="1:6">
      <c r="A72" s="60"/>
      <c r="B72" s="125"/>
      <c r="C72" s="82"/>
      <c r="D72" s="82"/>
      <c r="E72" s="83"/>
      <c r="F72" s="82"/>
    </row>
    <row r="73" spans="1:6">
      <c r="A73" s="60"/>
      <c r="B73" s="125"/>
      <c r="C73" s="82"/>
      <c r="D73" s="82"/>
      <c r="E73" s="83"/>
      <c r="F73" s="82"/>
    </row>
    <row r="74" spans="1:6">
      <c r="A74" s="60"/>
      <c r="B74" s="125"/>
      <c r="C74" s="82"/>
      <c r="D74" s="82"/>
      <c r="E74" s="83"/>
      <c r="F74" s="82"/>
    </row>
    <row r="75" spans="1:6">
      <c r="A75" s="60"/>
      <c r="B75" s="125"/>
      <c r="C75" s="82"/>
      <c r="D75" s="82"/>
      <c r="E75" s="83"/>
      <c r="F75" s="82"/>
    </row>
    <row r="76" spans="1:6">
      <c r="A76" s="60"/>
      <c r="B76" s="125"/>
      <c r="C76" s="82"/>
      <c r="D76" s="82"/>
      <c r="E76" s="83"/>
      <c r="F76" s="82"/>
    </row>
    <row r="77" spans="1:6">
      <c r="A77" s="60"/>
      <c r="B77" s="125"/>
      <c r="C77" s="82"/>
      <c r="D77" s="82"/>
      <c r="E77" s="83"/>
      <c r="F77" s="82"/>
    </row>
    <row r="78" spans="1:6">
      <c r="A78" s="60"/>
      <c r="B78" s="125"/>
      <c r="C78" s="82"/>
      <c r="D78" s="82"/>
      <c r="E78" s="83"/>
      <c r="F78" s="82"/>
    </row>
    <row r="79" spans="1:6">
      <c r="A79" s="60"/>
      <c r="B79" s="125"/>
      <c r="C79" s="82"/>
      <c r="D79" s="82"/>
      <c r="E79" s="83"/>
      <c r="F79" s="82"/>
    </row>
    <row r="80" spans="1:6">
      <c r="A80" s="60"/>
      <c r="B80" s="125"/>
      <c r="C80" s="82"/>
      <c r="D80" s="82"/>
      <c r="E80" s="83"/>
      <c r="F80" s="82"/>
    </row>
    <row r="81" spans="1:6">
      <c r="A81" s="60"/>
      <c r="B81" s="125"/>
      <c r="C81" s="82"/>
      <c r="D81" s="82"/>
      <c r="E81" s="83"/>
      <c r="F81" s="82"/>
    </row>
    <row r="82" spans="1:6">
      <c r="A82" s="60"/>
      <c r="B82" s="125"/>
      <c r="C82" s="82"/>
      <c r="D82" s="82"/>
      <c r="E82" s="83"/>
      <c r="F82" s="82"/>
    </row>
    <row r="83" spans="1:6">
      <c r="A83" s="60"/>
      <c r="B83" s="125"/>
      <c r="C83" s="82"/>
      <c r="D83" s="82"/>
      <c r="E83" s="83"/>
      <c r="F83" s="82"/>
    </row>
    <row r="84" spans="1:6">
      <c r="A84" s="60"/>
      <c r="B84" s="125"/>
      <c r="C84" s="82"/>
      <c r="D84" s="82"/>
      <c r="E84" s="83"/>
      <c r="F84" s="82"/>
    </row>
    <row r="85" spans="1:6">
      <c r="A85" s="60"/>
      <c r="B85" s="125"/>
      <c r="C85" s="82"/>
      <c r="D85" s="82"/>
      <c r="E85" s="83"/>
      <c r="F85" s="82"/>
    </row>
    <row r="86" spans="1:6">
      <c r="A86" s="60"/>
      <c r="B86" s="125"/>
      <c r="C86" s="82"/>
      <c r="D86" s="82"/>
      <c r="E86" s="83"/>
      <c r="F86" s="82"/>
    </row>
    <row r="87" spans="1:6">
      <c r="A87" s="60"/>
      <c r="B87" s="125"/>
      <c r="C87" s="82"/>
      <c r="D87" s="82"/>
      <c r="E87" s="83"/>
      <c r="F87" s="82"/>
    </row>
    <row r="88" spans="1:6">
      <c r="A88" s="60"/>
      <c r="B88" s="125"/>
      <c r="C88" s="82"/>
      <c r="D88" s="82"/>
      <c r="E88" s="83"/>
      <c r="F88" s="82"/>
    </row>
    <row r="89" spans="1:6">
      <c r="A89" s="60"/>
      <c r="B89" s="125"/>
      <c r="C89" s="82"/>
      <c r="D89" s="82"/>
      <c r="E89" s="83"/>
      <c r="F89" s="82"/>
    </row>
    <row r="90" spans="1:6">
      <c r="A90" s="60"/>
      <c r="B90" s="125"/>
      <c r="C90" s="82"/>
      <c r="D90" s="82"/>
      <c r="E90" s="83"/>
      <c r="F90" s="82"/>
    </row>
    <row r="91" spans="1:6">
      <c r="A91" s="60"/>
      <c r="B91" s="125"/>
      <c r="C91" s="82"/>
      <c r="D91" s="82"/>
      <c r="E91" s="83"/>
      <c r="F91" s="82"/>
    </row>
    <row r="92" spans="1:6">
      <c r="A92" s="60"/>
      <c r="B92" s="125"/>
      <c r="C92" s="82"/>
      <c r="D92" s="82"/>
      <c r="E92" s="83"/>
      <c r="F92" s="82"/>
    </row>
    <row r="93" spans="1:6">
      <c r="A93" s="60"/>
      <c r="B93" s="125"/>
      <c r="C93" s="82"/>
      <c r="D93" s="82"/>
      <c r="E93" s="83"/>
      <c r="F93" s="82"/>
    </row>
    <row r="94" spans="1:6">
      <c r="A94" s="60"/>
      <c r="B94" s="125"/>
      <c r="C94" s="82"/>
      <c r="D94" s="82"/>
      <c r="E94" s="83"/>
      <c r="F94" s="82"/>
    </row>
    <row r="95" spans="1:6">
      <c r="A95" s="60"/>
      <c r="B95" s="125"/>
      <c r="C95" s="82"/>
      <c r="D95" s="82"/>
      <c r="E95" s="83"/>
      <c r="F95" s="82"/>
    </row>
    <row r="96" spans="1:6">
      <c r="A96" s="60"/>
      <c r="B96" s="125"/>
      <c r="C96" s="82"/>
      <c r="D96" s="82"/>
      <c r="E96" s="83"/>
      <c r="F96" s="82"/>
    </row>
    <row r="97" spans="1:6">
      <c r="A97" s="60"/>
      <c r="B97" s="125"/>
      <c r="C97" s="82"/>
      <c r="D97" s="82"/>
      <c r="E97" s="83"/>
      <c r="F97" s="82"/>
    </row>
    <row r="98" spans="1:6">
      <c r="A98" s="60"/>
      <c r="B98" s="125"/>
      <c r="C98" s="82"/>
      <c r="D98" s="82"/>
      <c r="E98" s="83"/>
      <c r="F98" s="82"/>
    </row>
    <row r="99" spans="1:6">
      <c r="A99" s="60"/>
      <c r="B99" s="125"/>
      <c r="C99" s="82"/>
      <c r="D99" s="82"/>
      <c r="E99" s="83"/>
      <c r="F99" s="82"/>
    </row>
    <row r="100" spans="1:6" ht="13.5" thickBot="1">
      <c r="A100" s="111"/>
      <c r="B100" s="30"/>
      <c r="C100" s="32"/>
      <c r="D100" s="33"/>
      <c r="E100" s="32" t="s">
        <v>7</v>
      </c>
      <c r="F100" s="112">
        <f>SUM(F5:F99)</f>
        <v>0</v>
      </c>
    </row>
    <row r="101" spans="1:6" ht="13.15" thickTop="1">
      <c r="C101" s="35"/>
    </row>
  </sheetData>
  <mergeCells count="1">
    <mergeCell ref="B1:F1"/>
  </mergeCells>
  <phoneticPr fontId="19" type="noConversion"/>
  <pageMargins left="0.7" right="0.7" top="0.75" bottom="0.75" header="0.3" footer="0.3"/>
  <pageSetup paperSize="246" scale="56" orientation="portrait" r:id="rId1"/>
  <colBreaks count="1" manualBreakCount="1">
    <brk id="6" max="1048575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13E57-E701-4E10-8697-EE6113310D19}">
  <dimension ref="A1:G101"/>
  <sheetViews>
    <sheetView zoomScaleNormal="100" workbookViewId="0">
      <pane ySplit="4" topLeftCell="A5" activePane="bottomLeft" state="frozen"/>
      <selection activeCell="B11" sqref="B11"/>
      <selection pane="bottomLeft"/>
    </sheetView>
  </sheetViews>
  <sheetFormatPr defaultColWidth="8.86328125" defaultRowHeight="12.75"/>
  <cols>
    <col min="1" max="1" width="9.59765625" style="97" customWidth="1"/>
    <col min="2" max="2" width="68" style="5" customWidth="1"/>
    <col min="3" max="5" width="17.6640625" style="6" customWidth="1"/>
    <col min="6" max="6" width="15.59765625" style="6" customWidth="1"/>
    <col min="7" max="16384" width="8.86328125" style="2"/>
  </cols>
  <sheetData>
    <row r="1" spans="1:7" ht="25.15">
      <c r="A1" s="36" t="str">
        <f>SUMMARY!A1</f>
        <v>Rev -</v>
      </c>
      <c r="B1" s="152" t="str">
        <f>SUMMARY!B1</f>
        <v>PROJECT NAME</v>
      </c>
      <c r="C1" s="152"/>
      <c r="D1" s="152"/>
      <c r="E1" s="152"/>
      <c r="F1" s="152"/>
    </row>
    <row r="2" spans="1:7" ht="20.65">
      <c r="A2" s="37" t="str">
        <f>SUMMARY!$A$32</f>
        <v>14.00</v>
      </c>
      <c r="B2" s="4" t="str">
        <f>SUMMARY!B32</f>
        <v>Joinery, Kitchens, Fixtures &amp; Fittings</v>
      </c>
    </row>
    <row r="3" spans="1:7" ht="13.15">
      <c r="A3" s="74"/>
      <c r="B3" s="8"/>
      <c r="C3" s="9"/>
      <c r="D3" s="9"/>
      <c r="E3" s="9"/>
      <c r="F3" s="9"/>
      <c r="G3" s="10"/>
    </row>
    <row r="4" spans="1:7" s="44" customFormat="1" ht="25.05" customHeight="1">
      <c r="A4" s="42" t="s">
        <v>2</v>
      </c>
      <c r="B4" s="101" t="s">
        <v>3</v>
      </c>
      <c r="C4" s="102" t="s">
        <v>4</v>
      </c>
      <c r="D4" s="102" t="s">
        <v>5</v>
      </c>
      <c r="E4" s="102" t="s">
        <v>6</v>
      </c>
      <c r="F4" s="102" t="s">
        <v>7</v>
      </c>
      <c r="G4" s="43"/>
    </row>
    <row r="5" spans="1:7">
      <c r="A5" s="114"/>
      <c r="B5" s="13"/>
      <c r="C5" s="82"/>
      <c r="D5" s="84"/>
      <c r="E5" s="82"/>
      <c r="F5" s="82"/>
      <c r="G5" s="10"/>
    </row>
    <row r="6" spans="1:7" ht="13.15">
      <c r="A6" s="119">
        <v>14.01</v>
      </c>
      <c r="B6" s="132" t="s">
        <v>153</v>
      </c>
      <c r="C6" s="82"/>
      <c r="D6" s="84"/>
      <c r="E6" s="82"/>
      <c r="F6" s="82"/>
    </row>
    <row r="7" spans="1:7" ht="13.15">
      <c r="A7" s="119"/>
      <c r="B7" s="132"/>
      <c r="C7" s="82"/>
      <c r="D7" s="84"/>
      <c r="E7" s="82"/>
      <c r="F7" s="82"/>
    </row>
    <row r="8" spans="1:7">
      <c r="A8" s="85" t="s">
        <v>154</v>
      </c>
      <c r="B8" s="23" t="s">
        <v>474</v>
      </c>
      <c r="C8" s="52"/>
      <c r="D8" s="53" t="s">
        <v>54</v>
      </c>
      <c r="E8" s="54">
        <v>0</v>
      </c>
      <c r="F8" s="48">
        <f>E8*C8</f>
        <v>0</v>
      </c>
    </row>
    <row r="9" spans="1:7">
      <c r="A9" s="85"/>
      <c r="B9" s="23"/>
      <c r="C9" s="52"/>
      <c r="D9" s="53"/>
      <c r="E9" s="130"/>
      <c r="F9" s="48"/>
    </row>
    <row r="10" spans="1:7">
      <c r="A10" s="85" t="s">
        <v>155</v>
      </c>
      <c r="B10" s="23" t="s">
        <v>475</v>
      </c>
      <c r="C10" s="55"/>
      <c r="D10" s="53" t="s">
        <v>52</v>
      </c>
      <c r="E10" s="54">
        <v>0</v>
      </c>
      <c r="F10" s="48">
        <f t="shared" ref="F10" si="0">E10*C10</f>
        <v>0</v>
      </c>
    </row>
    <row r="11" spans="1:7">
      <c r="A11" s="85"/>
      <c r="B11" s="23"/>
      <c r="C11" s="55"/>
      <c r="D11" s="53"/>
      <c r="E11" s="130"/>
      <c r="F11" s="48"/>
    </row>
    <row r="12" spans="1:7">
      <c r="A12" s="85" t="s">
        <v>156</v>
      </c>
      <c r="B12" s="23" t="s">
        <v>476</v>
      </c>
      <c r="C12" s="55"/>
      <c r="D12" s="53" t="s">
        <v>46</v>
      </c>
      <c r="E12" s="54">
        <v>0</v>
      </c>
      <c r="F12" s="48">
        <f t="shared" ref="F12" si="1">E12*C12</f>
        <v>0</v>
      </c>
    </row>
    <row r="13" spans="1:7">
      <c r="A13" s="85"/>
      <c r="B13" s="23"/>
      <c r="C13" s="55"/>
      <c r="D13" s="53"/>
      <c r="E13" s="130"/>
      <c r="F13" s="48"/>
    </row>
    <row r="14" spans="1:7">
      <c r="A14" s="85" t="s">
        <v>157</v>
      </c>
      <c r="B14" s="23" t="s">
        <v>477</v>
      </c>
      <c r="C14" s="55"/>
      <c r="D14" s="53" t="s">
        <v>229</v>
      </c>
      <c r="E14" s="54">
        <v>0</v>
      </c>
      <c r="F14" s="48">
        <f t="shared" ref="F14" si="2">E14*C14</f>
        <v>0</v>
      </c>
    </row>
    <row r="15" spans="1:7">
      <c r="A15" s="85"/>
      <c r="B15" s="23"/>
      <c r="C15" s="55"/>
      <c r="D15" s="53"/>
      <c r="E15" s="130"/>
      <c r="F15" s="48"/>
    </row>
    <row r="16" spans="1:7">
      <c r="A16" s="85" t="s">
        <v>158</v>
      </c>
      <c r="B16" s="23" t="s">
        <v>478</v>
      </c>
      <c r="C16" s="55"/>
      <c r="D16" s="53" t="s">
        <v>56</v>
      </c>
      <c r="E16" s="54">
        <v>0</v>
      </c>
      <c r="F16" s="48">
        <f t="shared" ref="F16" si="3">E16*C16</f>
        <v>0</v>
      </c>
    </row>
    <row r="17" spans="1:6">
      <c r="A17" s="85"/>
      <c r="B17" s="23"/>
      <c r="C17" s="55"/>
      <c r="D17" s="53"/>
      <c r="E17" s="130"/>
      <c r="F17" s="48"/>
    </row>
    <row r="18" spans="1:6">
      <c r="A18" s="85" t="s">
        <v>159</v>
      </c>
      <c r="B18" s="23" t="s">
        <v>479</v>
      </c>
      <c r="C18" s="55"/>
      <c r="D18" s="56" t="s">
        <v>230</v>
      </c>
      <c r="E18" s="54">
        <v>0</v>
      </c>
      <c r="F18" s="48">
        <f t="shared" ref="F18" si="4">E18*C18</f>
        <v>0</v>
      </c>
    </row>
    <row r="19" spans="1:6">
      <c r="A19" s="85"/>
      <c r="B19" s="23"/>
      <c r="C19" s="55"/>
      <c r="D19" s="56"/>
      <c r="E19" s="130"/>
      <c r="F19" s="48"/>
    </row>
    <row r="20" spans="1:6">
      <c r="A20" s="85" t="s">
        <v>160</v>
      </c>
      <c r="B20" s="23" t="s">
        <v>480</v>
      </c>
      <c r="C20" s="55"/>
      <c r="D20" s="56" t="s">
        <v>58</v>
      </c>
      <c r="E20" s="54">
        <v>0</v>
      </c>
      <c r="F20" s="48">
        <f t="shared" ref="F20" si="5">E20*C20</f>
        <v>0</v>
      </c>
    </row>
    <row r="21" spans="1:6">
      <c r="A21" s="85"/>
      <c r="B21" s="23"/>
      <c r="C21" s="55"/>
      <c r="D21" s="56"/>
      <c r="E21" s="130"/>
      <c r="F21" s="48"/>
    </row>
    <row r="22" spans="1:6">
      <c r="A22" s="85" t="s">
        <v>481</v>
      </c>
      <c r="B22" s="23" t="s">
        <v>482</v>
      </c>
      <c r="C22" s="55"/>
      <c r="D22" s="56" t="s">
        <v>231</v>
      </c>
      <c r="E22" s="54">
        <v>0</v>
      </c>
      <c r="F22" s="48">
        <f t="shared" ref="F22" si="6">E22*C22</f>
        <v>0</v>
      </c>
    </row>
    <row r="23" spans="1:6">
      <c r="A23" s="85"/>
      <c r="B23" s="23"/>
      <c r="C23" s="55"/>
      <c r="D23" s="56"/>
      <c r="E23" s="130"/>
      <c r="F23" s="48"/>
    </row>
    <row r="24" spans="1:6">
      <c r="A24" s="85" t="s">
        <v>483</v>
      </c>
      <c r="B24" s="23" t="s">
        <v>484</v>
      </c>
      <c r="C24" s="55"/>
      <c r="D24" s="56" t="s">
        <v>232</v>
      </c>
      <c r="E24" s="54">
        <v>0</v>
      </c>
      <c r="F24" s="48">
        <f t="shared" ref="F24" si="7">E24*C24</f>
        <v>0</v>
      </c>
    </row>
    <row r="25" spans="1:6">
      <c r="A25" s="85"/>
      <c r="B25" s="23"/>
      <c r="C25" s="55"/>
      <c r="D25" s="56"/>
      <c r="E25" s="130"/>
      <c r="F25" s="48"/>
    </row>
    <row r="26" spans="1:6">
      <c r="A26" s="85" t="s">
        <v>485</v>
      </c>
      <c r="B26" s="23" t="s">
        <v>486</v>
      </c>
      <c r="C26" s="55"/>
      <c r="D26" s="56" t="s">
        <v>233</v>
      </c>
      <c r="E26" s="54">
        <v>0</v>
      </c>
      <c r="F26" s="48">
        <f t="shared" ref="F26" si="8">E26*C26</f>
        <v>0</v>
      </c>
    </row>
    <row r="27" spans="1:6">
      <c r="A27" s="85"/>
      <c r="B27" s="23"/>
      <c r="C27" s="55"/>
      <c r="D27" s="56"/>
      <c r="E27" s="130"/>
      <c r="F27" s="48"/>
    </row>
    <row r="28" spans="1:6">
      <c r="A28" s="85" t="s">
        <v>487</v>
      </c>
      <c r="B28" s="23" t="s">
        <v>488</v>
      </c>
      <c r="C28" s="55"/>
      <c r="D28" s="56" t="s">
        <v>234</v>
      </c>
      <c r="E28" s="54">
        <v>0</v>
      </c>
      <c r="F28" s="48">
        <f t="shared" ref="F28" si="9">E28*C28</f>
        <v>0</v>
      </c>
    </row>
    <row r="29" spans="1:6">
      <c r="A29" s="85"/>
      <c r="B29" s="23"/>
      <c r="C29" s="55"/>
      <c r="D29" s="56"/>
      <c r="E29" s="54"/>
      <c r="F29" s="48"/>
    </row>
    <row r="30" spans="1:6" ht="13.15">
      <c r="A30" s="119">
        <v>14.02</v>
      </c>
      <c r="B30" s="132" t="s">
        <v>472</v>
      </c>
      <c r="C30" s="55"/>
      <c r="D30" s="56"/>
      <c r="E30" s="54"/>
      <c r="F30" s="48"/>
    </row>
    <row r="31" spans="1:6">
      <c r="A31" s="85"/>
      <c r="B31" s="23"/>
      <c r="C31" s="55"/>
      <c r="D31" s="56"/>
      <c r="E31" s="54"/>
      <c r="F31" s="48"/>
    </row>
    <row r="32" spans="1:6">
      <c r="A32" s="85" t="s">
        <v>161</v>
      </c>
      <c r="B32" s="23" t="s">
        <v>473</v>
      </c>
      <c r="C32" s="55"/>
      <c r="D32" s="56"/>
      <c r="E32" s="54">
        <v>0</v>
      </c>
      <c r="F32" s="48">
        <f>E32*C32</f>
        <v>0</v>
      </c>
    </row>
    <row r="33" spans="1:6" ht="13.15">
      <c r="A33" s="119"/>
      <c r="B33" s="132"/>
      <c r="C33" s="55"/>
      <c r="D33" s="56"/>
      <c r="E33" s="54"/>
      <c r="F33" s="48"/>
    </row>
    <row r="34" spans="1:6" ht="13.15">
      <c r="A34" s="119">
        <v>14.03</v>
      </c>
      <c r="B34" s="132" t="s">
        <v>489</v>
      </c>
      <c r="C34" s="55"/>
      <c r="D34" s="56"/>
      <c r="E34" s="54"/>
      <c r="F34" s="48"/>
    </row>
    <row r="35" spans="1:6">
      <c r="A35" s="85"/>
      <c r="B35" s="23"/>
      <c r="C35" s="55"/>
      <c r="D35" s="56"/>
      <c r="E35" s="54"/>
      <c r="F35" s="48"/>
    </row>
    <row r="36" spans="1:6">
      <c r="A36" s="85" t="s">
        <v>162</v>
      </c>
      <c r="B36" s="23" t="s">
        <v>490</v>
      </c>
      <c r="C36" s="55"/>
      <c r="D36" s="56"/>
      <c r="E36" s="54">
        <v>0</v>
      </c>
      <c r="F36" s="48">
        <f>E36*C36</f>
        <v>0</v>
      </c>
    </row>
    <row r="37" spans="1:6">
      <c r="A37" s="85"/>
      <c r="B37" s="23"/>
      <c r="C37" s="82"/>
      <c r="D37" s="82"/>
      <c r="E37" s="83"/>
      <c r="F37" s="82"/>
    </row>
    <row r="38" spans="1:6">
      <c r="A38" s="85"/>
      <c r="B38" s="23"/>
      <c r="C38" s="82"/>
      <c r="D38" s="82"/>
      <c r="E38" s="83"/>
      <c r="F38" s="82"/>
    </row>
    <row r="39" spans="1:6">
      <c r="A39" s="85"/>
      <c r="B39" s="23"/>
      <c r="C39" s="82"/>
      <c r="D39" s="82"/>
      <c r="E39" s="83"/>
      <c r="F39" s="82"/>
    </row>
    <row r="40" spans="1:6">
      <c r="A40" s="85"/>
      <c r="B40" s="23"/>
      <c r="C40" s="82"/>
      <c r="D40" s="82"/>
      <c r="E40" s="83"/>
      <c r="F40" s="82"/>
    </row>
    <row r="41" spans="1:6">
      <c r="A41" s="85"/>
      <c r="B41" s="23"/>
      <c r="C41" s="82"/>
      <c r="D41" s="82"/>
      <c r="E41" s="83"/>
      <c r="F41" s="82"/>
    </row>
    <row r="42" spans="1:6">
      <c r="A42" s="85"/>
      <c r="B42" s="23"/>
      <c r="C42" s="82"/>
      <c r="D42" s="82"/>
      <c r="E42" s="83"/>
      <c r="F42" s="82"/>
    </row>
    <row r="43" spans="1:6">
      <c r="A43" s="85"/>
      <c r="B43" s="23"/>
      <c r="C43" s="82"/>
      <c r="D43" s="82"/>
      <c r="E43" s="83"/>
      <c r="F43" s="82"/>
    </row>
    <row r="44" spans="1:6">
      <c r="A44" s="85"/>
      <c r="B44" s="23"/>
      <c r="C44" s="82"/>
      <c r="D44" s="82"/>
      <c r="E44" s="83"/>
      <c r="F44" s="82"/>
    </row>
    <row r="45" spans="1:6">
      <c r="A45" s="85"/>
      <c r="B45" s="23"/>
      <c r="C45" s="82"/>
      <c r="D45" s="82"/>
      <c r="E45" s="83"/>
      <c r="F45" s="82"/>
    </row>
    <row r="46" spans="1:6">
      <c r="A46" s="85"/>
      <c r="B46" s="23"/>
      <c r="C46" s="82"/>
      <c r="D46" s="82"/>
      <c r="E46" s="83"/>
      <c r="F46" s="82"/>
    </row>
    <row r="47" spans="1:6">
      <c r="A47" s="85"/>
      <c r="B47" s="23"/>
      <c r="C47" s="82"/>
      <c r="D47" s="82"/>
      <c r="E47" s="83"/>
      <c r="F47" s="82"/>
    </row>
    <row r="48" spans="1:6">
      <c r="A48" s="85"/>
      <c r="B48" s="23"/>
      <c r="C48" s="82"/>
      <c r="D48" s="82"/>
      <c r="E48" s="83"/>
      <c r="F48" s="82"/>
    </row>
    <row r="49" spans="1:6">
      <c r="A49" s="85"/>
      <c r="B49" s="23"/>
      <c r="C49" s="82"/>
      <c r="D49" s="82"/>
      <c r="E49" s="83"/>
      <c r="F49" s="82"/>
    </row>
    <row r="50" spans="1:6">
      <c r="A50" s="85"/>
      <c r="B50" s="23"/>
      <c r="C50" s="82"/>
      <c r="D50" s="82"/>
      <c r="E50" s="83"/>
      <c r="F50" s="82"/>
    </row>
    <row r="51" spans="1:6">
      <c r="A51" s="85"/>
      <c r="B51" s="23"/>
      <c r="C51" s="82"/>
      <c r="D51" s="82"/>
      <c r="E51" s="83"/>
      <c r="F51" s="82"/>
    </row>
    <row r="52" spans="1:6">
      <c r="A52" s="85"/>
      <c r="B52" s="23"/>
      <c r="C52" s="82"/>
      <c r="D52" s="82"/>
      <c r="E52" s="83"/>
      <c r="F52" s="82"/>
    </row>
    <row r="53" spans="1:6">
      <c r="A53" s="85"/>
      <c r="B53" s="23"/>
      <c r="C53" s="82"/>
      <c r="D53" s="82"/>
      <c r="E53" s="83"/>
      <c r="F53" s="82"/>
    </row>
    <row r="54" spans="1:6">
      <c r="A54" s="85"/>
      <c r="B54" s="23"/>
      <c r="C54" s="82"/>
      <c r="D54" s="82"/>
      <c r="E54" s="83"/>
      <c r="F54" s="82"/>
    </row>
    <row r="55" spans="1:6">
      <c r="A55" s="85"/>
      <c r="B55" s="23"/>
      <c r="C55" s="82"/>
      <c r="D55" s="82"/>
      <c r="E55" s="83"/>
      <c r="F55" s="82"/>
    </row>
    <row r="56" spans="1:6">
      <c r="A56" s="85"/>
      <c r="B56" s="23"/>
      <c r="C56" s="82"/>
      <c r="D56" s="82"/>
      <c r="E56" s="83"/>
      <c r="F56" s="82"/>
    </row>
    <row r="57" spans="1:6">
      <c r="A57" s="85"/>
      <c r="B57" s="23"/>
      <c r="C57" s="82"/>
      <c r="D57" s="82"/>
      <c r="E57" s="83"/>
      <c r="F57" s="82"/>
    </row>
    <row r="58" spans="1:6">
      <c r="A58" s="85"/>
      <c r="B58" s="23"/>
      <c r="C58" s="82"/>
      <c r="D58" s="82"/>
      <c r="E58" s="83"/>
      <c r="F58" s="82"/>
    </row>
    <row r="59" spans="1:6">
      <c r="A59" s="85"/>
      <c r="B59" s="23"/>
      <c r="C59" s="82"/>
      <c r="D59" s="82"/>
      <c r="E59" s="83"/>
      <c r="F59" s="82"/>
    </row>
    <row r="60" spans="1:6">
      <c r="A60" s="85"/>
      <c r="B60" s="23"/>
      <c r="C60" s="82"/>
      <c r="D60" s="82"/>
      <c r="E60" s="83"/>
      <c r="F60" s="82"/>
    </row>
    <row r="61" spans="1:6">
      <c r="A61" s="85"/>
      <c r="B61" s="23"/>
      <c r="C61" s="82"/>
      <c r="D61" s="82"/>
      <c r="E61" s="83"/>
      <c r="F61" s="82"/>
    </row>
    <row r="62" spans="1:6">
      <c r="A62" s="85"/>
      <c r="B62" s="23"/>
      <c r="C62" s="82"/>
      <c r="D62" s="82"/>
      <c r="E62" s="83"/>
      <c r="F62" s="82"/>
    </row>
    <row r="63" spans="1:6">
      <c r="A63" s="85"/>
      <c r="B63" s="23"/>
      <c r="C63" s="82"/>
      <c r="D63" s="82"/>
      <c r="E63" s="83"/>
      <c r="F63" s="82"/>
    </row>
    <row r="64" spans="1:6">
      <c r="A64" s="85"/>
      <c r="B64" s="23"/>
      <c r="C64" s="82"/>
      <c r="D64" s="82"/>
      <c r="E64" s="83"/>
      <c r="F64" s="82"/>
    </row>
    <row r="65" spans="1:6">
      <c r="A65" s="85"/>
      <c r="B65" s="23"/>
      <c r="C65" s="82"/>
      <c r="D65" s="82"/>
      <c r="E65" s="83"/>
      <c r="F65" s="82"/>
    </row>
    <row r="66" spans="1:6">
      <c r="A66" s="85"/>
      <c r="B66" s="23"/>
      <c r="C66" s="82"/>
      <c r="D66" s="82"/>
      <c r="E66" s="83"/>
      <c r="F66" s="82"/>
    </row>
    <row r="67" spans="1:6">
      <c r="A67" s="85"/>
      <c r="B67" s="23"/>
      <c r="C67" s="82"/>
      <c r="D67" s="82"/>
      <c r="E67" s="83"/>
      <c r="F67" s="82"/>
    </row>
    <row r="68" spans="1:6">
      <c r="A68" s="85"/>
      <c r="B68" s="23"/>
      <c r="C68" s="82"/>
      <c r="D68" s="82"/>
      <c r="E68" s="83"/>
      <c r="F68" s="82"/>
    </row>
    <row r="69" spans="1:6">
      <c r="A69" s="85"/>
      <c r="B69" s="23"/>
      <c r="C69" s="82"/>
      <c r="D69" s="82"/>
      <c r="E69" s="83"/>
      <c r="F69" s="82"/>
    </row>
    <row r="70" spans="1:6">
      <c r="A70" s="85"/>
      <c r="B70" s="23"/>
      <c r="C70" s="82"/>
      <c r="D70" s="82"/>
      <c r="E70" s="83"/>
      <c r="F70" s="82"/>
    </row>
    <row r="71" spans="1:6">
      <c r="A71" s="85"/>
      <c r="B71" s="23"/>
      <c r="C71" s="82"/>
      <c r="D71" s="82"/>
      <c r="E71" s="83"/>
      <c r="F71" s="82"/>
    </row>
    <row r="72" spans="1:6">
      <c r="A72" s="85"/>
      <c r="B72" s="23"/>
      <c r="C72" s="82"/>
      <c r="D72" s="82"/>
      <c r="E72" s="83"/>
      <c r="F72" s="82"/>
    </row>
    <row r="73" spans="1:6">
      <c r="A73" s="85"/>
      <c r="B73" s="23"/>
      <c r="C73" s="82"/>
      <c r="D73" s="82"/>
      <c r="E73" s="83"/>
      <c r="F73" s="82"/>
    </row>
    <row r="74" spans="1:6" ht="13.15">
      <c r="A74" s="119"/>
      <c r="B74" s="132"/>
      <c r="C74" s="82"/>
      <c r="D74" s="82"/>
      <c r="E74" s="83"/>
      <c r="F74" s="82"/>
    </row>
    <row r="75" spans="1:6" ht="13.15">
      <c r="A75" s="119"/>
      <c r="B75" s="132"/>
      <c r="C75" s="82"/>
      <c r="D75" s="82"/>
      <c r="E75" s="83"/>
      <c r="F75" s="82"/>
    </row>
    <row r="76" spans="1:6">
      <c r="A76" s="85"/>
      <c r="B76" s="23"/>
      <c r="C76" s="82"/>
      <c r="D76" s="82"/>
      <c r="E76" s="83"/>
      <c r="F76" s="82"/>
    </row>
    <row r="77" spans="1:6">
      <c r="A77" s="85"/>
      <c r="B77" s="23"/>
      <c r="C77" s="82"/>
      <c r="D77" s="82"/>
      <c r="E77" s="83"/>
      <c r="F77" s="82"/>
    </row>
    <row r="78" spans="1:6" ht="13.15">
      <c r="A78" s="119"/>
      <c r="B78" s="132"/>
      <c r="C78" s="82"/>
      <c r="D78" s="82"/>
      <c r="E78" s="83"/>
      <c r="F78" s="82"/>
    </row>
    <row r="79" spans="1:6">
      <c r="A79" s="85"/>
      <c r="B79" s="20"/>
      <c r="C79" s="82"/>
      <c r="D79" s="82"/>
      <c r="E79" s="83"/>
      <c r="F79" s="82"/>
    </row>
    <row r="80" spans="1:6">
      <c r="A80" s="85"/>
      <c r="B80" s="23"/>
      <c r="C80" s="82"/>
      <c r="D80" s="82"/>
      <c r="E80" s="83"/>
      <c r="F80" s="82"/>
    </row>
    <row r="81" spans="1:6">
      <c r="A81" s="85"/>
      <c r="B81" s="23"/>
      <c r="C81" s="82"/>
      <c r="D81" s="82"/>
      <c r="E81" s="83"/>
      <c r="F81" s="82"/>
    </row>
    <row r="82" spans="1:6">
      <c r="A82" s="85"/>
      <c r="B82" s="125"/>
      <c r="C82" s="82"/>
      <c r="D82" s="82"/>
      <c r="E82" s="83"/>
      <c r="F82" s="82"/>
    </row>
    <row r="83" spans="1:6">
      <c r="A83" s="85"/>
      <c r="B83" s="23"/>
      <c r="C83" s="82"/>
      <c r="D83" s="82"/>
      <c r="E83" s="83"/>
      <c r="F83" s="82"/>
    </row>
    <row r="84" spans="1:6">
      <c r="A84" s="85"/>
      <c r="B84" s="23"/>
      <c r="C84" s="82"/>
      <c r="D84" s="82"/>
      <c r="E84" s="83"/>
      <c r="F84" s="82"/>
    </row>
    <row r="85" spans="1:6">
      <c r="A85" s="85"/>
      <c r="B85" s="23"/>
      <c r="C85" s="82"/>
      <c r="D85" s="82"/>
      <c r="E85" s="83"/>
      <c r="F85" s="82"/>
    </row>
    <row r="86" spans="1:6">
      <c r="A86" s="85"/>
      <c r="B86" s="23"/>
      <c r="C86" s="82"/>
      <c r="D86" s="82"/>
      <c r="E86" s="83"/>
      <c r="F86" s="82"/>
    </row>
    <row r="87" spans="1:6">
      <c r="A87" s="85"/>
      <c r="B87" s="23"/>
      <c r="C87" s="82"/>
      <c r="D87" s="82"/>
      <c r="E87" s="83"/>
      <c r="F87" s="82"/>
    </row>
    <row r="88" spans="1:6">
      <c r="A88" s="85"/>
      <c r="B88" s="23"/>
      <c r="C88" s="82"/>
      <c r="D88" s="82"/>
      <c r="E88" s="83"/>
      <c r="F88" s="82"/>
    </row>
    <row r="89" spans="1:6">
      <c r="A89" s="85"/>
      <c r="B89" s="23"/>
      <c r="C89" s="82"/>
      <c r="D89" s="82"/>
      <c r="E89" s="83"/>
      <c r="F89" s="82"/>
    </row>
    <row r="90" spans="1:6">
      <c r="A90" s="85"/>
      <c r="B90" s="23"/>
      <c r="C90" s="82"/>
      <c r="D90" s="82"/>
      <c r="E90" s="83"/>
      <c r="F90" s="82"/>
    </row>
    <row r="91" spans="1:6">
      <c r="A91" s="85"/>
      <c r="B91" s="23"/>
      <c r="C91" s="82"/>
      <c r="D91" s="82"/>
      <c r="E91" s="83"/>
      <c r="F91" s="82"/>
    </row>
    <row r="92" spans="1:6">
      <c r="A92" s="85"/>
      <c r="B92" s="23"/>
      <c r="C92" s="82"/>
      <c r="D92" s="82"/>
      <c r="E92" s="83"/>
      <c r="F92" s="82"/>
    </row>
    <row r="93" spans="1:6">
      <c r="A93" s="85"/>
      <c r="B93" s="23"/>
      <c r="C93" s="82"/>
      <c r="D93" s="82"/>
      <c r="E93" s="83"/>
      <c r="F93" s="82"/>
    </row>
    <row r="94" spans="1:6">
      <c r="A94" s="85"/>
      <c r="B94" s="23"/>
      <c r="C94" s="82"/>
      <c r="D94" s="82"/>
      <c r="E94" s="83"/>
      <c r="F94" s="82"/>
    </row>
    <row r="95" spans="1:6">
      <c r="A95" s="85"/>
      <c r="B95" s="23"/>
      <c r="C95" s="82"/>
      <c r="D95" s="82"/>
      <c r="E95" s="83"/>
      <c r="F95" s="82"/>
    </row>
    <row r="96" spans="1:6">
      <c r="A96" s="85"/>
      <c r="B96" s="23"/>
      <c r="C96" s="82"/>
      <c r="D96" s="82"/>
      <c r="E96" s="83"/>
      <c r="F96" s="82"/>
    </row>
    <row r="97" spans="1:6">
      <c r="A97" s="85"/>
      <c r="B97" s="23"/>
      <c r="C97" s="82"/>
      <c r="D97" s="82"/>
      <c r="E97" s="83"/>
      <c r="F97" s="82"/>
    </row>
    <row r="98" spans="1:6">
      <c r="A98" s="85"/>
      <c r="B98" s="23"/>
      <c r="C98" s="82"/>
      <c r="D98" s="82"/>
      <c r="E98" s="83"/>
      <c r="F98" s="82"/>
    </row>
    <row r="99" spans="1:6">
      <c r="A99" s="85"/>
      <c r="B99" s="23"/>
      <c r="C99" s="82"/>
      <c r="D99" s="82"/>
      <c r="E99" s="83"/>
      <c r="F99" s="82"/>
    </row>
    <row r="100" spans="1:6" ht="13.5" thickBot="1">
      <c r="A100" s="111"/>
      <c r="B100" s="30"/>
      <c r="C100" s="32"/>
      <c r="D100" s="33"/>
      <c r="E100" s="32" t="s">
        <v>7</v>
      </c>
      <c r="F100" s="112">
        <f>SUM(F5:F99)</f>
        <v>0</v>
      </c>
    </row>
    <row r="101" spans="1:6" ht="13.15" thickTop="1">
      <c r="C101" s="35"/>
    </row>
  </sheetData>
  <mergeCells count="1">
    <mergeCell ref="B1:F1"/>
  </mergeCells>
  <phoneticPr fontId="19" type="noConversion"/>
  <pageMargins left="0.7" right="0.7" top="0.75" bottom="0.75" header="0.3" footer="0.3"/>
  <pageSetup paperSize="9" scale="57" orientation="portrait" r:id="rId1"/>
  <colBreaks count="1" manualBreakCount="1">
    <brk id="6" max="1048575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B892D-9174-48AD-9091-3ABD28044455}">
  <dimension ref="A1:G101"/>
  <sheetViews>
    <sheetView zoomScale="80" zoomScaleNormal="80" workbookViewId="0">
      <pane ySplit="4" topLeftCell="A5" activePane="bottomLeft" state="frozen"/>
      <selection activeCell="B11" sqref="B11"/>
      <selection pane="bottomLeft"/>
    </sheetView>
  </sheetViews>
  <sheetFormatPr defaultColWidth="8.86328125" defaultRowHeight="12.75"/>
  <cols>
    <col min="1" max="1" width="9.59765625" style="113" customWidth="1"/>
    <col min="2" max="2" width="67.1328125" style="15" customWidth="1"/>
    <col min="3" max="5" width="17.6640625" style="6" customWidth="1"/>
    <col min="6" max="6" width="15.59765625" style="6" customWidth="1"/>
    <col min="7" max="16384" width="8.86328125" style="44"/>
  </cols>
  <sheetData>
    <row r="1" spans="1:7" ht="25.15">
      <c r="A1" s="1" t="str">
        <f>SUMMARY!A1</f>
        <v>Rev -</v>
      </c>
      <c r="B1" s="153" t="str">
        <f>SUMMARY!B1</f>
        <v>PROJECT NAME</v>
      </c>
      <c r="C1" s="153"/>
      <c r="D1" s="153"/>
      <c r="E1" s="153"/>
      <c r="F1" s="153"/>
    </row>
    <row r="2" spans="1:7" ht="20.65">
      <c r="A2" s="99" t="str">
        <f>SUMMARY!$A$34</f>
        <v>15.00</v>
      </c>
      <c r="B2" s="4" t="str">
        <f>SUMMARY!B34</f>
        <v>Mechanical / Plumbing &amp; Heating</v>
      </c>
    </row>
    <row r="3" spans="1:7" ht="13.15">
      <c r="A3" s="100"/>
      <c r="B3" s="136"/>
      <c r="C3" s="9"/>
      <c r="D3" s="9"/>
      <c r="E3" s="9"/>
      <c r="F3" s="9"/>
      <c r="G3" s="43"/>
    </row>
    <row r="4" spans="1:7" ht="25.05" customHeight="1">
      <c r="A4" s="42" t="s">
        <v>2</v>
      </c>
      <c r="B4" s="101" t="s">
        <v>3</v>
      </c>
      <c r="C4" s="102" t="s">
        <v>4</v>
      </c>
      <c r="D4" s="102" t="s">
        <v>5</v>
      </c>
      <c r="E4" s="102" t="s">
        <v>6</v>
      </c>
      <c r="F4" s="102" t="s">
        <v>7</v>
      </c>
      <c r="G4" s="43"/>
    </row>
    <row r="5" spans="1:7" ht="13.15">
      <c r="A5" s="103"/>
      <c r="B5" s="123"/>
      <c r="C5" s="104"/>
      <c r="D5" s="105"/>
      <c r="E5" s="104"/>
      <c r="F5" s="104"/>
      <c r="G5" s="43"/>
    </row>
    <row r="6" spans="1:7" ht="13.15">
      <c r="A6" s="59">
        <v>15.01</v>
      </c>
      <c r="B6" s="132" t="s">
        <v>491</v>
      </c>
      <c r="C6" s="118"/>
      <c r="D6" s="137"/>
      <c r="E6" s="109"/>
      <c r="F6" s="109"/>
    </row>
    <row r="7" spans="1:7" ht="13.15">
      <c r="A7" s="59"/>
      <c r="B7" s="132"/>
      <c r="C7" s="118"/>
      <c r="D7" s="137"/>
      <c r="E7" s="109"/>
      <c r="F7" s="109"/>
    </row>
    <row r="8" spans="1:7">
      <c r="A8" s="60" t="s">
        <v>163</v>
      </c>
      <c r="B8" s="23" t="s">
        <v>492</v>
      </c>
      <c r="C8" s="118">
        <v>1</v>
      </c>
      <c r="D8" s="137" t="s">
        <v>9</v>
      </c>
      <c r="E8" s="108">
        <v>0</v>
      </c>
      <c r="F8" s="109">
        <f>E8*C8</f>
        <v>0</v>
      </c>
    </row>
    <row r="9" spans="1:7">
      <c r="A9" s="60"/>
      <c r="B9" s="23"/>
      <c r="C9" s="118"/>
      <c r="D9" s="110"/>
      <c r="E9" s="108"/>
      <c r="F9" s="109"/>
    </row>
    <row r="10" spans="1:7">
      <c r="A10" s="60" t="s">
        <v>164</v>
      </c>
      <c r="B10" s="23" t="s">
        <v>165</v>
      </c>
      <c r="C10" s="118">
        <v>1</v>
      </c>
      <c r="D10" s="137" t="s">
        <v>9</v>
      </c>
      <c r="E10" s="108">
        <v>0</v>
      </c>
      <c r="F10" s="109">
        <f>E10*C10</f>
        <v>0</v>
      </c>
    </row>
    <row r="11" spans="1:7">
      <c r="A11" s="60"/>
      <c r="B11" s="23"/>
      <c r="C11" s="118"/>
      <c r="D11" s="110"/>
      <c r="E11" s="108"/>
      <c r="F11" s="109"/>
    </row>
    <row r="12" spans="1:7">
      <c r="A12" s="60" t="s">
        <v>166</v>
      </c>
      <c r="B12" s="23" t="s">
        <v>167</v>
      </c>
      <c r="C12" s="118">
        <v>1</v>
      </c>
      <c r="D12" s="137" t="s">
        <v>9</v>
      </c>
      <c r="E12" s="108">
        <v>0</v>
      </c>
      <c r="F12" s="109">
        <f>E12*C12</f>
        <v>0</v>
      </c>
    </row>
    <row r="13" spans="1:7">
      <c r="A13" s="60"/>
      <c r="B13" s="23"/>
      <c r="C13" s="118"/>
      <c r="D13" s="110"/>
      <c r="E13" s="108"/>
      <c r="F13" s="109"/>
    </row>
    <row r="14" spans="1:7">
      <c r="A14" s="60" t="s">
        <v>168</v>
      </c>
      <c r="B14" s="23" t="s">
        <v>169</v>
      </c>
      <c r="C14" s="118">
        <v>1</v>
      </c>
      <c r="D14" s="137" t="s">
        <v>9</v>
      </c>
      <c r="E14" s="108">
        <v>0</v>
      </c>
      <c r="F14" s="109">
        <f>E14*C14</f>
        <v>0</v>
      </c>
    </row>
    <row r="15" spans="1:7">
      <c r="A15" s="60"/>
      <c r="B15" s="23"/>
      <c r="C15" s="107"/>
      <c r="D15" s="110"/>
      <c r="E15" s="108"/>
      <c r="F15" s="109"/>
    </row>
    <row r="16" spans="1:7">
      <c r="A16" s="60" t="s">
        <v>170</v>
      </c>
      <c r="B16" s="23" t="s">
        <v>497</v>
      </c>
      <c r="C16" s="118">
        <v>1</v>
      </c>
      <c r="D16" s="137" t="s">
        <v>9</v>
      </c>
      <c r="E16" s="108">
        <v>0</v>
      </c>
      <c r="F16" s="109">
        <f>E16*C16</f>
        <v>0</v>
      </c>
    </row>
    <row r="17" spans="1:6">
      <c r="A17" s="60"/>
      <c r="B17" s="23"/>
      <c r="C17" s="107"/>
      <c r="D17" s="110"/>
      <c r="E17" s="108"/>
      <c r="F17" s="109"/>
    </row>
    <row r="18" spans="1:6">
      <c r="A18" s="60" t="s">
        <v>171</v>
      </c>
      <c r="B18" s="23" t="s">
        <v>495</v>
      </c>
      <c r="C18" s="107">
        <v>1</v>
      </c>
      <c r="D18" s="110" t="s">
        <v>9</v>
      </c>
      <c r="E18" s="108">
        <v>0</v>
      </c>
      <c r="F18" s="109">
        <f>E18*C18</f>
        <v>0</v>
      </c>
    </row>
    <row r="19" spans="1:6">
      <c r="A19" s="60"/>
      <c r="B19" s="23"/>
      <c r="C19" s="107"/>
      <c r="D19" s="110"/>
      <c r="E19" s="108"/>
      <c r="F19" s="109"/>
    </row>
    <row r="20" spans="1:6">
      <c r="A20" s="60" t="s">
        <v>172</v>
      </c>
      <c r="B20" s="23" t="s">
        <v>493</v>
      </c>
      <c r="C20" s="107">
        <v>1</v>
      </c>
      <c r="D20" s="110" t="s">
        <v>9</v>
      </c>
      <c r="E20" s="108">
        <v>0</v>
      </c>
      <c r="F20" s="109">
        <f>E20*C20</f>
        <v>0</v>
      </c>
    </row>
    <row r="21" spans="1:6">
      <c r="A21" s="60"/>
      <c r="B21" s="23"/>
      <c r="C21" s="107"/>
      <c r="D21" s="110"/>
      <c r="E21" s="108"/>
      <c r="F21" s="109"/>
    </row>
    <row r="22" spans="1:6">
      <c r="A22" s="60" t="s">
        <v>173</v>
      </c>
      <c r="B22" s="23" t="s">
        <v>174</v>
      </c>
      <c r="C22" s="118">
        <v>1</v>
      </c>
      <c r="D22" s="137" t="s">
        <v>9</v>
      </c>
      <c r="E22" s="108">
        <v>0</v>
      </c>
      <c r="F22" s="109">
        <v>0</v>
      </c>
    </row>
    <row r="23" spans="1:6" ht="13.05" customHeight="1">
      <c r="A23" s="60"/>
      <c r="B23" s="23"/>
      <c r="C23" s="107"/>
      <c r="D23" s="110"/>
      <c r="E23" s="108"/>
      <c r="F23" s="109"/>
    </row>
    <row r="24" spans="1:6" ht="13.05" customHeight="1">
      <c r="A24" s="60" t="s">
        <v>175</v>
      </c>
      <c r="B24" s="23" t="s">
        <v>496</v>
      </c>
      <c r="C24" s="118">
        <v>1</v>
      </c>
      <c r="D24" s="137" t="s">
        <v>9</v>
      </c>
      <c r="E24" s="108">
        <v>0</v>
      </c>
      <c r="F24" s="109">
        <v>0</v>
      </c>
    </row>
    <row r="25" spans="1:6">
      <c r="A25" s="60"/>
      <c r="B25" s="23"/>
      <c r="C25" s="107"/>
      <c r="D25" s="110"/>
      <c r="E25" s="108"/>
      <c r="F25" s="109"/>
    </row>
    <row r="26" spans="1:6">
      <c r="A26" s="60" t="s">
        <v>176</v>
      </c>
      <c r="B26" s="23" t="s">
        <v>59</v>
      </c>
      <c r="C26" s="118"/>
      <c r="D26" s="137" t="s">
        <v>60</v>
      </c>
      <c r="E26" s="108">
        <v>0</v>
      </c>
      <c r="F26" s="109">
        <v>0</v>
      </c>
    </row>
    <row r="27" spans="1:6">
      <c r="A27" s="60"/>
      <c r="B27" s="23"/>
      <c r="C27" s="107"/>
      <c r="D27" s="110"/>
      <c r="E27" s="108"/>
      <c r="F27" s="109"/>
    </row>
    <row r="28" spans="1:6">
      <c r="A28" s="60" t="s">
        <v>177</v>
      </c>
      <c r="B28" s="23" t="s">
        <v>494</v>
      </c>
      <c r="C28" s="118">
        <v>1</v>
      </c>
      <c r="D28" s="137" t="s">
        <v>9</v>
      </c>
      <c r="E28" s="108">
        <v>0</v>
      </c>
      <c r="F28" s="109">
        <v>0</v>
      </c>
    </row>
    <row r="29" spans="1:6">
      <c r="A29" s="60"/>
      <c r="B29" s="23"/>
      <c r="C29" s="118"/>
      <c r="D29" s="137"/>
      <c r="E29" s="108"/>
      <c r="F29" s="109"/>
    </row>
    <row r="30" spans="1:6">
      <c r="A30" s="60"/>
      <c r="B30" s="23"/>
      <c r="C30" s="118"/>
      <c r="D30" s="137"/>
      <c r="E30" s="108"/>
      <c r="F30" s="109"/>
    </row>
    <row r="31" spans="1:6">
      <c r="A31" s="60"/>
      <c r="B31" s="23"/>
      <c r="C31" s="118"/>
      <c r="D31" s="137"/>
      <c r="E31" s="108"/>
      <c r="F31" s="109"/>
    </row>
    <row r="32" spans="1:6">
      <c r="A32" s="60"/>
      <c r="B32" s="23"/>
      <c r="C32" s="118"/>
      <c r="D32" s="137"/>
      <c r="E32" s="108"/>
      <c r="F32" s="109"/>
    </row>
    <row r="33" spans="1:6">
      <c r="A33" s="60"/>
      <c r="B33" s="23"/>
      <c r="C33" s="118"/>
      <c r="D33" s="137"/>
      <c r="E33" s="108"/>
      <c r="F33" s="109"/>
    </row>
    <row r="34" spans="1:6">
      <c r="A34" s="60"/>
      <c r="B34" s="23"/>
      <c r="C34" s="118"/>
      <c r="D34" s="137"/>
      <c r="E34" s="108"/>
      <c r="F34" s="109"/>
    </row>
    <row r="35" spans="1:6">
      <c r="A35" s="60"/>
      <c r="B35" s="23"/>
      <c r="C35" s="118"/>
      <c r="D35" s="137"/>
      <c r="E35" s="108"/>
      <c r="F35" s="109"/>
    </row>
    <row r="36" spans="1:6">
      <c r="A36" s="60"/>
      <c r="B36" s="23"/>
      <c r="C36" s="118"/>
      <c r="D36" s="137"/>
      <c r="E36" s="108"/>
      <c r="F36" s="109"/>
    </row>
    <row r="37" spans="1:6">
      <c r="A37" s="60"/>
      <c r="B37" s="23"/>
      <c r="C37" s="118"/>
      <c r="D37" s="137"/>
      <c r="E37" s="108"/>
      <c r="F37" s="109"/>
    </row>
    <row r="38" spans="1:6">
      <c r="A38" s="60"/>
      <c r="B38" s="23"/>
      <c r="C38" s="118"/>
      <c r="D38" s="137"/>
      <c r="E38" s="108"/>
      <c r="F38" s="109"/>
    </row>
    <row r="39" spans="1:6">
      <c r="A39" s="60"/>
      <c r="B39" s="23"/>
      <c r="C39" s="118"/>
      <c r="D39" s="137"/>
      <c r="E39" s="108"/>
      <c r="F39" s="109"/>
    </row>
    <row r="40" spans="1:6">
      <c r="A40" s="60"/>
      <c r="B40" s="23"/>
      <c r="C40" s="118"/>
      <c r="D40" s="137"/>
      <c r="E40" s="108"/>
      <c r="F40" s="109"/>
    </row>
    <row r="41" spans="1:6">
      <c r="A41" s="60"/>
      <c r="B41" s="23"/>
      <c r="C41" s="118"/>
      <c r="D41" s="137"/>
      <c r="E41" s="108"/>
      <c r="F41" s="109"/>
    </row>
    <row r="42" spans="1:6">
      <c r="A42" s="60"/>
      <c r="B42" s="23"/>
      <c r="C42" s="118"/>
      <c r="D42" s="137"/>
      <c r="E42" s="108"/>
      <c r="F42" s="109"/>
    </row>
    <row r="43" spans="1:6">
      <c r="A43" s="60"/>
      <c r="B43" s="23"/>
      <c r="C43" s="118"/>
      <c r="D43" s="137"/>
      <c r="E43" s="108"/>
      <c r="F43" s="109"/>
    </row>
    <row r="44" spans="1:6">
      <c r="A44" s="60"/>
      <c r="B44" s="23"/>
      <c r="C44" s="118"/>
      <c r="D44" s="137"/>
      <c r="E44" s="108"/>
      <c r="F44" s="109"/>
    </row>
    <row r="45" spans="1:6">
      <c r="A45" s="60"/>
      <c r="B45" s="23"/>
      <c r="C45" s="118"/>
      <c r="D45" s="137"/>
      <c r="E45" s="108"/>
      <c r="F45" s="109"/>
    </row>
    <row r="46" spans="1:6">
      <c r="A46" s="60"/>
      <c r="B46" s="23"/>
      <c r="C46" s="118"/>
      <c r="D46" s="137"/>
      <c r="E46" s="108"/>
      <c r="F46" s="109"/>
    </row>
    <row r="47" spans="1:6">
      <c r="A47" s="60"/>
      <c r="B47" s="23"/>
      <c r="C47" s="118"/>
      <c r="D47" s="137"/>
      <c r="E47" s="108"/>
      <c r="F47" s="109"/>
    </row>
    <row r="48" spans="1:6">
      <c r="A48" s="60"/>
      <c r="B48" s="23"/>
      <c r="C48" s="118"/>
      <c r="D48" s="137"/>
      <c r="E48" s="108"/>
      <c r="F48" s="109"/>
    </row>
    <row r="49" spans="1:6">
      <c r="A49" s="60"/>
      <c r="B49" s="23"/>
      <c r="C49" s="118"/>
      <c r="D49" s="137"/>
      <c r="E49" s="108"/>
      <c r="F49" s="109"/>
    </row>
    <row r="50" spans="1:6">
      <c r="A50" s="60"/>
      <c r="B50" s="23"/>
      <c r="C50" s="118"/>
      <c r="D50" s="137"/>
      <c r="E50" s="108"/>
      <c r="F50" s="109"/>
    </row>
    <row r="51" spans="1:6">
      <c r="A51" s="60"/>
      <c r="B51" s="23"/>
      <c r="C51" s="118"/>
      <c r="D51" s="137"/>
      <c r="E51" s="108"/>
      <c r="F51" s="109"/>
    </row>
    <row r="52" spans="1:6">
      <c r="A52" s="60"/>
      <c r="B52" s="23"/>
      <c r="C52" s="118"/>
      <c r="D52" s="137"/>
      <c r="E52" s="108"/>
      <c r="F52" s="109"/>
    </row>
    <row r="53" spans="1:6">
      <c r="A53" s="60"/>
      <c r="B53" s="23"/>
      <c r="C53" s="118"/>
      <c r="D53" s="137"/>
      <c r="E53" s="108"/>
      <c r="F53" s="109"/>
    </row>
    <row r="54" spans="1:6">
      <c r="A54" s="60"/>
      <c r="B54" s="23"/>
      <c r="C54" s="118"/>
      <c r="D54" s="137"/>
      <c r="E54" s="108"/>
      <c r="F54" s="109"/>
    </row>
    <row r="55" spans="1:6">
      <c r="A55" s="60"/>
      <c r="B55" s="23"/>
      <c r="C55" s="118"/>
      <c r="D55" s="137"/>
      <c r="E55" s="108"/>
      <c r="F55" s="109"/>
    </row>
    <row r="56" spans="1:6">
      <c r="A56" s="60"/>
      <c r="B56" s="23"/>
      <c r="C56" s="118"/>
      <c r="D56" s="137"/>
      <c r="E56" s="108"/>
      <c r="F56" s="109"/>
    </row>
    <row r="57" spans="1:6">
      <c r="A57" s="60"/>
      <c r="B57" s="23"/>
      <c r="C57" s="118"/>
      <c r="D57" s="137"/>
      <c r="E57" s="108"/>
      <c r="F57" s="109"/>
    </row>
    <row r="58" spans="1:6">
      <c r="A58" s="60"/>
      <c r="B58" s="23"/>
      <c r="C58" s="118"/>
      <c r="D58" s="137"/>
      <c r="E58" s="108"/>
      <c r="F58" s="109"/>
    </row>
    <row r="59" spans="1:6">
      <c r="A59" s="60"/>
      <c r="B59" s="23"/>
      <c r="C59" s="118"/>
      <c r="D59" s="137"/>
      <c r="E59" s="108"/>
      <c r="F59" s="109"/>
    </row>
    <row r="60" spans="1:6">
      <c r="A60" s="60"/>
      <c r="B60" s="23"/>
      <c r="C60" s="118"/>
      <c r="D60" s="137"/>
      <c r="E60" s="108"/>
      <c r="F60" s="109"/>
    </row>
    <row r="61" spans="1:6">
      <c r="A61" s="60"/>
      <c r="B61" s="23"/>
      <c r="C61" s="118"/>
      <c r="D61" s="137"/>
      <c r="E61" s="108"/>
      <c r="F61" s="109"/>
    </row>
    <row r="62" spans="1:6">
      <c r="A62" s="60"/>
      <c r="B62" s="23"/>
      <c r="C62" s="118"/>
      <c r="D62" s="137"/>
      <c r="E62" s="108"/>
      <c r="F62" s="109"/>
    </row>
    <row r="63" spans="1:6">
      <c r="A63" s="60"/>
      <c r="B63" s="23"/>
      <c r="C63" s="118"/>
      <c r="D63" s="137"/>
      <c r="E63" s="108"/>
      <c r="F63" s="109"/>
    </row>
    <row r="64" spans="1:6">
      <c r="A64" s="60"/>
      <c r="B64" s="23"/>
      <c r="C64" s="118"/>
      <c r="D64" s="137"/>
      <c r="E64" s="108"/>
      <c r="F64" s="109"/>
    </row>
    <row r="65" spans="1:6">
      <c r="A65" s="60"/>
      <c r="B65" s="23"/>
      <c r="C65" s="118"/>
      <c r="D65" s="137"/>
      <c r="E65" s="108"/>
      <c r="F65" s="109"/>
    </row>
    <row r="66" spans="1:6">
      <c r="A66" s="60"/>
      <c r="B66" s="23"/>
      <c r="C66" s="118"/>
      <c r="D66" s="137"/>
      <c r="E66" s="108"/>
      <c r="F66" s="109"/>
    </row>
    <row r="67" spans="1:6">
      <c r="A67" s="60"/>
      <c r="B67" s="23"/>
      <c r="C67" s="118"/>
      <c r="D67" s="137"/>
      <c r="E67" s="108"/>
      <c r="F67" s="109"/>
    </row>
    <row r="68" spans="1:6">
      <c r="A68" s="60"/>
      <c r="B68" s="23"/>
      <c r="C68" s="118"/>
      <c r="D68" s="137"/>
      <c r="E68" s="108"/>
      <c r="F68" s="109"/>
    </row>
    <row r="69" spans="1:6">
      <c r="A69" s="60"/>
      <c r="B69" s="23"/>
      <c r="C69" s="118"/>
      <c r="D69" s="137"/>
      <c r="E69" s="108"/>
      <c r="F69" s="109"/>
    </row>
    <row r="70" spans="1:6">
      <c r="A70" s="60"/>
      <c r="B70" s="23"/>
      <c r="C70" s="118"/>
      <c r="D70" s="137"/>
      <c r="E70" s="108"/>
      <c r="F70" s="109"/>
    </row>
    <row r="71" spans="1:6">
      <c r="A71" s="60"/>
      <c r="B71" s="23"/>
      <c r="C71" s="118"/>
      <c r="D71" s="137"/>
      <c r="E71" s="108"/>
      <c r="F71" s="109"/>
    </row>
    <row r="72" spans="1:6">
      <c r="A72" s="60"/>
      <c r="B72" s="23"/>
      <c r="C72" s="118"/>
      <c r="D72" s="137"/>
      <c r="E72" s="108"/>
      <c r="F72" s="109"/>
    </row>
    <row r="73" spans="1:6">
      <c r="A73" s="60"/>
      <c r="B73" s="23"/>
      <c r="C73" s="118"/>
      <c r="D73" s="137"/>
      <c r="E73" s="108"/>
      <c r="F73" s="109"/>
    </row>
    <row r="74" spans="1:6">
      <c r="A74" s="60"/>
      <c r="B74" s="23"/>
      <c r="C74" s="118"/>
      <c r="D74" s="137"/>
      <c r="E74" s="108"/>
      <c r="F74" s="109"/>
    </row>
    <row r="75" spans="1:6">
      <c r="A75" s="60"/>
      <c r="B75" s="23"/>
      <c r="C75" s="118"/>
      <c r="D75" s="137"/>
      <c r="E75" s="108"/>
      <c r="F75" s="109"/>
    </row>
    <row r="76" spans="1:6">
      <c r="A76" s="60"/>
      <c r="B76" s="23"/>
      <c r="C76" s="118"/>
      <c r="D76" s="137"/>
      <c r="E76" s="108"/>
      <c r="F76" s="109"/>
    </row>
    <row r="77" spans="1:6">
      <c r="A77" s="60"/>
      <c r="B77" s="23"/>
      <c r="C77" s="118"/>
      <c r="D77" s="137"/>
      <c r="E77" s="108"/>
      <c r="F77" s="109"/>
    </row>
    <row r="78" spans="1:6">
      <c r="A78" s="60"/>
      <c r="B78" s="23"/>
      <c r="C78" s="118"/>
      <c r="D78" s="137"/>
      <c r="E78" s="108"/>
      <c r="F78" s="109"/>
    </row>
    <row r="79" spans="1:6">
      <c r="A79" s="60"/>
      <c r="B79" s="23"/>
      <c r="C79" s="118"/>
      <c r="D79" s="137"/>
      <c r="E79" s="108"/>
      <c r="F79" s="109"/>
    </row>
    <row r="80" spans="1:6">
      <c r="A80" s="60"/>
      <c r="B80" s="23"/>
      <c r="C80" s="118"/>
      <c r="D80" s="137"/>
      <c r="E80" s="108"/>
      <c r="F80" s="109"/>
    </row>
    <row r="81" spans="1:6">
      <c r="A81" s="60"/>
      <c r="B81" s="23"/>
      <c r="C81" s="118"/>
      <c r="D81" s="137"/>
      <c r="E81" s="108"/>
      <c r="F81" s="109"/>
    </row>
    <row r="82" spans="1:6">
      <c r="A82" s="60"/>
      <c r="B82" s="23"/>
      <c r="C82" s="118"/>
      <c r="D82" s="137"/>
      <c r="E82" s="108"/>
      <c r="F82" s="109"/>
    </row>
    <row r="83" spans="1:6">
      <c r="A83" s="60"/>
      <c r="B83" s="23"/>
      <c r="C83" s="118"/>
      <c r="D83" s="137"/>
      <c r="E83" s="108"/>
      <c r="F83" s="109"/>
    </row>
    <row r="84" spans="1:6">
      <c r="A84" s="60"/>
      <c r="B84" s="23"/>
      <c r="C84" s="118"/>
      <c r="D84" s="137"/>
      <c r="E84" s="108"/>
      <c r="F84" s="109"/>
    </row>
    <row r="85" spans="1:6">
      <c r="A85" s="60"/>
      <c r="B85" s="23"/>
      <c r="C85" s="118"/>
      <c r="D85" s="137"/>
      <c r="E85" s="108"/>
      <c r="F85" s="109"/>
    </row>
    <row r="86" spans="1:6">
      <c r="A86" s="60"/>
      <c r="B86" s="23"/>
      <c r="C86" s="118"/>
      <c r="D86" s="137"/>
      <c r="E86" s="108"/>
      <c r="F86" s="109"/>
    </row>
    <row r="87" spans="1:6">
      <c r="A87" s="60"/>
      <c r="B87" s="23"/>
      <c r="C87" s="118"/>
      <c r="D87" s="137"/>
      <c r="E87" s="108"/>
      <c r="F87" s="109"/>
    </row>
    <row r="88" spans="1:6">
      <c r="A88" s="60"/>
      <c r="B88" s="23"/>
      <c r="C88" s="118"/>
      <c r="D88" s="137"/>
      <c r="E88" s="108"/>
      <c r="F88" s="109"/>
    </row>
    <row r="89" spans="1:6">
      <c r="A89" s="60"/>
      <c r="B89" s="23"/>
      <c r="C89" s="118"/>
      <c r="D89" s="137"/>
      <c r="E89" s="108"/>
      <c r="F89" s="109"/>
    </row>
    <row r="90" spans="1:6">
      <c r="A90" s="60"/>
      <c r="B90" s="23"/>
      <c r="C90" s="118"/>
      <c r="D90" s="137"/>
      <c r="E90" s="108"/>
      <c r="F90" s="109"/>
    </row>
    <row r="91" spans="1:6">
      <c r="A91" s="60"/>
      <c r="B91" s="23"/>
      <c r="C91" s="118"/>
      <c r="D91" s="137"/>
      <c r="E91" s="108"/>
      <c r="F91" s="109"/>
    </row>
    <row r="92" spans="1:6">
      <c r="A92" s="60"/>
      <c r="B92" s="23"/>
      <c r="C92" s="118"/>
      <c r="D92" s="137"/>
      <c r="E92" s="108"/>
      <c r="F92" s="109"/>
    </row>
    <row r="93" spans="1:6">
      <c r="A93" s="60"/>
      <c r="B93" s="23"/>
      <c r="C93" s="118"/>
      <c r="D93" s="137"/>
      <c r="E93" s="108"/>
      <c r="F93" s="109"/>
    </row>
    <row r="94" spans="1:6">
      <c r="A94" s="60"/>
      <c r="B94" s="23"/>
      <c r="C94" s="118"/>
      <c r="D94" s="137"/>
      <c r="E94" s="108"/>
      <c r="F94" s="109"/>
    </row>
    <row r="95" spans="1:6">
      <c r="A95" s="60"/>
      <c r="B95" s="23"/>
      <c r="C95" s="118"/>
      <c r="D95" s="137"/>
      <c r="E95" s="108"/>
      <c r="F95" s="109"/>
    </row>
    <row r="96" spans="1:6">
      <c r="A96" s="60"/>
      <c r="B96" s="23"/>
      <c r="C96" s="118"/>
      <c r="D96" s="137"/>
      <c r="E96" s="108"/>
      <c r="F96" s="109"/>
    </row>
    <row r="97" spans="1:6">
      <c r="A97" s="60"/>
      <c r="B97" s="23"/>
      <c r="C97" s="118"/>
      <c r="D97" s="137"/>
      <c r="E97" s="108"/>
      <c r="F97" s="109"/>
    </row>
    <row r="98" spans="1:6">
      <c r="A98" s="60"/>
      <c r="B98" s="23"/>
      <c r="C98" s="118"/>
      <c r="D98" s="137"/>
      <c r="E98" s="108"/>
      <c r="F98" s="109"/>
    </row>
    <row r="99" spans="1:6">
      <c r="A99" s="60"/>
      <c r="B99" s="23"/>
      <c r="C99" s="118"/>
      <c r="D99" s="137"/>
      <c r="E99" s="108"/>
      <c r="F99" s="109"/>
    </row>
    <row r="100" spans="1:6" ht="13.5" thickBot="1">
      <c r="A100" s="111"/>
      <c r="B100" s="30"/>
      <c r="C100" s="32"/>
      <c r="D100" s="33"/>
      <c r="E100" s="32" t="s">
        <v>7</v>
      </c>
      <c r="F100" s="112">
        <f>SUM(F5:F99)</f>
        <v>0</v>
      </c>
    </row>
    <row r="101" spans="1:6" ht="13.15" thickTop="1">
      <c r="C101" s="35"/>
    </row>
  </sheetData>
  <mergeCells count="1">
    <mergeCell ref="B1:F1"/>
  </mergeCells>
  <phoneticPr fontId="19" type="noConversion"/>
  <pageMargins left="0.7" right="0.7" top="0.75" bottom="0.75" header="0.3" footer="0.3"/>
  <pageSetup paperSize="9" scale="57" orientation="portrait" r:id="rId1"/>
  <colBreaks count="1" manualBreakCount="1">
    <brk id="6" max="1048575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069C6-D91E-4EAD-A515-88A88C5E3930}">
  <dimension ref="A1:G101"/>
  <sheetViews>
    <sheetView zoomScaleNormal="100" workbookViewId="0">
      <pane ySplit="4" topLeftCell="A5" activePane="bottomLeft" state="frozen"/>
      <selection activeCell="B11" sqref="B11"/>
      <selection pane="bottomLeft"/>
    </sheetView>
  </sheetViews>
  <sheetFormatPr defaultColWidth="8.86328125" defaultRowHeight="12.75"/>
  <cols>
    <col min="1" max="1" width="9.59765625" style="97" customWidth="1"/>
    <col min="2" max="2" width="67.1328125" style="5" customWidth="1"/>
    <col min="3" max="5" width="17.6640625" style="6" customWidth="1"/>
    <col min="6" max="6" width="15.59765625" style="6" customWidth="1"/>
    <col min="7" max="16384" width="8.86328125" style="2"/>
  </cols>
  <sheetData>
    <row r="1" spans="1:7" ht="25.15">
      <c r="A1" s="36" t="str">
        <f>SUMMARY!A1</f>
        <v>Rev -</v>
      </c>
      <c r="B1" s="152" t="str">
        <f>SUMMARY!B1</f>
        <v>PROJECT NAME</v>
      </c>
      <c r="C1" s="152"/>
      <c r="D1" s="152"/>
      <c r="E1" s="152"/>
      <c r="F1" s="152"/>
    </row>
    <row r="2" spans="1:7" ht="20.65">
      <c r="A2" s="37" t="str">
        <f>SUMMARY!$A$36</f>
        <v>16.00</v>
      </c>
      <c r="B2" s="4" t="str">
        <f>SUMMARY!B36</f>
        <v>Electrical</v>
      </c>
    </row>
    <row r="3" spans="1:7" ht="13.15">
      <c r="A3" s="74"/>
      <c r="B3" s="8"/>
      <c r="C3" s="9"/>
      <c r="D3" s="9"/>
      <c r="E3" s="9"/>
      <c r="F3" s="9"/>
      <c r="G3" s="10"/>
    </row>
    <row r="4" spans="1:7" s="44" customFormat="1" ht="25.05" customHeight="1">
      <c r="A4" s="42" t="s">
        <v>2</v>
      </c>
      <c r="B4" s="101" t="s">
        <v>3</v>
      </c>
      <c r="C4" s="102" t="s">
        <v>4</v>
      </c>
      <c r="D4" s="102" t="s">
        <v>5</v>
      </c>
      <c r="E4" s="102" t="s">
        <v>6</v>
      </c>
      <c r="F4" s="102" t="s">
        <v>7</v>
      </c>
      <c r="G4" s="43"/>
    </row>
    <row r="5" spans="1:7" ht="13.15">
      <c r="A5" s="114"/>
      <c r="B5" s="13"/>
      <c r="C5" s="104"/>
      <c r="D5" s="105"/>
      <c r="E5" s="104"/>
      <c r="F5" s="104"/>
      <c r="G5" s="10"/>
    </row>
    <row r="6" spans="1:7" ht="13.15">
      <c r="A6" s="119">
        <v>16.010000000000002</v>
      </c>
      <c r="B6" s="132" t="s">
        <v>226</v>
      </c>
      <c r="C6" s="63"/>
      <c r="D6" s="120"/>
      <c r="E6" s="108"/>
      <c r="F6" s="88"/>
    </row>
    <row r="7" spans="1:7">
      <c r="A7" s="85"/>
      <c r="B7" s="23"/>
      <c r="C7" s="63"/>
      <c r="D7" s="120"/>
      <c r="E7" s="108"/>
      <c r="F7" s="88"/>
    </row>
    <row r="8" spans="1:7">
      <c r="A8" s="85" t="s">
        <v>179</v>
      </c>
      <c r="B8" s="23" t="s">
        <v>180</v>
      </c>
      <c r="C8" s="63">
        <v>1</v>
      </c>
      <c r="D8" s="120" t="s">
        <v>9</v>
      </c>
      <c r="E8" s="108">
        <v>0</v>
      </c>
      <c r="F8" s="108">
        <f>E8*C8</f>
        <v>0</v>
      </c>
    </row>
    <row r="9" spans="1:7">
      <c r="A9" s="85"/>
      <c r="B9" s="23"/>
      <c r="C9" s="107"/>
      <c r="D9" s="110"/>
      <c r="E9" s="108"/>
      <c r="F9" s="88"/>
    </row>
    <row r="10" spans="1:7">
      <c r="A10" s="85" t="s">
        <v>181</v>
      </c>
      <c r="B10" s="23" t="s">
        <v>182</v>
      </c>
      <c r="C10" s="63">
        <v>1</v>
      </c>
      <c r="D10" s="120" t="s">
        <v>9</v>
      </c>
      <c r="E10" s="108">
        <v>0</v>
      </c>
      <c r="F10" s="108">
        <f>E10*C10</f>
        <v>0</v>
      </c>
    </row>
    <row r="11" spans="1:7">
      <c r="A11" s="85"/>
      <c r="B11" s="24"/>
      <c r="C11" s="107"/>
      <c r="D11" s="129"/>
      <c r="E11" s="108"/>
      <c r="F11" s="108"/>
    </row>
    <row r="12" spans="1:7">
      <c r="A12" s="85" t="s">
        <v>183</v>
      </c>
      <c r="B12" s="23" t="s">
        <v>184</v>
      </c>
      <c r="C12" s="63">
        <v>1</v>
      </c>
      <c r="D12" s="120" t="s">
        <v>9</v>
      </c>
      <c r="E12" s="108">
        <v>0</v>
      </c>
      <c r="F12" s="108">
        <f>E12*C12</f>
        <v>0</v>
      </c>
    </row>
    <row r="13" spans="1:7">
      <c r="A13" s="85"/>
      <c r="B13" s="20"/>
      <c r="C13" s="63"/>
      <c r="D13" s="110"/>
      <c r="E13" s="108"/>
      <c r="F13" s="108"/>
    </row>
    <row r="14" spans="1:7">
      <c r="A14" s="85" t="s">
        <v>185</v>
      </c>
      <c r="B14" s="23" t="s">
        <v>186</v>
      </c>
      <c r="C14" s="63">
        <v>1</v>
      </c>
      <c r="D14" s="120" t="s">
        <v>9</v>
      </c>
      <c r="E14" s="108">
        <v>0</v>
      </c>
      <c r="F14" s="108">
        <f>E14*C14</f>
        <v>0</v>
      </c>
    </row>
    <row r="15" spans="1:7">
      <c r="A15" s="85"/>
      <c r="B15" s="20"/>
      <c r="C15" s="63"/>
      <c r="D15" s="110"/>
      <c r="E15" s="108"/>
      <c r="F15" s="88"/>
    </row>
    <row r="16" spans="1:7">
      <c r="A16" s="85" t="s">
        <v>187</v>
      </c>
      <c r="B16" s="23" t="s">
        <v>188</v>
      </c>
      <c r="C16" s="63">
        <v>1</v>
      </c>
      <c r="D16" s="120" t="s">
        <v>9</v>
      </c>
      <c r="E16" s="108">
        <v>0</v>
      </c>
      <c r="F16" s="108">
        <f>E16*C16</f>
        <v>0</v>
      </c>
    </row>
    <row r="17" spans="1:6">
      <c r="A17" s="85"/>
      <c r="B17" s="20"/>
      <c r="C17" s="63"/>
      <c r="D17" s="110"/>
      <c r="E17" s="108"/>
      <c r="F17" s="88"/>
    </row>
    <row r="18" spans="1:6">
      <c r="A18" s="85" t="s">
        <v>189</v>
      </c>
      <c r="B18" s="23" t="s">
        <v>498</v>
      </c>
      <c r="C18" s="63">
        <v>1</v>
      </c>
      <c r="D18" s="120" t="s">
        <v>9</v>
      </c>
      <c r="E18" s="108">
        <v>0</v>
      </c>
      <c r="F18" s="108">
        <f>E18*C18</f>
        <v>0</v>
      </c>
    </row>
    <row r="19" spans="1:6">
      <c r="A19" s="85"/>
      <c r="B19" s="20"/>
      <c r="C19" s="63"/>
      <c r="D19" s="110"/>
      <c r="E19" s="108" t="s">
        <v>190</v>
      </c>
      <c r="F19" s="88"/>
    </row>
    <row r="20" spans="1:6">
      <c r="A20" s="85" t="s">
        <v>191</v>
      </c>
      <c r="B20" s="23" t="s">
        <v>192</v>
      </c>
      <c r="C20" s="63">
        <v>1</v>
      </c>
      <c r="D20" s="120" t="s">
        <v>9</v>
      </c>
      <c r="E20" s="108">
        <v>0</v>
      </c>
      <c r="F20" s="108">
        <f>E20*C20</f>
        <v>0</v>
      </c>
    </row>
    <row r="21" spans="1:6">
      <c r="A21" s="85"/>
      <c r="B21" s="20"/>
      <c r="C21" s="63"/>
      <c r="D21" s="110"/>
      <c r="E21" s="108"/>
      <c r="F21" s="88"/>
    </row>
    <row r="22" spans="1:6">
      <c r="A22" s="85" t="s">
        <v>193</v>
      </c>
      <c r="B22" s="23" t="s">
        <v>194</v>
      </c>
      <c r="C22" s="63">
        <v>1</v>
      </c>
      <c r="D22" s="120" t="s">
        <v>9</v>
      </c>
      <c r="E22" s="108">
        <v>0</v>
      </c>
      <c r="F22" s="108">
        <f>E22*C22</f>
        <v>0</v>
      </c>
    </row>
    <row r="23" spans="1:6">
      <c r="A23" s="85"/>
      <c r="B23" s="20"/>
      <c r="C23" s="107"/>
      <c r="D23" s="120"/>
      <c r="E23" s="108"/>
      <c r="F23" s="88"/>
    </row>
    <row r="24" spans="1:6">
      <c r="A24" s="85" t="s">
        <v>195</v>
      </c>
      <c r="B24" s="23" t="s">
        <v>196</v>
      </c>
      <c r="C24" s="63">
        <v>1</v>
      </c>
      <c r="D24" s="120" t="s">
        <v>9</v>
      </c>
      <c r="E24" s="108">
        <v>0</v>
      </c>
      <c r="F24" s="108">
        <f>E24*C24</f>
        <v>0</v>
      </c>
    </row>
    <row r="25" spans="1:6">
      <c r="A25" s="85"/>
      <c r="B25" s="23"/>
      <c r="C25" s="107"/>
      <c r="D25" s="110"/>
      <c r="E25" s="108"/>
      <c r="F25" s="88"/>
    </row>
    <row r="26" spans="1:6">
      <c r="A26" s="85" t="s">
        <v>197</v>
      </c>
      <c r="B26" s="23" t="s">
        <v>198</v>
      </c>
      <c r="C26" s="63">
        <v>1</v>
      </c>
      <c r="D26" s="120" t="s">
        <v>9</v>
      </c>
      <c r="E26" s="108">
        <v>0</v>
      </c>
      <c r="F26" s="108">
        <f>E26*C26</f>
        <v>0</v>
      </c>
    </row>
    <row r="27" spans="1:6">
      <c r="A27" s="85"/>
      <c r="B27" s="23"/>
      <c r="C27" s="107"/>
      <c r="D27" s="110"/>
      <c r="E27" s="108"/>
      <c r="F27" s="88"/>
    </row>
    <row r="28" spans="1:6">
      <c r="A28" s="85" t="s">
        <v>199</v>
      </c>
      <c r="B28" s="23" t="s">
        <v>200</v>
      </c>
      <c r="C28" s="63">
        <v>1</v>
      </c>
      <c r="D28" s="120" t="s">
        <v>9</v>
      </c>
      <c r="E28" s="108">
        <v>0</v>
      </c>
      <c r="F28" s="108">
        <f>E28*C28</f>
        <v>0</v>
      </c>
    </row>
    <row r="29" spans="1:6">
      <c r="A29" s="85"/>
      <c r="B29" s="23"/>
      <c r="C29" s="107"/>
      <c r="D29" s="110"/>
      <c r="E29" s="108"/>
      <c r="F29" s="88"/>
    </row>
    <row r="30" spans="1:6">
      <c r="A30" s="85" t="s">
        <v>201</v>
      </c>
      <c r="B30" s="23" t="s">
        <v>202</v>
      </c>
      <c r="C30" s="63">
        <v>1</v>
      </c>
      <c r="D30" s="120" t="s">
        <v>9</v>
      </c>
      <c r="E30" s="108">
        <v>0</v>
      </c>
      <c r="F30" s="108">
        <f>E30*C30</f>
        <v>0</v>
      </c>
    </row>
    <row r="31" spans="1:6">
      <c r="A31" s="85"/>
      <c r="B31" s="23"/>
      <c r="C31" s="107"/>
      <c r="D31" s="110"/>
      <c r="E31" s="108"/>
      <c r="F31" s="88"/>
    </row>
    <row r="32" spans="1:6">
      <c r="A32" s="85" t="s">
        <v>203</v>
      </c>
      <c r="B32" s="23" t="s">
        <v>499</v>
      </c>
      <c r="C32" s="63">
        <v>1</v>
      </c>
      <c r="D32" s="120" t="s">
        <v>9</v>
      </c>
      <c r="E32" s="108">
        <v>0</v>
      </c>
      <c r="F32" s="108">
        <f>E32*C32</f>
        <v>0</v>
      </c>
    </row>
    <row r="33" spans="1:6">
      <c r="A33" s="85"/>
      <c r="B33" s="23"/>
      <c r="C33" s="107"/>
      <c r="D33" s="110"/>
      <c r="E33" s="108"/>
      <c r="F33" s="88"/>
    </row>
    <row r="34" spans="1:6">
      <c r="A34" s="85" t="s">
        <v>204</v>
      </c>
      <c r="B34" s="23" t="s">
        <v>501</v>
      </c>
      <c r="C34" s="63">
        <v>1</v>
      </c>
      <c r="D34" s="120" t="s">
        <v>9</v>
      </c>
      <c r="E34" s="108">
        <v>0</v>
      </c>
      <c r="F34" s="108">
        <f>E34*C34</f>
        <v>0</v>
      </c>
    </row>
    <row r="35" spans="1:6">
      <c r="A35" s="85"/>
      <c r="B35" s="23"/>
      <c r="C35" s="107"/>
      <c r="D35" s="110"/>
      <c r="E35" s="108"/>
      <c r="F35" s="88"/>
    </row>
    <row r="36" spans="1:6">
      <c r="A36" s="85" t="s">
        <v>205</v>
      </c>
      <c r="B36" s="23" t="s">
        <v>502</v>
      </c>
      <c r="C36" s="63">
        <v>1</v>
      </c>
      <c r="D36" s="120" t="s">
        <v>9</v>
      </c>
      <c r="E36" s="108">
        <v>0</v>
      </c>
      <c r="F36" s="108">
        <f>E36*C36</f>
        <v>0</v>
      </c>
    </row>
    <row r="37" spans="1:6">
      <c r="A37" s="85"/>
      <c r="B37" s="23"/>
      <c r="C37" s="107"/>
      <c r="D37" s="110"/>
      <c r="E37" s="108"/>
      <c r="F37" s="88"/>
    </row>
    <row r="38" spans="1:6">
      <c r="A38" s="85" t="s">
        <v>206</v>
      </c>
      <c r="B38" s="23" t="s">
        <v>207</v>
      </c>
      <c r="C38" s="63">
        <v>1</v>
      </c>
      <c r="D38" s="120" t="s">
        <v>9</v>
      </c>
      <c r="E38" s="108">
        <v>0</v>
      </c>
      <c r="F38" s="108">
        <f>E38*C38</f>
        <v>0</v>
      </c>
    </row>
    <row r="39" spans="1:6">
      <c r="A39" s="85"/>
      <c r="B39" s="23"/>
      <c r="C39" s="107"/>
      <c r="D39" s="110"/>
      <c r="E39" s="108"/>
      <c r="F39" s="88"/>
    </row>
    <row r="40" spans="1:6">
      <c r="A40" s="85" t="s">
        <v>206</v>
      </c>
      <c r="B40" s="23" t="s">
        <v>174</v>
      </c>
      <c r="C40" s="63">
        <v>1</v>
      </c>
      <c r="D40" s="120" t="s">
        <v>9</v>
      </c>
      <c r="E40" s="108">
        <v>0</v>
      </c>
      <c r="F40" s="108">
        <f>E40*C40</f>
        <v>0</v>
      </c>
    </row>
    <row r="41" spans="1:6">
      <c r="A41" s="85"/>
      <c r="B41" s="23"/>
      <c r="C41" s="107"/>
      <c r="D41" s="110"/>
      <c r="E41" s="108"/>
      <c r="F41" s="88"/>
    </row>
    <row r="42" spans="1:6">
      <c r="A42" s="85" t="s">
        <v>208</v>
      </c>
      <c r="B42" s="23" t="s">
        <v>500</v>
      </c>
      <c r="C42" s="63">
        <v>1</v>
      </c>
      <c r="D42" s="120" t="s">
        <v>9</v>
      </c>
      <c r="E42" s="108">
        <v>0</v>
      </c>
      <c r="F42" s="108">
        <f>E42*C42</f>
        <v>0</v>
      </c>
    </row>
    <row r="43" spans="1:6">
      <c r="A43" s="85"/>
      <c r="B43" s="23"/>
      <c r="C43" s="63"/>
      <c r="D43" s="120"/>
      <c r="E43" s="108"/>
      <c r="F43" s="88"/>
    </row>
    <row r="44" spans="1:6">
      <c r="A44" s="85" t="s">
        <v>209</v>
      </c>
      <c r="B44" s="23" t="s">
        <v>59</v>
      </c>
      <c r="C44" s="118"/>
      <c r="D44" s="137" t="s">
        <v>60</v>
      </c>
      <c r="E44" s="108">
        <v>0</v>
      </c>
      <c r="F44" s="109">
        <v>0</v>
      </c>
    </row>
    <row r="45" spans="1:6">
      <c r="A45" s="85"/>
      <c r="B45" s="23"/>
      <c r="C45" s="107"/>
      <c r="D45" s="110"/>
      <c r="E45" s="108"/>
      <c r="F45" s="109"/>
    </row>
    <row r="46" spans="1:6">
      <c r="A46" s="85" t="s">
        <v>210</v>
      </c>
      <c r="B46" s="23" t="s">
        <v>494</v>
      </c>
      <c r="C46" s="118">
        <v>1</v>
      </c>
      <c r="D46" s="137" t="s">
        <v>9</v>
      </c>
      <c r="E46" s="108">
        <v>0</v>
      </c>
      <c r="F46" s="109">
        <v>0</v>
      </c>
    </row>
    <row r="47" spans="1:6">
      <c r="A47" s="85"/>
      <c r="B47" s="23"/>
      <c r="C47" s="118"/>
      <c r="D47" s="137"/>
      <c r="E47" s="108"/>
      <c r="F47" s="109"/>
    </row>
    <row r="48" spans="1:6">
      <c r="A48" s="85"/>
      <c r="B48" s="23"/>
      <c r="C48" s="118"/>
      <c r="D48" s="137"/>
      <c r="E48" s="108"/>
      <c r="F48" s="109"/>
    </row>
    <row r="49" spans="1:6">
      <c r="A49" s="85"/>
      <c r="B49" s="23"/>
      <c r="C49" s="118"/>
      <c r="D49" s="137"/>
      <c r="E49" s="108"/>
      <c r="F49" s="109"/>
    </row>
    <row r="50" spans="1:6">
      <c r="A50" s="85"/>
      <c r="B50" s="23"/>
      <c r="C50" s="118"/>
      <c r="D50" s="137"/>
      <c r="E50" s="108"/>
      <c r="F50" s="109"/>
    </row>
    <row r="51" spans="1:6">
      <c r="A51" s="85"/>
      <c r="B51" s="23"/>
      <c r="C51" s="118"/>
      <c r="D51" s="137"/>
      <c r="E51" s="108"/>
      <c r="F51" s="109"/>
    </row>
    <row r="52" spans="1:6">
      <c r="A52" s="85"/>
      <c r="B52" s="23"/>
      <c r="C52" s="118"/>
      <c r="D52" s="137"/>
      <c r="E52" s="108"/>
      <c r="F52" s="109"/>
    </row>
    <row r="53" spans="1:6">
      <c r="A53" s="85"/>
      <c r="B53" s="23"/>
      <c r="C53" s="118"/>
      <c r="D53" s="137"/>
      <c r="E53" s="108"/>
      <c r="F53" s="109"/>
    </row>
    <row r="54" spans="1:6">
      <c r="A54" s="85"/>
      <c r="B54" s="23"/>
      <c r="C54" s="118"/>
      <c r="D54" s="137"/>
      <c r="E54" s="108"/>
      <c r="F54" s="109"/>
    </row>
    <row r="55" spans="1:6">
      <c r="A55" s="85"/>
      <c r="B55" s="23"/>
      <c r="C55" s="118"/>
      <c r="D55" s="137"/>
      <c r="E55" s="108"/>
      <c r="F55" s="109"/>
    </row>
    <row r="56" spans="1:6">
      <c r="A56" s="85"/>
      <c r="B56" s="23"/>
      <c r="C56" s="118"/>
      <c r="D56" s="137"/>
      <c r="E56" s="108"/>
      <c r="F56" s="109"/>
    </row>
    <row r="57" spans="1:6">
      <c r="A57" s="85"/>
      <c r="B57" s="23"/>
      <c r="C57" s="118"/>
      <c r="D57" s="137"/>
      <c r="E57" s="108"/>
      <c r="F57" s="109"/>
    </row>
    <row r="58" spans="1:6">
      <c r="A58" s="85"/>
      <c r="B58" s="23"/>
      <c r="C58" s="118"/>
      <c r="D58" s="137"/>
      <c r="E58" s="108"/>
      <c r="F58" s="109"/>
    </row>
    <row r="59" spans="1:6">
      <c r="A59" s="85"/>
      <c r="B59" s="23"/>
      <c r="C59" s="118"/>
      <c r="D59" s="137"/>
      <c r="E59" s="108"/>
      <c r="F59" s="109"/>
    </row>
    <row r="60" spans="1:6">
      <c r="A60" s="85"/>
      <c r="B60" s="23"/>
      <c r="C60" s="118"/>
      <c r="D60" s="137"/>
      <c r="E60" s="108"/>
      <c r="F60" s="109"/>
    </row>
    <row r="61" spans="1:6">
      <c r="A61" s="85"/>
      <c r="B61" s="23"/>
      <c r="C61" s="118"/>
      <c r="D61" s="137"/>
      <c r="E61" s="108"/>
      <c r="F61" s="109"/>
    </row>
    <row r="62" spans="1:6">
      <c r="A62" s="85"/>
      <c r="B62" s="23"/>
      <c r="C62" s="118"/>
      <c r="D62" s="137"/>
      <c r="E62" s="108"/>
      <c r="F62" s="109"/>
    </row>
    <row r="63" spans="1:6">
      <c r="A63" s="85"/>
      <c r="B63" s="23"/>
      <c r="C63" s="118"/>
      <c r="D63" s="137"/>
      <c r="E63" s="108"/>
      <c r="F63" s="109"/>
    </row>
    <row r="64" spans="1:6">
      <c r="A64" s="85"/>
      <c r="B64" s="23"/>
      <c r="C64" s="118"/>
      <c r="D64" s="137"/>
      <c r="E64" s="108"/>
      <c r="F64" s="109"/>
    </row>
    <row r="65" spans="1:6">
      <c r="A65" s="85"/>
      <c r="B65" s="23"/>
      <c r="C65" s="118"/>
      <c r="D65" s="137"/>
      <c r="E65" s="108"/>
      <c r="F65" s="109"/>
    </row>
    <row r="66" spans="1:6">
      <c r="A66" s="85"/>
      <c r="B66" s="23"/>
      <c r="C66" s="118"/>
      <c r="D66" s="137"/>
      <c r="E66" s="108"/>
      <c r="F66" s="109"/>
    </row>
    <row r="67" spans="1:6">
      <c r="A67" s="85"/>
      <c r="B67" s="23"/>
      <c r="C67" s="118"/>
      <c r="D67" s="137"/>
      <c r="E67" s="108"/>
      <c r="F67" s="109"/>
    </row>
    <row r="68" spans="1:6">
      <c r="A68" s="85"/>
      <c r="B68" s="23"/>
      <c r="C68" s="118"/>
      <c r="D68" s="137"/>
      <c r="E68" s="108"/>
      <c r="F68" s="109"/>
    </row>
    <row r="69" spans="1:6">
      <c r="A69" s="85"/>
      <c r="B69" s="23"/>
      <c r="C69" s="118"/>
      <c r="D69" s="137"/>
      <c r="E69" s="108"/>
      <c r="F69" s="109"/>
    </row>
    <row r="70" spans="1:6">
      <c r="A70" s="85"/>
      <c r="B70" s="23"/>
      <c r="C70" s="118"/>
      <c r="D70" s="137"/>
      <c r="E70" s="108"/>
      <c r="F70" s="109"/>
    </row>
    <row r="71" spans="1:6">
      <c r="A71" s="85"/>
      <c r="B71" s="23"/>
      <c r="C71" s="118"/>
      <c r="D71" s="137"/>
      <c r="E71" s="108"/>
      <c r="F71" s="109"/>
    </row>
    <row r="72" spans="1:6">
      <c r="A72" s="85"/>
      <c r="B72" s="23"/>
      <c r="C72" s="118"/>
      <c r="D72" s="137"/>
      <c r="E72" s="108"/>
      <c r="F72" s="109"/>
    </row>
    <row r="73" spans="1:6">
      <c r="A73" s="85"/>
      <c r="B73" s="23"/>
      <c r="C73" s="118"/>
      <c r="D73" s="137"/>
      <c r="E73" s="108"/>
      <c r="F73" s="109"/>
    </row>
    <row r="74" spans="1:6">
      <c r="A74" s="85"/>
      <c r="B74" s="23"/>
      <c r="C74" s="118"/>
      <c r="D74" s="137"/>
      <c r="E74" s="108"/>
      <c r="F74" s="109"/>
    </row>
    <row r="75" spans="1:6">
      <c r="A75" s="85"/>
      <c r="B75" s="23"/>
      <c r="C75" s="118"/>
      <c r="D75" s="137"/>
      <c r="E75" s="108"/>
      <c r="F75" s="109"/>
    </row>
    <row r="76" spans="1:6">
      <c r="A76" s="85"/>
      <c r="B76" s="23"/>
      <c r="C76" s="118"/>
      <c r="D76" s="137"/>
      <c r="E76" s="108"/>
      <c r="F76" s="109"/>
    </row>
    <row r="77" spans="1:6">
      <c r="A77" s="85"/>
      <c r="B77" s="23"/>
      <c r="C77" s="118"/>
      <c r="D77" s="137"/>
      <c r="E77" s="108"/>
      <c r="F77" s="109"/>
    </row>
    <row r="78" spans="1:6">
      <c r="A78" s="85"/>
      <c r="B78" s="23"/>
      <c r="C78" s="118"/>
      <c r="D78" s="137"/>
      <c r="E78" s="108"/>
      <c r="F78" s="109"/>
    </row>
    <row r="79" spans="1:6">
      <c r="A79" s="85"/>
      <c r="B79" s="23"/>
      <c r="C79" s="118"/>
      <c r="D79" s="137"/>
      <c r="E79" s="108"/>
      <c r="F79" s="109"/>
    </row>
    <row r="80" spans="1:6">
      <c r="A80" s="85"/>
      <c r="B80" s="23"/>
      <c r="C80" s="118"/>
      <c r="D80" s="137"/>
      <c r="E80" s="108"/>
      <c r="F80" s="109"/>
    </row>
    <row r="81" spans="1:6">
      <c r="A81" s="85"/>
      <c r="B81" s="23"/>
      <c r="C81" s="118"/>
      <c r="D81" s="137"/>
      <c r="E81" s="108"/>
      <c r="F81" s="109"/>
    </row>
    <row r="82" spans="1:6">
      <c r="A82" s="85"/>
      <c r="B82" s="23"/>
      <c r="C82" s="118"/>
      <c r="D82" s="137"/>
      <c r="E82" s="108"/>
      <c r="F82" s="109"/>
    </row>
    <row r="83" spans="1:6">
      <c r="A83" s="85"/>
      <c r="B83" s="23"/>
      <c r="C83" s="118"/>
      <c r="D83" s="137"/>
      <c r="E83" s="108"/>
      <c r="F83" s="109"/>
    </row>
    <row r="84" spans="1:6">
      <c r="A84" s="85"/>
      <c r="B84" s="23"/>
      <c r="C84" s="118"/>
      <c r="D84" s="137"/>
      <c r="E84" s="108"/>
      <c r="F84" s="109"/>
    </row>
    <row r="85" spans="1:6">
      <c r="A85" s="85"/>
      <c r="B85" s="23"/>
      <c r="C85" s="118"/>
      <c r="D85" s="137"/>
      <c r="E85" s="108"/>
      <c r="F85" s="109"/>
    </row>
    <row r="86" spans="1:6">
      <c r="A86" s="85"/>
      <c r="B86" s="23"/>
      <c r="C86" s="118"/>
      <c r="D86" s="137"/>
      <c r="E86" s="108"/>
      <c r="F86" s="109"/>
    </row>
    <row r="87" spans="1:6">
      <c r="A87" s="85"/>
      <c r="B87" s="23"/>
      <c r="C87" s="118"/>
      <c r="D87" s="137"/>
      <c r="E87" s="108"/>
      <c r="F87" s="109"/>
    </row>
    <row r="88" spans="1:6">
      <c r="A88" s="85"/>
      <c r="B88" s="23"/>
      <c r="C88" s="118"/>
      <c r="D88" s="137"/>
      <c r="E88" s="108"/>
      <c r="F88" s="109"/>
    </row>
    <row r="89" spans="1:6">
      <c r="A89" s="85"/>
      <c r="B89" s="23"/>
      <c r="C89" s="118"/>
      <c r="D89" s="137"/>
      <c r="E89" s="108"/>
      <c r="F89" s="109"/>
    </row>
    <row r="90" spans="1:6">
      <c r="A90" s="85"/>
      <c r="B90" s="23"/>
      <c r="C90" s="118"/>
      <c r="D90" s="137"/>
      <c r="E90" s="108"/>
      <c r="F90" s="109"/>
    </row>
    <row r="91" spans="1:6">
      <c r="A91" s="85"/>
      <c r="B91" s="23"/>
      <c r="C91" s="118"/>
      <c r="D91" s="137"/>
      <c r="E91" s="108"/>
      <c r="F91" s="109"/>
    </row>
    <row r="92" spans="1:6">
      <c r="A92" s="85"/>
      <c r="B92" s="23"/>
      <c r="C92" s="118"/>
      <c r="D92" s="137"/>
      <c r="E92" s="108"/>
      <c r="F92" s="109"/>
    </row>
    <row r="93" spans="1:6">
      <c r="A93" s="85"/>
      <c r="B93" s="23"/>
      <c r="C93" s="118"/>
      <c r="D93" s="137"/>
      <c r="E93" s="108"/>
      <c r="F93" s="109"/>
    </row>
    <row r="94" spans="1:6">
      <c r="A94" s="85"/>
      <c r="B94" s="23"/>
      <c r="C94" s="118"/>
      <c r="D94" s="137"/>
      <c r="E94" s="108"/>
      <c r="F94" s="109"/>
    </row>
    <row r="95" spans="1:6">
      <c r="A95" s="85"/>
      <c r="B95" s="23"/>
      <c r="C95" s="118"/>
      <c r="D95" s="137"/>
      <c r="E95" s="108"/>
      <c r="F95" s="109"/>
    </row>
    <row r="96" spans="1:6">
      <c r="A96" s="85"/>
      <c r="B96" s="23"/>
      <c r="C96" s="118"/>
      <c r="D96" s="137"/>
      <c r="E96" s="108"/>
      <c r="F96" s="109"/>
    </row>
    <row r="97" spans="1:6">
      <c r="A97" s="85"/>
      <c r="B97" s="23"/>
      <c r="C97" s="118"/>
      <c r="D97" s="137"/>
      <c r="E97" s="108"/>
      <c r="F97" s="109"/>
    </row>
    <row r="98" spans="1:6">
      <c r="A98" s="85"/>
      <c r="B98" s="23"/>
      <c r="C98" s="118"/>
      <c r="D98" s="137"/>
      <c r="E98" s="108"/>
      <c r="F98" s="109"/>
    </row>
    <row r="99" spans="1:6">
      <c r="A99" s="85"/>
      <c r="B99" s="23"/>
      <c r="C99" s="118"/>
      <c r="D99" s="137"/>
      <c r="E99" s="108"/>
      <c r="F99" s="109"/>
    </row>
    <row r="100" spans="1:6" ht="13.5" thickBot="1">
      <c r="A100" s="111"/>
      <c r="B100" s="30"/>
      <c r="C100" s="32"/>
      <c r="D100" s="33"/>
      <c r="E100" s="32" t="s">
        <v>7</v>
      </c>
      <c r="F100" s="112">
        <f>SUM(F5:F99)</f>
        <v>0</v>
      </c>
    </row>
    <row r="101" spans="1:6" ht="13.15" thickTop="1">
      <c r="C101" s="35"/>
    </row>
  </sheetData>
  <mergeCells count="1">
    <mergeCell ref="B1:F1"/>
  </mergeCells>
  <phoneticPr fontId="19" type="noConversion"/>
  <pageMargins left="0.7" right="0.7" top="0.75" bottom="0.75" header="0.3" footer="0.3"/>
  <pageSetup paperSize="9" scale="57" orientation="portrait" r:id="rId1"/>
  <colBreaks count="1" manualBreakCount="1">
    <brk id="6" max="1048575" man="1"/>
  </col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495BF-8EFD-4497-B075-530D7288AE2C}">
  <dimension ref="A1:G101"/>
  <sheetViews>
    <sheetView zoomScaleNormal="100" zoomScaleSheetLayoutView="20" workbookViewId="0">
      <pane ySplit="4" topLeftCell="A5" activePane="bottomLeft" state="frozen"/>
      <selection activeCell="B11" sqref="B11"/>
      <selection pane="bottomLeft"/>
    </sheetView>
  </sheetViews>
  <sheetFormatPr defaultColWidth="8.86328125" defaultRowHeight="12.75"/>
  <cols>
    <col min="1" max="1" width="9.59765625" style="2" customWidth="1"/>
    <col min="2" max="2" width="67.1328125" style="5" customWidth="1"/>
    <col min="3" max="5" width="17.6640625" style="6" customWidth="1"/>
    <col min="6" max="6" width="15.59765625" style="6" customWidth="1"/>
    <col min="7" max="16384" width="8.86328125" style="2"/>
  </cols>
  <sheetData>
    <row r="1" spans="1:7" ht="25.15">
      <c r="A1" s="36" t="str">
        <f>SUMMARY!A1</f>
        <v>Rev -</v>
      </c>
      <c r="B1" s="152" t="str">
        <f>SUMMARY!B1</f>
        <v>PROJECT NAME</v>
      </c>
      <c r="C1" s="152"/>
      <c r="D1" s="152"/>
      <c r="E1" s="152"/>
      <c r="F1" s="152"/>
    </row>
    <row r="2" spans="1:7" ht="20.65">
      <c r="A2" s="37" t="str">
        <f>SUMMARY!$A$38</f>
        <v>17.00</v>
      </c>
      <c r="B2" s="4" t="str">
        <f>SUMMARY!B38</f>
        <v>Utilities</v>
      </c>
    </row>
    <row r="3" spans="1:7" ht="13.15">
      <c r="A3" s="10"/>
      <c r="B3" s="8"/>
      <c r="C3" s="9"/>
      <c r="D3" s="9"/>
      <c r="E3" s="9"/>
      <c r="F3" s="9"/>
      <c r="G3" s="10"/>
    </row>
    <row r="4" spans="1:7" s="44" customFormat="1" ht="25.05" customHeight="1">
      <c r="A4" s="42" t="s">
        <v>2</v>
      </c>
      <c r="B4" s="101" t="s">
        <v>3</v>
      </c>
      <c r="C4" s="102" t="s">
        <v>4</v>
      </c>
      <c r="D4" s="102" t="s">
        <v>5</v>
      </c>
      <c r="E4" s="102" t="s">
        <v>6</v>
      </c>
      <c r="F4" s="102" t="s">
        <v>7</v>
      </c>
      <c r="G4" s="43"/>
    </row>
    <row r="5" spans="1:7" ht="13.15">
      <c r="A5" s="138"/>
      <c r="B5" s="13"/>
      <c r="C5" s="104"/>
      <c r="D5" s="105"/>
      <c r="E5" s="104"/>
      <c r="F5" s="104"/>
      <c r="G5" s="10"/>
    </row>
    <row r="6" spans="1:7">
      <c r="A6" s="85">
        <v>17.010000000000002</v>
      </c>
      <c r="B6" s="23" t="s">
        <v>503</v>
      </c>
      <c r="C6" s="63">
        <v>1</v>
      </c>
      <c r="D6" s="120" t="s">
        <v>9</v>
      </c>
      <c r="E6" s="88">
        <v>0</v>
      </c>
      <c r="F6" s="88">
        <f>E6*C6</f>
        <v>0</v>
      </c>
    </row>
    <row r="7" spans="1:7">
      <c r="A7" s="85"/>
      <c r="B7" s="20"/>
      <c r="C7" s="63"/>
      <c r="D7" s="110"/>
      <c r="E7" s="108"/>
      <c r="F7" s="108"/>
    </row>
    <row r="8" spans="1:7">
      <c r="A8" s="85">
        <v>17.02</v>
      </c>
      <c r="B8" s="23" t="s">
        <v>504</v>
      </c>
      <c r="C8" s="63">
        <v>1</v>
      </c>
      <c r="D8" s="120" t="s">
        <v>9</v>
      </c>
      <c r="E8" s="88">
        <v>0</v>
      </c>
      <c r="F8" s="88">
        <f>E8*C8</f>
        <v>0</v>
      </c>
    </row>
    <row r="9" spans="1:7">
      <c r="A9" s="85"/>
      <c r="B9" s="20"/>
      <c r="C9" s="63"/>
      <c r="D9" s="110"/>
      <c r="E9" s="108"/>
      <c r="F9" s="108"/>
    </row>
    <row r="10" spans="1:7">
      <c r="A10" s="85">
        <v>17.03</v>
      </c>
      <c r="B10" s="23" t="s">
        <v>505</v>
      </c>
      <c r="C10" s="63">
        <v>1</v>
      </c>
      <c r="D10" s="120" t="s">
        <v>9</v>
      </c>
      <c r="E10" s="108">
        <v>0</v>
      </c>
      <c r="F10" s="88">
        <f>E10*C10</f>
        <v>0</v>
      </c>
    </row>
    <row r="11" spans="1:7">
      <c r="A11" s="85"/>
      <c r="B11" s="20"/>
      <c r="C11" s="63"/>
      <c r="D11" s="110"/>
      <c r="E11" s="108"/>
      <c r="F11" s="88"/>
    </row>
    <row r="12" spans="1:7">
      <c r="A12" s="85">
        <v>17.04</v>
      </c>
      <c r="B12" s="23" t="s">
        <v>506</v>
      </c>
      <c r="C12" s="63">
        <v>1</v>
      </c>
      <c r="D12" s="120" t="s">
        <v>9</v>
      </c>
      <c r="E12" s="108">
        <v>0</v>
      </c>
      <c r="F12" s="88">
        <f t="shared" ref="F12" si="0">E12*C12</f>
        <v>0</v>
      </c>
    </row>
    <row r="13" spans="1:7">
      <c r="A13" s="73"/>
      <c r="B13" s="23"/>
      <c r="C13" s="63"/>
      <c r="D13" s="110"/>
      <c r="E13" s="108"/>
      <c r="F13" s="88"/>
    </row>
    <row r="14" spans="1:7">
      <c r="A14" s="73"/>
      <c r="B14" s="23"/>
      <c r="C14" s="63"/>
      <c r="D14" s="120"/>
      <c r="E14" s="108"/>
      <c r="F14" s="88"/>
    </row>
    <row r="15" spans="1:7">
      <c r="A15" s="73"/>
      <c r="B15" s="23"/>
      <c r="C15" s="63"/>
      <c r="D15" s="110"/>
      <c r="E15" s="108"/>
      <c r="F15" s="88"/>
    </row>
    <row r="16" spans="1:7">
      <c r="A16" s="73"/>
      <c r="B16" s="23"/>
      <c r="C16" s="63"/>
      <c r="D16" s="120"/>
      <c r="E16" s="108"/>
      <c r="F16" s="88"/>
    </row>
    <row r="17" spans="1:6">
      <c r="A17" s="73"/>
      <c r="B17" s="23"/>
      <c r="C17" s="63"/>
      <c r="D17" s="110"/>
      <c r="E17" s="108"/>
      <c r="F17" s="88"/>
    </row>
    <row r="18" spans="1:6">
      <c r="A18" s="73"/>
      <c r="B18" s="23"/>
      <c r="C18" s="63"/>
      <c r="D18" s="120"/>
      <c r="E18" s="108"/>
      <c r="F18" s="88"/>
    </row>
    <row r="19" spans="1:6">
      <c r="A19" s="73"/>
      <c r="B19" s="23"/>
      <c r="C19" s="107"/>
      <c r="D19" s="120"/>
      <c r="E19" s="108"/>
      <c r="F19" s="88"/>
    </row>
    <row r="20" spans="1:6">
      <c r="A20" s="73"/>
      <c r="B20" s="23"/>
      <c r="C20" s="63"/>
      <c r="D20" s="120"/>
      <c r="E20" s="108"/>
      <c r="F20" s="88"/>
    </row>
    <row r="21" spans="1:6">
      <c r="A21" s="73"/>
      <c r="B21" s="23"/>
      <c r="C21" s="107"/>
      <c r="D21" s="120"/>
      <c r="E21" s="108"/>
      <c r="F21" s="88"/>
    </row>
    <row r="22" spans="1:6">
      <c r="A22" s="73"/>
      <c r="B22" s="23"/>
      <c r="C22" s="63"/>
      <c r="D22" s="120"/>
      <c r="E22" s="108"/>
      <c r="F22" s="88"/>
    </row>
    <row r="23" spans="1:6">
      <c r="A23" s="73"/>
      <c r="B23" s="23"/>
      <c r="C23" s="107"/>
      <c r="D23" s="110"/>
      <c r="E23" s="108"/>
      <c r="F23" s="88"/>
    </row>
    <row r="24" spans="1:6">
      <c r="A24" s="73"/>
      <c r="B24" s="23"/>
      <c r="C24" s="63"/>
      <c r="D24" s="120"/>
      <c r="E24" s="108"/>
      <c r="F24" s="88"/>
    </row>
    <row r="25" spans="1:6">
      <c r="A25" s="73"/>
      <c r="B25" s="23"/>
      <c r="C25" s="107"/>
      <c r="D25" s="110"/>
      <c r="E25" s="108"/>
      <c r="F25" s="88"/>
    </row>
    <row r="26" spans="1:6">
      <c r="A26" s="73"/>
      <c r="B26" s="23"/>
      <c r="C26" s="63"/>
      <c r="D26" s="120"/>
      <c r="E26" s="108"/>
      <c r="F26" s="88"/>
    </row>
    <row r="27" spans="1:6">
      <c r="A27" s="73"/>
      <c r="B27" s="23"/>
      <c r="C27" s="107"/>
      <c r="D27" s="110"/>
      <c r="E27" s="108"/>
      <c r="F27" s="88"/>
    </row>
    <row r="28" spans="1:6">
      <c r="A28" s="73"/>
      <c r="B28" s="23"/>
      <c r="C28" s="63"/>
      <c r="D28" s="120"/>
      <c r="E28" s="108"/>
      <c r="F28" s="88"/>
    </row>
    <row r="29" spans="1:6">
      <c r="A29" s="73"/>
      <c r="B29" s="23"/>
      <c r="C29" s="107"/>
      <c r="D29" s="110"/>
      <c r="E29" s="108"/>
      <c r="F29" s="88"/>
    </row>
    <row r="30" spans="1:6">
      <c r="A30" s="73"/>
      <c r="B30" s="23"/>
      <c r="C30" s="63"/>
      <c r="D30" s="120"/>
      <c r="E30" s="108"/>
      <c r="F30" s="88"/>
    </row>
    <row r="31" spans="1:6">
      <c r="A31" s="73"/>
      <c r="B31" s="23"/>
      <c r="C31" s="107"/>
      <c r="D31" s="110"/>
      <c r="E31" s="108"/>
      <c r="F31" s="88"/>
    </row>
    <row r="32" spans="1:6">
      <c r="A32" s="73"/>
      <c r="B32" s="23"/>
      <c r="C32" s="63"/>
      <c r="D32" s="120"/>
      <c r="E32" s="108"/>
      <c r="F32" s="88"/>
    </row>
    <row r="33" spans="1:6">
      <c r="A33" s="73"/>
      <c r="B33" s="23"/>
      <c r="C33" s="63"/>
      <c r="D33" s="110"/>
      <c r="E33" s="108"/>
      <c r="F33" s="88"/>
    </row>
    <row r="34" spans="1:6">
      <c r="A34" s="73"/>
      <c r="B34" s="23"/>
      <c r="C34" s="63"/>
      <c r="D34" s="120"/>
      <c r="E34" s="108"/>
      <c r="F34" s="88"/>
    </row>
    <row r="35" spans="1:6">
      <c r="A35" s="73"/>
      <c r="B35" s="23"/>
      <c r="C35" s="107"/>
      <c r="D35" s="129"/>
      <c r="E35" s="108"/>
      <c r="F35" s="108"/>
    </row>
    <row r="36" spans="1:6">
      <c r="A36" s="73"/>
      <c r="B36" s="23"/>
      <c r="C36" s="63"/>
      <c r="D36" s="120"/>
      <c r="E36" s="88"/>
      <c r="F36" s="88"/>
    </row>
    <row r="37" spans="1:6">
      <c r="A37" s="73"/>
      <c r="B37" s="23"/>
      <c r="C37" s="63"/>
      <c r="D37" s="110"/>
      <c r="E37" s="108"/>
      <c r="F37" s="108"/>
    </row>
    <row r="38" spans="1:6">
      <c r="A38" s="73"/>
      <c r="B38" s="23"/>
      <c r="C38" s="63"/>
      <c r="D38" s="120"/>
      <c r="E38" s="88"/>
      <c r="F38" s="88"/>
    </row>
    <row r="39" spans="1:6">
      <c r="A39" s="73"/>
      <c r="B39" s="23"/>
      <c r="C39" s="63"/>
      <c r="D39" s="110"/>
      <c r="E39" s="108"/>
      <c r="F39" s="108"/>
    </row>
    <row r="40" spans="1:6">
      <c r="A40" s="73"/>
      <c r="B40" s="23"/>
      <c r="C40" s="63"/>
      <c r="D40" s="120"/>
      <c r="E40" s="108"/>
      <c r="F40" s="88"/>
    </row>
    <row r="41" spans="1:6">
      <c r="A41" s="73"/>
      <c r="B41" s="23"/>
      <c r="C41" s="63"/>
      <c r="D41" s="110"/>
      <c r="E41" s="108"/>
      <c r="F41" s="88"/>
    </row>
    <row r="42" spans="1:6">
      <c r="A42" s="73"/>
      <c r="B42" s="23"/>
      <c r="C42" s="63"/>
      <c r="D42" s="120"/>
      <c r="E42" s="108"/>
      <c r="F42" s="88"/>
    </row>
    <row r="43" spans="1:6">
      <c r="A43" s="73"/>
      <c r="B43" s="23"/>
      <c r="C43" s="63"/>
      <c r="D43" s="110"/>
      <c r="E43" s="108"/>
      <c r="F43" s="88"/>
    </row>
    <row r="44" spans="1:6">
      <c r="A44" s="73"/>
      <c r="B44" s="23"/>
      <c r="C44" s="63"/>
      <c r="D44" s="120"/>
      <c r="E44" s="108"/>
      <c r="F44" s="88"/>
    </row>
    <row r="45" spans="1:6">
      <c r="A45" s="73"/>
      <c r="B45" s="23"/>
      <c r="C45" s="63"/>
      <c r="D45" s="110"/>
      <c r="E45" s="108"/>
      <c r="F45" s="88"/>
    </row>
    <row r="46" spans="1:6">
      <c r="A46" s="73"/>
      <c r="B46" s="23"/>
      <c r="C46" s="63"/>
      <c r="D46" s="120"/>
      <c r="E46" s="108"/>
      <c r="F46" s="88"/>
    </row>
    <row r="47" spans="1:6">
      <c r="A47" s="73"/>
      <c r="B47" s="23"/>
      <c r="C47" s="63"/>
      <c r="D47" s="110"/>
      <c r="E47" s="108"/>
      <c r="F47" s="88"/>
    </row>
    <row r="48" spans="1:6">
      <c r="A48" s="73"/>
      <c r="B48" s="23"/>
      <c r="C48" s="63"/>
      <c r="D48" s="120"/>
      <c r="E48" s="108"/>
      <c r="F48" s="88"/>
    </row>
    <row r="49" spans="1:6">
      <c r="A49" s="73"/>
      <c r="B49" s="23"/>
      <c r="C49" s="107"/>
      <c r="D49" s="120"/>
      <c r="E49" s="108"/>
      <c r="F49" s="88"/>
    </row>
    <row r="50" spans="1:6">
      <c r="A50" s="73"/>
      <c r="B50" s="23"/>
      <c r="C50" s="63"/>
      <c r="D50" s="120"/>
      <c r="E50" s="108"/>
      <c r="F50" s="88"/>
    </row>
    <row r="51" spans="1:6">
      <c r="A51" s="73"/>
      <c r="B51" s="23"/>
      <c r="C51" s="107"/>
      <c r="D51" s="120"/>
      <c r="E51" s="108"/>
      <c r="F51" s="88"/>
    </row>
    <row r="52" spans="1:6">
      <c r="A52" s="73"/>
      <c r="B52" s="23"/>
      <c r="C52" s="63"/>
      <c r="D52" s="120"/>
      <c r="E52" s="108"/>
      <c r="F52" s="88"/>
    </row>
    <row r="53" spans="1:6">
      <c r="A53" s="73"/>
      <c r="B53" s="23"/>
      <c r="C53" s="107"/>
      <c r="D53" s="110"/>
      <c r="E53" s="108"/>
      <c r="F53" s="88"/>
    </row>
    <row r="54" spans="1:6">
      <c r="A54" s="73"/>
      <c r="B54" s="23"/>
      <c r="C54" s="63"/>
      <c r="D54" s="120"/>
      <c r="E54" s="108"/>
      <c r="F54" s="88"/>
    </row>
    <row r="55" spans="1:6">
      <c r="A55" s="73"/>
      <c r="B55" s="23"/>
      <c r="C55" s="107"/>
      <c r="D55" s="110"/>
      <c r="E55" s="108"/>
      <c r="F55" s="88"/>
    </row>
    <row r="56" spans="1:6">
      <c r="A56" s="73"/>
      <c r="B56" s="23"/>
      <c r="C56" s="63"/>
      <c r="D56" s="120"/>
      <c r="E56" s="108"/>
      <c r="F56" s="88"/>
    </row>
    <row r="57" spans="1:6">
      <c r="A57" s="73"/>
      <c r="B57" s="23"/>
      <c r="C57" s="107"/>
      <c r="D57" s="110"/>
      <c r="E57" s="108"/>
      <c r="F57" s="88"/>
    </row>
    <row r="58" spans="1:6">
      <c r="A58" s="73"/>
      <c r="B58" s="23"/>
      <c r="C58" s="63"/>
      <c r="D58" s="120"/>
      <c r="E58" s="108"/>
      <c r="F58" s="88"/>
    </row>
    <row r="59" spans="1:6">
      <c r="A59" s="73"/>
      <c r="B59" s="23"/>
      <c r="C59" s="107"/>
      <c r="D59" s="110"/>
      <c r="E59" s="108"/>
      <c r="F59" s="88"/>
    </row>
    <row r="60" spans="1:6">
      <c r="A60" s="73"/>
      <c r="B60" s="23"/>
      <c r="C60" s="63"/>
      <c r="D60" s="120"/>
      <c r="E60" s="108"/>
      <c r="F60" s="88"/>
    </row>
    <row r="61" spans="1:6">
      <c r="A61" s="73"/>
      <c r="B61" s="23"/>
      <c r="C61" s="107"/>
      <c r="D61" s="110"/>
      <c r="E61" s="108"/>
      <c r="F61" s="88"/>
    </row>
    <row r="62" spans="1:6">
      <c r="A62" s="73"/>
      <c r="B62" s="23"/>
      <c r="C62" s="63"/>
      <c r="D62" s="120"/>
      <c r="E62" s="108"/>
      <c r="F62" s="88"/>
    </row>
    <row r="63" spans="1:6">
      <c r="A63" s="73"/>
      <c r="B63" s="23"/>
      <c r="C63" s="63"/>
      <c r="D63" s="110"/>
      <c r="E63" s="108"/>
      <c r="F63" s="88"/>
    </row>
    <row r="64" spans="1:6">
      <c r="A64" s="73"/>
      <c r="B64" s="23"/>
      <c r="C64" s="63"/>
      <c r="D64" s="120"/>
      <c r="E64" s="108"/>
      <c r="F64" s="88"/>
    </row>
    <row r="65" spans="1:6">
      <c r="A65" s="73"/>
      <c r="B65" s="23"/>
      <c r="C65" s="63"/>
      <c r="D65" s="110"/>
      <c r="E65" s="108"/>
      <c r="F65" s="88"/>
    </row>
    <row r="66" spans="1:6">
      <c r="A66" s="73"/>
      <c r="B66" s="23"/>
      <c r="C66" s="63"/>
      <c r="D66" s="110"/>
      <c r="E66" s="108"/>
      <c r="F66" s="88"/>
    </row>
    <row r="67" spans="1:6">
      <c r="A67" s="73"/>
      <c r="B67" s="23"/>
      <c r="C67" s="63"/>
      <c r="D67" s="110"/>
      <c r="E67" s="108"/>
      <c r="F67" s="88"/>
    </row>
    <row r="68" spans="1:6">
      <c r="A68" s="73"/>
      <c r="B68" s="23"/>
      <c r="C68" s="63"/>
      <c r="D68" s="110"/>
      <c r="E68" s="108"/>
      <c r="F68" s="88"/>
    </row>
    <row r="69" spans="1:6">
      <c r="A69" s="73"/>
      <c r="B69" s="23"/>
      <c r="C69" s="63"/>
      <c r="D69" s="110"/>
      <c r="E69" s="108"/>
      <c r="F69" s="88"/>
    </row>
    <row r="70" spans="1:6">
      <c r="A70" s="73"/>
      <c r="B70" s="23"/>
      <c r="C70" s="63"/>
      <c r="D70" s="110"/>
      <c r="E70" s="108"/>
      <c r="F70" s="88"/>
    </row>
    <row r="71" spans="1:6">
      <c r="A71" s="73"/>
      <c r="B71" s="23"/>
      <c r="C71" s="63"/>
      <c r="D71" s="110"/>
      <c r="E71" s="108"/>
      <c r="F71" s="88"/>
    </row>
    <row r="72" spans="1:6">
      <c r="A72" s="73"/>
      <c r="B72" s="23"/>
      <c r="C72" s="63"/>
      <c r="D72" s="110"/>
      <c r="E72" s="108"/>
      <c r="F72" s="88"/>
    </row>
    <row r="73" spans="1:6">
      <c r="A73" s="73"/>
      <c r="B73" s="23"/>
      <c r="C73" s="63"/>
      <c r="D73" s="110"/>
      <c r="E73" s="108"/>
      <c r="F73" s="88"/>
    </row>
    <row r="74" spans="1:6">
      <c r="A74" s="73"/>
      <c r="B74" s="23"/>
      <c r="C74" s="63"/>
      <c r="D74" s="110"/>
      <c r="E74" s="108"/>
      <c r="F74" s="88"/>
    </row>
    <row r="75" spans="1:6">
      <c r="A75" s="73"/>
      <c r="B75" s="23"/>
      <c r="C75" s="63"/>
      <c r="D75" s="110"/>
      <c r="E75" s="108"/>
      <c r="F75" s="88"/>
    </row>
    <row r="76" spans="1:6">
      <c r="A76" s="73"/>
      <c r="B76" s="23"/>
      <c r="C76" s="63"/>
      <c r="D76" s="110"/>
      <c r="E76" s="108"/>
      <c r="F76" s="88"/>
    </row>
    <row r="77" spans="1:6">
      <c r="A77" s="73"/>
      <c r="B77" s="23"/>
      <c r="C77" s="63"/>
      <c r="D77" s="110"/>
      <c r="E77" s="108"/>
      <c r="F77" s="88"/>
    </row>
    <row r="78" spans="1:6">
      <c r="A78" s="73"/>
      <c r="B78" s="23"/>
      <c r="C78" s="63"/>
      <c r="D78" s="110"/>
      <c r="E78" s="108"/>
      <c r="F78" s="88"/>
    </row>
    <row r="79" spans="1:6">
      <c r="A79" s="73"/>
      <c r="B79" s="23"/>
      <c r="C79" s="63"/>
      <c r="D79" s="110"/>
      <c r="E79" s="108"/>
      <c r="F79" s="88"/>
    </row>
    <row r="80" spans="1:6">
      <c r="A80" s="73"/>
      <c r="B80" s="23"/>
      <c r="C80" s="63"/>
      <c r="D80" s="110"/>
      <c r="E80" s="108"/>
      <c r="F80" s="88"/>
    </row>
    <row r="81" spans="1:6">
      <c r="A81" s="73"/>
      <c r="B81" s="23"/>
      <c r="C81" s="63"/>
      <c r="D81" s="110"/>
      <c r="E81" s="108"/>
      <c r="F81" s="88"/>
    </row>
    <row r="82" spans="1:6">
      <c r="A82" s="73"/>
      <c r="B82" s="23"/>
      <c r="C82" s="63"/>
      <c r="D82" s="110"/>
      <c r="E82" s="108"/>
      <c r="F82" s="88"/>
    </row>
    <row r="83" spans="1:6">
      <c r="A83" s="73"/>
      <c r="B83" s="23"/>
      <c r="C83" s="63"/>
      <c r="D83" s="110"/>
      <c r="E83" s="108"/>
      <c r="F83" s="88"/>
    </row>
    <row r="84" spans="1:6">
      <c r="A84" s="73"/>
      <c r="B84" s="23"/>
      <c r="C84" s="63"/>
      <c r="D84" s="110"/>
      <c r="E84" s="108"/>
      <c r="F84" s="88"/>
    </row>
    <row r="85" spans="1:6">
      <c r="A85" s="73"/>
      <c r="B85" s="23"/>
      <c r="C85" s="63"/>
      <c r="D85" s="110"/>
      <c r="E85" s="108"/>
      <c r="F85" s="88"/>
    </row>
    <row r="86" spans="1:6">
      <c r="A86" s="73"/>
      <c r="B86" s="23"/>
      <c r="C86" s="63"/>
      <c r="D86" s="110"/>
      <c r="E86" s="108"/>
      <c r="F86" s="88"/>
    </row>
    <row r="87" spans="1:6">
      <c r="A87" s="73"/>
      <c r="B87" s="23"/>
      <c r="C87" s="63"/>
      <c r="D87" s="120"/>
      <c r="E87" s="108"/>
      <c r="F87" s="88"/>
    </row>
    <row r="88" spans="1:6">
      <c r="A88" s="73"/>
      <c r="B88" s="23"/>
      <c r="C88" s="63"/>
      <c r="D88" s="110"/>
      <c r="E88" s="108"/>
      <c r="F88" s="88"/>
    </row>
    <row r="89" spans="1:6">
      <c r="A89" s="73"/>
      <c r="B89" s="23"/>
      <c r="C89" s="63"/>
      <c r="D89" s="120"/>
      <c r="E89" s="108"/>
      <c r="F89" s="88"/>
    </row>
    <row r="90" spans="1:6">
      <c r="A90" s="73"/>
      <c r="B90" s="23"/>
      <c r="C90" s="63"/>
      <c r="D90" s="110"/>
      <c r="E90" s="108"/>
      <c r="F90" s="88"/>
    </row>
    <row r="91" spans="1:6">
      <c r="A91" s="73"/>
      <c r="B91" s="23"/>
      <c r="C91" s="63"/>
      <c r="D91" s="120"/>
      <c r="E91" s="108"/>
      <c r="F91" s="88"/>
    </row>
    <row r="92" spans="1:6">
      <c r="A92" s="73"/>
      <c r="B92" s="23"/>
      <c r="C92" s="107"/>
      <c r="D92" s="120"/>
      <c r="E92" s="108"/>
      <c r="F92" s="88"/>
    </row>
    <row r="93" spans="1:6">
      <c r="A93" s="73"/>
      <c r="B93" s="23"/>
      <c r="C93" s="63"/>
      <c r="D93" s="120"/>
      <c r="E93" s="108"/>
      <c r="F93" s="88"/>
    </row>
    <row r="94" spans="1:6">
      <c r="A94" s="73"/>
      <c r="B94" s="23"/>
      <c r="C94" s="107"/>
      <c r="D94" s="110"/>
      <c r="E94" s="108"/>
      <c r="F94" s="88"/>
    </row>
    <row r="95" spans="1:6">
      <c r="A95" s="73"/>
      <c r="B95" s="23"/>
      <c r="C95" s="63"/>
      <c r="D95" s="120"/>
      <c r="E95" s="108"/>
      <c r="F95" s="88"/>
    </row>
    <row r="96" spans="1:6">
      <c r="A96" s="73"/>
      <c r="B96" s="23"/>
      <c r="C96" s="107"/>
      <c r="D96" s="110"/>
      <c r="E96" s="108"/>
      <c r="F96" s="88"/>
    </row>
    <row r="97" spans="1:6">
      <c r="A97" s="73"/>
      <c r="B97" s="23"/>
      <c r="C97" s="63"/>
      <c r="D97" s="120"/>
      <c r="E97" s="108"/>
      <c r="F97" s="88"/>
    </row>
    <row r="98" spans="1:6">
      <c r="A98" s="73"/>
      <c r="B98" s="23"/>
      <c r="C98" s="107"/>
      <c r="D98" s="110"/>
      <c r="E98" s="108"/>
      <c r="F98" s="88"/>
    </row>
    <row r="99" spans="1:6">
      <c r="A99" s="73"/>
      <c r="B99" s="23"/>
      <c r="C99" s="63"/>
      <c r="D99" s="120"/>
      <c r="E99" s="108"/>
      <c r="F99" s="88"/>
    </row>
    <row r="100" spans="1:6" ht="13.5" thickBot="1">
      <c r="A100" s="139"/>
      <c r="B100" s="30"/>
      <c r="C100" s="32"/>
      <c r="D100" s="33"/>
      <c r="E100" s="32" t="s">
        <v>7</v>
      </c>
      <c r="F100" s="112">
        <f>SUM(F5:F99)</f>
        <v>0</v>
      </c>
    </row>
    <row r="101" spans="1:6" ht="13.15" thickTop="1">
      <c r="C101" s="35"/>
    </row>
  </sheetData>
  <mergeCells count="1">
    <mergeCell ref="B1:F1"/>
  </mergeCells>
  <pageMargins left="0.7" right="0.7" top="0.75" bottom="0.75" header="0.3" footer="0.3"/>
  <pageSetup paperSize="9" scale="57" orientation="portrait" r:id="rId1"/>
  <colBreaks count="1" manualBreakCount="1">
    <brk id="6" max="1048575" man="1"/>
  </col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9D70D-DF43-44B9-9743-608202346B0E}">
  <dimension ref="A1:G101"/>
  <sheetViews>
    <sheetView zoomScaleNormal="100" workbookViewId="0">
      <pane ySplit="4" topLeftCell="A5" activePane="bottomLeft" state="frozen"/>
      <selection activeCell="B11" sqref="B11"/>
      <selection pane="bottomLeft"/>
    </sheetView>
  </sheetViews>
  <sheetFormatPr defaultColWidth="8.86328125" defaultRowHeight="12.75"/>
  <cols>
    <col min="1" max="1" width="9.59765625" style="2" customWidth="1"/>
    <col min="2" max="2" width="67.1328125" style="146" customWidth="1"/>
    <col min="3" max="5" width="17.6640625" style="6" customWidth="1"/>
    <col min="6" max="6" width="15.59765625" style="6" customWidth="1"/>
    <col min="7" max="16384" width="8.86328125" style="2"/>
  </cols>
  <sheetData>
    <row r="1" spans="1:7" ht="25.15">
      <c r="A1" s="36" t="str">
        <f>SUMMARY!A1</f>
        <v>Rev -</v>
      </c>
      <c r="B1" s="152" t="str">
        <f>SUMMARY!B1</f>
        <v>PROJECT NAME</v>
      </c>
      <c r="C1" s="152"/>
      <c r="D1" s="152"/>
      <c r="E1" s="152"/>
      <c r="F1" s="152"/>
    </row>
    <row r="2" spans="1:7" ht="20.65">
      <c r="A2" s="37" t="str">
        <f>SUMMARY!$A$40</f>
        <v>18.00</v>
      </c>
      <c r="B2" s="140" t="str">
        <f>SUMMARY!$B$40</f>
        <v>Hard &amp; Soft Landscaping</v>
      </c>
    </row>
    <row r="3" spans="1:7" ht="13.15">
      <c r="A3" s="10"/>
      <c r="B3" s="141"/>
      <c r="C3" s="9"/>
      <c r="D3" s="9"/>
      <c r="E3" s="9"/>
      <c r="F3" s="9"/>
      <c r="G3" s="10"/>
    </row>
    <row r="4" spans="1:7" s="44" customFormat="1" ht="25.05" customHeight="1">
      <c r="A4" s="42" t="s">
        <v>2</v>
      </c>
      <c r="B4" s="142" t="s">
        <v>3</v>
      </c>
      <c r="C4" s="102" t="s">
        <v>4</v>
      </c>
      <c r="D4" s="102" t="s">
        <v>5</v>
      </c>
      <c r="E4" s="102" t="s">
        <v>6</v>
      </c>
      <c r="F4" s="102" t="s">
        <v>7</v>
      </c>
      <c r="G4" s="43"/>
    </row>
    <row r="5" spans="1:7">
      <c r="A5" s="143"/>
      <c r="B5" s="144"/>
      <c r="C5" s="82"/>
      <c r="D5" s="84"/>
      <c r="E5" s="82"/>
      <c r="F5" s="82"/>
      <c r="G5" s="10"/>
    </row>
    <row r="6" spans="1:7" ht="13.15">
      <c r="A6" s="46">
        <v>18.010000000000002</v>
      </c>
      <c r="B6" s="132" t="s">
        <v>211</v>
      </c>
      <c r="C6" s="82"/>
      <c r="D6" s="84"/>
      <c r="E6" s="82"/>
      <c r="F6" s="82"/>
    </row>
    <row r="7" spans="1:7">
      <c r="A7" s="50"/>
      <c r="B7" s="131"/>
      <c r="C7" s="82"/>
      <c r="D7" s="84"/>
      <c r="E7" s="82"/>
      <c r="F7" s="82"/>
    </row>
    <row r="8" spans="1:7">
      <c r="A8" s="50" t="s">
        <v>212</v>
      </c>
      <c r="B8" s="23" t="s">
        <v>529</v>
      </c>
      <c r="C8" s="52"/>
      <c r="D8" s="53" t="s">
        <v>54</v>
      </c>
      <c r="E8" s="54">
        <v>0</v>
      </c>
      <c r="F8" s="48">
        <f>E8*C8</f>
        <v>0</v>
      </c>
    </row>
    <row r="9" spans="1:7" ht="12.3" customHeight="1">
      <c r="A9" s="50"/>
      <c r="B9" s="58"/>
      <c r="C9" s="52"/>
      <c r="D9" s="53"/>
      <c r="E9" s="130"/>
      <c r="F9" s="48"/>
    </row>
    <row r="10" spans="1:7">
      <c r="A10" s="50" t="s">
        <v>213</v>
      </c>
      <c r="B10" s="23" t="s">
        <v>530</v>
      </c>
      <c r="C10" s="55"/>
      <c r="D10" s="53" t="s">
        <v>52</v>
      </c>
      <c r="E10" s="54">
        <v>0</v>
      </c>
      <c r="F10" s="48">
        <f t="shared" ref="F10" si="0">E10*C10</f>
        <v>0</v>
      </c>
    </row>
    <row r="11" spans="1:7">
      <c r="A11" s="50"/>
      <c r="B11" s="58"/>
      <c r="C11" s="55"/>
      <c r="D11" s="53"/>
      <c r="E11" s="130"/>
      <c r="F11" s="48"/>
    </row>
    <row r="12" spans="1:7">
      <c r="A12" s="50" t="s">
        <v>214</v>
      </c>
      <c r="B12" s="23" t="s">
        <v>531</v>
      </c>
      <c r="C12" s="55"/>
      <c r="D12" s="53" t="s">
        <v>46</v>
      </c>
      <c r="E12" s="54">
        <v>0</v>
      </c>
      <c r="F12" s="48">
        <f t="shared" ref="F12" si="1">E12*C12</f>
        <v>0</v>
      </c>
    </row>
    <row r="13" spans="1:7">
      <c r="A13" s="50"/>
      <c r="B13" s="58"/>
      <c r="C13" s="55"/>
      <c r="D13" s="53"/>
      <c r="E13" s="130"/>
      <c r="F13" s="48"/>
    </row>
    <row r="14" spans="1:7" ht="12.3" customHeight="1">
      <c r="A14" s="50" t="s">
        <v>532</v>
      </c>
      <c r="B14" s="23" t="s">
        <v>533</v>
      </c>
      <c r="C14" s="55"/>
      <c r="D14" s="53" t="s">
        <v>229</v>
      </c>
      <c r="E14" s="54">
        <v>0</v>
      </c>
      <c r="F14" s="48">
        <f t="shared" ref="F14" si="2">E14*C14</f>
        <v>0</v>
      </c>
    </row>
    <row r="15" spans="1:7">
      <c r="A15" s="50"/>
      <c r="B15" s="58"/>
      <c r="C15" s="55"/>
      <c r="D15" s="53"/>
      <c r="E15" s="130"/>
      <c r="F15" s="48"/>
    </row>
    <row r="16" spans="1:7">
      <c r="A16" s="50" t="s">
        <v>534</v>
      </c>
      <c r="B16" s="23" t="s">
        <v>535</v>
      </c>
      <c r="C16" s="55"/>
      <c r="D16" s="53" t="s">
        <v>56</v>
      </c>
      <c r="E16" s="54">
        <v>0</v>
      </c>
      <c r="F16" s="48">
        <f t="shared" ref="F16" si="3">E16*C16</f>
        <v>0</v>
      </c>
    </row>
    <row r="17" spans="1:6">
      <c r="A17" s="50"/>
      <c r="B17" s="58"/>
      <c r="C17" s="55"/>
      <c r="D17" s="53"/>
      <c r="E17" s="130"/>
      <c r="F17" s="48"/>
    </row>
    <row r="18" spans="1:6">
      <c r="A18" s="50" t="s">
        <v>536</v>
      </c>
      <c r="B18" s="23" t="s">
        <v>537</v>
      </c>
      <c r="C18" s="55"/>
      <c r="D18" s="56" t="s">
        <v>230</v>
      </c>
      <c r="E18" s="54">
        <v>0</v>
      </c>
      <c r="F18" s="48">
        <f t="shared" ref="F18" si="4">E18*C18</f>
        <v>0</v>
      </c>
    </row>
    <row r="19" spans="1:6">
      <c r="A19" s="50"/>
      <c r="B19" s="58"/>
      <c r="C19" s="55"/>
      <c r="D19" s="56"/>
      <c r="E19" s="130"/>
      <c r="F19" s="48"/>
    </row>
    <row r="20" spans="1:6">
      <c r="A20" s="50" t="s">
        <v>538</v>
      </c>
      <c r="B20" s="23" t="s">
        <v>539</v>
      </c>
      <c r="C20" s="55"/>
      <c r="D20" s="56" t="s">
        <v>58</v>
      </c>
      <c r="E20" s="54">
        <v>0</v>
      </c>
      <c r="F20" s="48">
        <f t="shared" ref="F20" si="5">E20*C20</f>
        <v>0</v>
      </c>
    </row>
    <row r="21" spans="1:6">
      <c r="A21" s="50"/>
      <c r="B21" s="58"/>
      <c r="C21" s="55"/>
      <c r="D21" s="56"/>
      <c r="E21" s="130"/>
      <c r="F21" s="48"/>
    </row>
    <row r="22" spans="1:6">
      <c r="A22" s="50" t="s">
        <v>540</v>
      </c>
      <c r="B22" s="23" t="s">
        <v>541</v>
      </c>
      <c r="C22" s="55"/>
      <c r="D22" s="56" t="s">
        <v>231</v>
      </c>
      <c r="E22" s="54">
        <v>0</v>
      </c>
      <c r="F22" s="48">
        <f t="shared" ref="F22" si="6">E22*C22</f>
        <v>0</v>
      </c>
    </row>
    <row r="23" spans="1:6">
      <c r="A23" s="50"/>
      <c r="B23" s="58"/>
      <c r="C23" s="55"/>
      <c r="D23" s="56"/>
      <c r="E23" s="130"/>
      <c r="F23" s="48"/>
    </row>
    <row r="24" spans="1:6">
      <c r="A24" s="50" t="s">
        <v>542</v>
      </c>
      <c r="B24" s="23" t="s">
        <v>543</v>
      </c>
      <c r="C24" s="55"/>
      <c r="D24" s="56" t="s">
        <v>232</v>
      </c>
      <c r="E24" s="54">
        <v>0</v>
      </c>
      <c r="F24" s="48">
        <f t="shared" ref="F24" si="7">E24*C24</f>
        <v>0</v>
      </c>
    </row>
    <row r="25" spans="1:6">
      <c r="A25" s="50"/>
      <c r="B25" s="58"/>
      <c r="C25" s="55"/>
      <c r="D25" s="56"/>
      <c r="E25" s="130"/>
      <c r="F25" s="48"/>
    </row>
    <row r="26" spans="1:6">
      <c r="A26" s="50" t="s">
        <v>544</v>
      </c>
      <c r="B26" s="23" t="s">
        <v>545</v>
      </c>
      <c r="C26" s="55"/>
      <c r="D26" s="56" t="s">
        <v>233</v>
      </c>
      <c r="E26" s="54">
        <v>0</v>
      </c>
      <c r="F26" s="48">
        <f t="shared" ref="F26" si="8">E26*C26</f>
        <v>0</v>
      </c>
    </row>
    <row r="27" spans="1:6">
      <c r="A27" s="50"/>
      <c r="B27" s="58"/>
      <c r="C27" s="55"/>
      <c r="D27" s="56"/>
      <c r="E27" s="130"/>
      <c r="F27" s="48"/>
    </row>
    <row r="28" spans="1:6">
      <c r="A28" s="50" t="s">
        <v>546</v>
      </c>
      <c r="B28" s="23" t="s">
        <v>547</v>
      </c>
      <c r="C28" s="55"/>
      <c r="D28" s="56" t="s">
        <v>234</v>
      </c>
      <c r="E28" s="54">
        <v>0</v>
      </c>
      <c r="F28" s="48">
        <f t="shared" ref="F28" si="9">E28*C28</f>
        <v>0</v>
      </c>
    </row>
    <row r="29" spans="1:6">
      <c r="A29" s="50"/>
      <c r="B29" s="23"/>
      <c r="C29" s="55"/>
      <c r="D29" s="56"/>
      <c r="E29" s="54"/>
      <c r="F29" s="48"/>
    </row>
    <row r="30" spans="1:6" ht="13.15">
      <c r="A30" s="46">
        <v>18.02</v>
      </c>
      <c r="B30" s="132" t="s">
        <v>548</v>
      </c>
      <c r="C30" s="55"/>
      <c r="D30" s="56"/>
      <c r="E30" s="54"/>
      <c r="F30" s="48"/>
    </row>
    <row r="31" spans="1:6">
      <c r="A31" s="50"/>
      <c r="B31" s="23"/>
      <c r="C31" s="55"/>
      <c r="D31" s="56"/>
      <c r="E31" s="54"/>
      <c r="F31" s="48"/>
    </row>
    <row r="32" spans="1:6">
      <c r="A32" s="50" t="s">
        <v>215</v>
      </c>
      <c r="B32" s="23" t="s">
        <v>551</v>
      </c>
      <c r="C32" s="55"/>
      <c r="D32" s="56"/>
      <c r="E32" s="54">
        <v>0</v>
      </c>
      <c r="F32" s="48">
        <f>E32*C32</f>
        <v>0</v>
      </c>
    </row>
    <row r="33" spans="1:6">
      <c r="A33" s="73"/>
      <c r="B33" s="23"/>
      <c r="C33" s="55"/>
      <c r="D33" s="56"/>
      <c r="E33" s="54"/>
      <c r="F33" s="48"/>
    </row>
    <row r="34" spans="1:6" ht="13.15">
      <c r="A34" s="46">
        <v>18.03</v>
      </c>
      <c r="B34" s="132" t="s">
        <v>549</v>
      </c>
      <c r="C34" s="55"/>
      <c r="D34" s="56"/>
      <c r="E34" s="54"/>
      <c r="F34" s="48"/>
    </row>
    <row r="35" spans="1:6">
      <c r="A35" s="85"/>
      <c r="B35" s="23"/>
      <c r="C35" s="55"/>
      <c r="D35" s="56"/>
      <c r="E35" s="54"/>
      <c r="F35" s="48"/>
    </row>
    <row r="36" spans="1:6">
      <c r="A36" s="85" t="s">
        <v>216</v>
      </c>
      <c r="B36" s="24" t="s">
        <v>550</v>
      </c>
      <c r="C36" s="55"/>
      <c r="D36" s="56"/>
      <c r="E36" s="54">
        <v>0</v>
      </c>
      <c r="F36" s="48">
        <f>E36*C36</f>
        <v>0</v>
      </c>
    </row>
    <row r="37" spans="1:6">
      <c r="A37" s="85"/>
      <c r="B37" s="24"/>
      <c r="C37" s="82"/>
      <c r="D37" s="82"/>
      <c r="E37" s="83"/>
      <c r="F37" s="82"/>
    </row>
    <row r="38" spans="1:6">
      <c r="A38" s="85"/>
      <c r="B38" s="24"/>
      <c r="C38" s="82"/>
      <c r="D38" s="82"/>
      <c r="E38" s="83"/>
      <c r="F38" s="82"/>
    </row>
    <row r="39" spans="1:6">
      <c r="A39" s="85"/>
      <c r="B39" s="24"/>
      <c r="C39" s="82"/>
      <c r="D39" s="82"/>
      <c r="E39" s="83"/>
      <c r="F39" s="82"/>
    </row>
    <row r="40" spans="1:6">
      <c r="A40" s="85"/>
      <c r="B40" s="24"/>
      <c r="C40" s="82"/>
      <c r="D40" s="82"/>
      <c r="E40" s="83"/>
      <c r="F40" s="82"/>
    </row>
    <row r="41" spans="1:6">
      <c r="A41" s="85"/>
      <c r="B41" s="24"/>
      <c r="C41" s="82"/>
      <c r="D41" s="82"/>
      <c r="E41" s="83"/>
      <c r="F41" s="82"/>
    </row>
    <row r="42" spans="1:6">
      <c r="A42" s="85"/>
      <c r="B42" s="24"/>
      <c r="C42" s="82"/>
      <c r="D42" s="82"/>
      <c r="E42" s="83"/>
      <c r="F42" s="82"/>
    </row>
    <row r="43" spans="1:6">
      <c r="A43" s="85"/>
      <c r="B43" s="24"/>
      <c r="C43" s="82"/>
      <c r="D43" s="82"/>
      <c r="E43" s="83"/>
      <c r="F43" s="82"/>
    </row>
    <row r="44" spans="1:6">
      <c r="A44" s="85"/>
      <c r="B44" s="24"/>
      <c r="C44" s="82"/>
      <c r="D44" s="82"/>
      <c r="E44" s="83"/>
      <c r="F44" s="82"/>
    </row>
    <row r="45" spans="1:6">
      <c r="A45" s="85"/>
      <c r="B45" s="24"/>
      <c r="C45" s="82"/>
      <c r="D45" s="82"/>
      <c r="E45" s="83"/>
      <c r="F45" s="82"/>
    </row>
    <row r="46" spans="1:6">
      <c r="A46" s="85"/>
      <c r="B46" s="24"/>
      <c r="C46" s="82"/>
      <c r="D46" s="82"/>
      <c r="E46" s="83"/>
      <c r="F46" s="82"/>
    </row>
    <row r="47" spans="1:6">
      <c r="A47" s="85"/>
      <c r="B47" s="24"/>
      <c r="C47" s="82"/>
      <c r="D47" s="82"/>
      <c r="E47" s="83"/>
      <c r="F47" s="82"/>
    </row>
    <row r="48" spans="1:6">
      <c r="A48" s="85"/>
      <c r="B48" s="24"/>
      <c r="C48" s="82"/>
      <c r="D48" s="82"/>
      <c r="E48" s="83"/>
      <c r="F48" s="82"/>
    </row>
    <row r="49" spans="1:6">
      <c r="A49" s="85"/>
      <c r="B49" s="24"/>
      <c r="C49" s="82"/>
      <c r="D49" s="82"/>
      <c r="E49" s="83"/>
      <c r="F49" s="82"/>
    </row>
    <row r="50" spans="1:6">
      <c r="A50" s="85"/>
      <c r="B50" s="24"/>
      <c r="C50" s="82"/>
      <c r="D50" s="82"/>
      <c r="E50" s="83"/>
      <c r="F50" s="82"/>
    </row>
    <row r="51" spans="1:6">
      <c r="A51" s="85"/>
      <c r="B51" s="24"/>
      <c r="C51" s="82"/>
      <c r="D51" s="82"/>
      <c r="E51" s="83"/>
      <c r="F51" s="82"/>
    </row>
    <row r="52" spans="1:6">
      <c r="A52" s="85"/>
      <c r="B52" s="24"/>
      <c r="C52" s="82"/>
      <c r="D52" s="82"/>
      <c r="E52" s="83"/>
      <c r="F52" s="82"/>
    </row>
    <row r="53" spans="1:6">
      <c r="A53" s="85"/>
      <c r="B53" s="24"/>
      <c r="C53" s="82"/>
      <c r="D53" s="82"/>
      <c r="E53" s="83"/>
      <c r="F53" s="82"/>
    </row>
    <row r="54" spans="1:6">
      <c r="A54" s="85"/>
      <c r="B54" s="24"/>
      <c r="C54" s="82"/>
      <c r="D54" s="82"/>
      <c r="E54" s="83"/>
      <c r="F54" s="82"/>
    </row>
    <row r="55" spans="1:6">
      <c r="A55" s="85"/>
      <c r="B55" s="24"/>
      <c r="C55" s="82"/>
      <c r="D55" s="82"/>
      <c r="E55" s="83"/>
      <c r="F55" s="82"/>
    </row>
    <row r="56" spans="1:6">
      <c r="A56" s="85"/>
      <c r="B56" s="24"/>
      <c r="C56" s="82"/>
      <c r="D56" s="82"/>
      <c r="E56" s="83"/>
      <c r="F56" s="82"/>
    </row>
    <row r="57" spans="1:6">
      <c r="A57" s="85"/>
      <c r="B57" s="24"/>
      <c r="C57" s="82"/>
      <c r="D57" s="82"/>
      <c r="E57" s="83"/>
      <c r="F57" s="82"/>
    </row>
    <row r="58" spans="1:6">
      <c r="A58" s="85"/>
      <c r="B58" s="24"/>
      <c r="C58" s="82"/>
      <c r="D58" s="82"/>
      <c r="E58" s="83"/>
      <c r="F58" s="82"/>
    </row>
    <row r="59" spans="1:6">
      <c r="A59" s="85"/>
      <c r="B59" s="24"/>
      <c r="C59" s="82"/>
      <c r="D59" s="82"/>
      <c r="E59" s="83"/>
      <c r="F59" s="82"/>
    </row>
    <row r="60" spans="1:6">
      <c r="A60" s="85"/>
      <c r="B60" s="24"/>
      <c r="C60" s="82"/>
      <c r="D60" s="82"/>
      <c r="E60" s="83"/>
      <c r="F60" s="82"/>
    </row>
    <row r="61" spans="1:6">
      <c r="A61" s="85"/>
      <c r="B61" s="24"/>
      <c r="C61" s="82"/>
      <c r="D61" s="82"/>
      <c r="E61" s="83"/>
      <c r="F61" s="82"/>
    </row>
    <row r="62" spans="1:6">
      <c r="A62" s="85"/>
      <c r="B62" s="24"/>
      <c r="C62" s="82"/>
      <c r="D62" s="82"/>
      <c r="E62" s="83"/>
      <c r="F62" s="82"/>
    </row>
    <row r="63" spans="1:6">
      <c r="A63" s="85"/>
      <c r="B63" s="24"/>
      <c r="C63" s="82"/>
      <c r="D63" s="82"/>
      <c r="E63" s="83"/>
      <c r="F63" s="82"/>
    </row>
    <row r="64" spans="1:6">
      <c r="A64" s="85"/>
      <c r="B64" s="24"/>
      <c r="C64" s="82"/>
      <c r="D64" s="82"/>
      <c r="E64" s="83"/>
      <c r="F64" s="82"/>
    </row>
    <row r="65" spans="1:6">
      <c r="A65" s="85"/>
      <c r="B65" s="24"/>
      <c r="C65" s="82"/>
      <c r="D65" s="82"/>
      <c r="E65" s="83"/>
      <c r="F65" s="82"/>
    </row>
    <row r="66" spans="1:6">
      <c r="A66" s="85"/>
      <c r="B66" s="24"/>
      <c r="C66" s="82"/>
      <c r="D66" s="82"/>
      <c r="E66" s="83"/>
      <c r="F66" s="82"/>
    </row>
    <row r="67" spans="1:6">
      <c r="A67" s="85"/>
      <c r="B67" s="24"/>
      <c r="C67" s="82"/>
      <c r="D67" s="82"/>
      <c r="E67" s="83"/>
      <c r="F67" s="82"/>
    </row>
    <row r="68" spans="1:6">
      <c r="A68" s="85"/>
      <c r="B68" s="24"/>
      <c r="C68" s="82"/>
      <c r="D68" s="82"/>
      <c r="E68" s="83"/>
      <c r="F68" s="82"/>
    </row>
    <row r="69" spans="1:6">
      <c r="A69" s="85"/>
      <c r="B69" s="24"/>
      <c r="C69" s="82"/>
      <c r="D69" s="82"/>
      <c r="E69" s="83"/>
      <c r="F69" s="82"/>
    </row>
    <row r="70" spans="1:6">
      <c r="A70" s="85"/>
      <c r="B70" s="24"/>
      <c r="C70" s="82"/>
      <c r="D70" s="82"/>
      <c r="E70" s="83"/>
      <c r="F70" s="82"/>
    </row>
    <row r="71" spans="1:6">
      <c r="A71" s="85"/>
      <c r="B71" s="24"/>
      <c r="C71" s="82"/>
      <c r="D71" s="82"/>
      <c r="E71" s="83"/>
      <c r="F71" s="82"/>
    </row>
    <row r="72" spans="1:6">
      <c r="A72" s="85"/>
      <c r="B72" s="24"/>
      <c r="C72" s="82"/>
      <c r="D72" s="82"/>
      <c r="E72" s="83"/>
      <c r="F72" s="82"/>
    </row>
    <row r="73" spans="1:6">
      <c r="A73" s="85"/>
      <c r="B73" s="24"/>
      <c r="C73" s="82"/>
      <c r="D73" s="82"/>
      <c r="E73" s="83"/>
      <c r="F73" s="82"/>
    </row>
    <row r="74" spans="1:6">
      <c r="A74" s="85"/>
      <c r="B74" s="24"/>
      <c r="C74" s="82"/>
      <c r="D74" s="82"/>
      <c r="E74" s="83"/>
      <c r="F74" s="82"/>
    </row>
    <row r="75" spans="1:6">
      <c r="A75" s="85"/>
      <c r="B75" s="24"/>
      <c r="C75" s="82"/>
      <c r="D75" s="82"/>
      <c r="E75" s="83"/>
      <c r="F75" s="82"/>
    </row>
    <row r="76" spans="1:6">
      <c r="A76" s="85"/>
      <c r="B76" s="24"/>
      <c r="C76" s="82"/>
      <c r="D76" s="82"/>
      <c r="E76" s="83"/>
      <c r="F76" s="82"/>
    </row>
    <row r="77" spans="1:6">
      <c r="A77" s="85"/>
      <c r="B77" s="24"/>
      <c r="C77" s="82"/>
      <c r="D77" s="82"/>
      <c r="E77" s="83"/>
      <c r="F77" s="82"/>
    </row>
    <row r="78" spans="1:6">
      <c r="A78" s="85"/>
      <c r="B78" s="24"/>
      <c r="C78" s="82"/>
      <c r="D78" s="82"/>
      <c r="E78" s="83"/>
      <c r="F78" s="82"/>
    </row>
    <row r="79" spans="1:6">
      <c r="A79" s="85"/>
      <c r="B79" s="24"/>
      <c r="C79" s="82"/>
      <c r="D79" s="82"/>
      <c r="E79" s="83"/>
      <c r="F79" s="82"/>
    </row>
    <row r="80" spans="1:6">
      <c r="A80" s="85"/>
      <c r="B80" s="24"/>
      <c r="C80" s="82"/>
      <c r="D80" s="82"/>
      <c r="E80" s="83"/>
      <c r="F80" s="82"/>
    </row>
    <row r="81" spans="1:6">
      <c r="A81" s="85"/>
      <c r="B81" s="24"/>
      <c r="C81" s="82"/>
      <c r="D81" s="82"/>
      <c r="E81" s="83"/>
      <c r="F81" s="82"/>
    </row>
    <row r="82" spans="1:6">
      <c r="A82" s="85"/>
      <c r="B82" s="24"/>
      <c r="C82" s="82"/>
      <c r="D82" s="82"/>
      <c r="E82" s="83"/>
      <c r="F82" s="82"/>
    </row>
    <row r="83" spans="1:6">
      <c r="A83" s="85"/>
      <c r="B83" s="24"/>
      <c r="C83" s="82"/>
      <c r="D83" s="82"/>
      <c r="E83" s="83"/>
      <c r="F83" s="82"/>
    </row>
    <row r="84" spans="1:6">
      <c r="A84" s="85"/>
      <c r="B84" s="24"/>
      <c r="C84" s="82"/>
      <c r="D84" s="82"/>
      <c r="E84" s="83"/>
      <c r="F84" s="82"/>
    </row>
    <row r="85" spans="1:6">
      <c r="A85" s="85"/>
      <c r="B85" s="24"/>
      <c r="C85" s="82"/>
      <c r="D85" s="82"/>
      <c r="E85" s="83"/>
      <c r="F85" s="82"/>
    </row>
    <row r="86" spans="1:6">
      <c r="A86" s="85"/>
      <c r="B86" s="24"/>
      <c r="C86" s="82"/>
      <c r="D86" s="82"/>
      <c r="E86" s="83"/>
      <c r="F86" s="82"/>
    </row>
    <row r="87" spans="1:6">
      <c r="A87" s="85"/>
      <c r="B87" s="24"/>
      <c r="C87" s="82"/>
      <c r="D87" s="82"/>
      <c r="E87" s="83"/>
      <c r="F87" s="82"/>
    </row>
    <row r="88" spans="1:6">
      <c r="A88" s="85"/>
      <c r="B88" s="24"/>
      <c r="C88" s="82"/>
      <c r="D88" s="82"/>
      <c r="E88" s="83"/>
      <c r="F88" s="82"/>
    </row>
    <row r="89" spans="1:6">
      <c r="A89" s="85"/>
      <c r="B89" s="24"/>
      <c r="C89" s="82"/>
      <c r="D89" s="82"/>
      <c r="E89" s="83"/>
      <c r="F89" s="82"/>
    </row>
    <row r="90" spans="1:6">
      <c r="A90" s="85"/>
      <c r="B90" s="24"/>
      <c r="C90" s="82"/>
      <c r="D90" s="82"/>
      <c r="E90" s="83"/>
      <c r="F90" s="82"/>
    </row>
    <row r="91" spans="1:6">
      <c r="A91" s="85"/>
      <c r="B91" s="24"/>
      <c r="C91" s="82"/>
      <c r="D91" s="82"/>
      <c r="E91" s="83"/>
      <c r="F91" s="82"/>
    </row>
    <row r="92" spans="1:6">
      <c r="A92" s="85"/>
      <c r="B92" s="24"/>
      <c r="C92" s="82"/>
      <c r="D92" s="82"/>
      <c r="E92" s="83"/>
      <c r="F92" s="82"/>
    </row>
    <row r="93" spans="1:6">
      <c r="A93" s="85"/>
      <c r="B93" s="24"/>
      <c r="C93" s="82"/>
      <c r="D93" s="82"/>
      <c r="E93" s="83"/>
      <c r="F93" s="82"/>
    </row>
    <row r="94" spans="1:6">
      <c r="A94" s="85"/>
      <c r="B94" s="24"/>
      <c r="C94" s="82"/>
      <c r="D94" s="82"/>
      <c r="E94" s="83"/>
      <c r="F94" s="82"/>
    </row>
    <row r="95" spans="1:6">
      <c r="A95" s="85"/>
      <c r="B95" s="24"/>
      <c r="C95" s="82"/>
      <c r="D95" s="82"/>
      <c r="E95" s="83"/>
      <c r="F95" s="82"/>
    </row>
    <row r="96" spans="1:6">
      <c r="A96" s="85"/>
      <c r="B96" s="24"/>
      <c r="C96" s="82"/>
      <c r="D96" s="82"/>
      <c r="E96" s="83"/>
      <c r="F96" s="82"/>
    </row>
    <row r="97" spans="1:6">
      <c r="A97" s="85"/>
      <c r="B97" s="24"/>
      <c r="C97" s="82"/>
      <c r="D97" s="82"/>
      <c r="E97" s="83"/>
      <c r="F97" s="82"/>
    </row>
    <row r="98" spans="1:6">
      <c r="A98" s="85"/>
      <c r="B98" s="24"/>
      <c r="C98" s="82"/>
      <c r="D98" s="82"/>
      <c r="E98" s="83"/>
      <c r="F98" s="82"/>
    </row>
    <row r="99" spans="1:6">
      <c r="A99" s="73"/>
      <c r="B99" s="23"/>
      <c r="C99" s="63"/>
      <c r="D99" s="120"/>
      <c r="E99" s="108"/>
      <c r="F99" s="88"/>
    </row>
    <row r="100" spans="1:6" ht="13.5" thickBot="1">
      <c r="A100" s="139"/>
      <c r="B100" s="145"/>
      <c r="C100" s="32"/>
      <c r="D100" s="33"/>
      <c r="E100" s="32" t="s">
        <v>7</v>
      </c>
      <c r="F100" s="112">
        <f>SUM(F5:F99)</f>
        <v>0</v>
      </c>
    </row>
    <row r="101" spans="1:6" ht="13.15" thickTop="1">
      <c r="C101" s="35"/>
    </row>
  </sheetData>
  <mergeCells count="1">
    <mergeCell ref="B1:F1"/>
  </mergeCells>
  <phoneticPr fontId="19" type="noConversion"/>
  <pageMargins left="0.7" right="0.7" top="0.75" bottom="0.75" header="0.3" footer="0.3"/>
  <pageSetup paperSize="9" scale="56" orientation="portrait" r:id="rId1"/>
  <colBreaks count="1" manualBreakCount="1">
    <brk id="6" max="1048575" man="1"/>
  </col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CE24F-36B4-4A55-B07D-68463597FF86}">
  <dimension ref="A1:G101"/>
  <sheetViews>
    <sheetView zoomScaleNormal="100" workbookViewId="0">
      <pane ySplit="4" topLeftCell="A5" activePane="bottomLeft" state="frozen"/>
      <selection activeCell="B11" sqref="B11"/>
      <selection pane="bottomLeft"/>
    </sheetView>
  </sheetViews>
  <sheetFormatPr defaultColWidth="8.86328125" defaultRowHeight="12.75"/>
  <cols>
    <col min="1" max="1" width="9.59765625" style="97" customWidth="1"/>
    <col min="2" max="2" width="67.1328125" style="5" customWidth="1"/>
    <col min="3" max="5" width="17.6640625" style="6" customWidth="1"/>
    <col min="6" max="6" width="15.59765625" style="6" customWidth="1"/>
    <col min="7" max="16384" width="8.86328125" style="2"/>
  </cols>
  <sheetData>
    <row r="1" spans="1:7" ht="25.15">
      <c r="A1" s="36" t="str">
        <f>SUMMARY!A1</f>
        <v>Rev -</v>
      </c>
      <c r="B1" s="152" t="str">
        <f>SUMMARY!B1</f>
        <v>PROJECT NAME</v>
      </c>
      <c r="C1" s="152"/>
      <c r="D1" s="152"/>
      <c r="E1" s="152"/>
      <c r="F1" s="152"/>
    </row>
    <row r="2" spans="1:7" ht="20.65">
      <c r="A2" s="37" t="str">
        <f>SUMMARY!$A$42</f>
        <v>19.00</v>
      </c>
      <c r="B2" s="4" t="str">
        <f>SUMMARY!B42</f>
        <v>Scaffolding</v>
      </c>
    </row>
    <row r="3" spans="1:7" ht="13.15">
      <c r="A3" s="74"/>
      <c r="B3" s="8"/>
      <c r="C3" s="9"/>
      <c r="D3" s="9"/>
      <c r="E3" s="9"/>
      <c r="F3" s="9"/>
      <c r="G3" s="10"/>
    </row>
    <row r="4" spans="1:7" s="44" customFormat="1" ht="25.05" customHeight="1">
      <c r="A4" s="42" t="s">
        <v>2</v>
      </c>
      <c r="B4" s="101" t="s">
        <v>3</v>
      </c>
      <c r="C4" s="102" t="s">
        <v>4</v>
      </c>
      <c r="D4" s="102" t="s">
        <v>5</v>
      </c>
      <c r="E4" s="102" t="s">
        <v>6</v>
      </c>
      <c r="F4" s="102" t="s">
        <v>7</v>
      </c>
      <c r="G4" s="43"/>
    </row>
    <row r="5" spans="1:7">
      <c r="A5" s="114"/>
      <c r="B5" s="13"/>
      <c r="C5" s="82"/>
      <c r="D5" s="84"/>
      <c r="E5" s="82"/>
      <c r="F5" s="82"/>
      <c r="G5" s="10"/>
    </row>
    <row r="6" spans="1:7" ht="13.15">
      <c r="A6" s="46">
        <v>19.010000000000002</v>
      </c>
      <c r="B6" s="122" t="s">
        <v>507</v>
      </c>
      <c r="C6" s="82"/>
      <c r="D6" s="84"/>
      <c r="E6" s="82"/>
      <c r="F6" s="82"/>
    </row>
    <row r="7" spans="1:7">
      <c r="A7" s="50"/>
      <c r="B7" s="121"/>
      <c r="C7" s="82"/>
      <c r="D7" s="84"/>
      <c r="E7" s="82"/>
      <c r="F7" s="82"/>
    </row>
    <row r="8" spans="1:7">
      <c r="A8" s="50" t="s">
        <v>217</v>
      </c>
      <c r="B8" s="15" t="s">
        <v>508</v>
      </c>
      <c r="C8" s="52"/>
      <c r="D8" s="53" t="s">
        <v>54</v>
      </c>
      <c r="E8" s="54">
        <v>0</v>
      </c>
      <c r="F8" s="48">
        <f>E8*C8</f>
        <v>0</v>
      </c>
    </row>
    <row r="9" spans="1:7">
      <c r="A9" s="85"/>
      <c r="B9" s="15"/>
      <c r="C9" s="52"/>
      <c r="D9" s="53"/>
      <c r="E9" s="130"/>
      <c r="F9" s="48"/>
    </row>
    <row r="10" spans="1:7">
      <c r="A10" s="50" t="s">
        <v>218</v>
      </c>
      <c r="B10" s="15" t="s">
        <v>509</v>
      </c>
      <c r="C10" s="55"/>
      <c r="D10" s="53" t="s">
        <v>52</v>
      </c>
      <c r="E10" s="54">
        <v>0</v>
      </c>
      <c r="F10" s="48">
        <f t="shared" ref="F10" si="0">E10*C10</f>
        <v>0</v>
      </c>
    </row>
    <row r="11" spans="1:7">
      <c r="A11" s="85"/>
      <c r="B11" s="15"/>
      <c r="C11" s="55"/>
      <c r="D11" s="53"/>
      <c r="E11" s="130"/>
      <c r="F11" s="48"/>
    </row>
    <row r="12" spans="1:7">
      <c r="A12" s="50" t="s">
        <v>219</v>
      </c>
      <c r="B12" s="15" t="s">
        <v>510</v>
      </c>
      <c r="C12" s="55"/>
      <c r="D12" s="53" t="s">
        <v>46</v>
      </c>
      <c r="E12" s="54">
        <v>0</v>
      </c>
      <c r="F12" s="48">
        <f t="shared" ref="F12" si="1">E12*C12</f>
        <v>0</v>
      </c>
    </row>
    <row r="13" spans="1:7">
      <c r="A13" s="85"/>
      <c r="B13" s="15"/>
      <c r="C13" s="55"/>
      <c r="D13" s="53"/>
      <c r="E13" s="130"/>
      <c r="F13" s="48"/>
    </row>
    <row r="14" spans="1:7">
      <c r="A14" s="50" t="s">
        <v>220</v>
      </c>
      <c r="B14" s="15" t="s">
        <v>511</v>
      </c>
      <c r="C14" s="55"/>
      <c r="D14" s="53" t="s">
        <v>229</v>
      </c>
      <c r="E14" s="54">
        <v>0</v>
      </c>
      <c r="F14" s="48">
        <f t="shared" ref="F14" si="2">E14*C14</f>
        <v>0</v>
      </c>
    </row>
    <row r="15" spans="1:7">
      <c r="A15" s="85"/>
      <c r="B15" s="15"/>
      <c r="C15" s="55"/>
      <c r="D15" s="53"/>
      <c r="E15" s="130"/>
      <c r="F15" s="48"/>
    </row>
    <row r="16" spans="1:7">
      <c r="A16" s="50" t="s">
        <v>221</v>
      </c>
      <c r="B16" s="15" t="s">
        <v>512</v>
      </c>
      <c r="C16" s="55"/>
      <c r="D16" s="53" t="s">
        <v>56</v>
      </c>
      <c r="E16" s="54">
        <v>0</v>
      </c>
      <c r="F16" s="48">
        <f t="shared" ref="F16" si="3">E16*C16</f>
        <v>0</v>
      </c>
    </row>
    <row r="17" spans="1:6">
      <c r="A17" s="85"/>
      <c r="B17" s="15"/>
      <c r="C17" s="55"/>
      <c r="D17" s="53"/>
      <c r="E17" s="130"/>
      <c r="F17" s="48"/>
    </row>
    <row r="18" spans="1:6">
      <c r="A18" s="50" t="s">
        <v>222</v>
      </c>
      <c r="B18" s="15" t="s">
        <v>513</v>
      </c>
      <c r="C18" s="55"/>
      <c r="D18" s="56" t="s">
        <v>230</v>
      </c>
      <c r="E18" s="54">
        <v>0</v>
      </c>
      <c r="F18" s="48">
        <f t="shared" ref="F18" si="4">E18*C18</f>
        <v>0</v>
      </c>
    </row>
    <row r="19" spans="1:6">
      <c r="A19" s="85"/>
      <c r="B19" s="15"/>
      <c r="C19" s="55"/>
      <c r="D19" s="56"/>
      <c r="E19" s="130"/>
      <c r="F19" s="48"/>
    </row>
    <row r="20" spans="1:6">
      <c r="A20" s="50" t="s">
        <v>223</v>
      </c>
      <c r="B20" s="15" t="s">
        <v>514</v>
      </c>
      <c r="C20" s="55"/>
      <c r="D20" s="56" t="s">
        <v>58</v>
      </c>
      <c r="E20" s="54">
        <v>0</v>
      </c>
      <c r="F20" s="48">
        <f t="shared" ref="F20" si="5">E20*C20</f>
        <v>0</v>
      </c>
    </row>
    <row r="21" spans="1:6">
      <c r="A21" s="85"/>
      <c r="B21" s="15"/>
      <c r="C21" s="55"/>
      <c r="D21" s="56"/>
      <c r="E21" s="130"/>
      <c r="F21" s="48"/>
    </row>
    <row r="22" spans="1:6">
      <c r="A22" s="50" t="s">
        <v>515</v>
      </c>
      <c r="B22" s="15" t="s">
        <v>516</v>
      </c>
      <c r="C22" s="55"/>
      <c r="D22" s="56" t="s">
        <v>231</v>
      </c>
      <c r="E22" s="54">
        <v>0</v>
      </c>
      <c r="F22" s="48">
        <f t="shared" ref="F22" si="6">E22*C22</f>
        <v>0</v>
      </c>
    </row>
    <row r="23" spans="1:6">
      <c r="A23" s="85"/>
      <c r="B23" s="15"/>
      <c r="C23" s="55"/>
      <c r="D23" s="56"/>
      <c r="E23" s="130"/>
      <c r="F23" s="48"/>
    </row>
    <row r="24" spans="1:6">
      <c r="A24" s="50" t="s">
        <v>517</v>
      </c>
      <c r="B24" s="15" t="s">
        <v>518</v>
      </c>
      <c r="C24" s="55"/>
      <c r="D24" s="56" t="s">
        <v>232</v>
      </c>
      <c r="E24" s="54">
        <v>0</v>
      </c>
      <c r="F24" s="48">
        <f t="shared" ref="F24" si="7">E24*C24</f>
        <v>0</v>
      </c>
    </row>
    <row r="25" spans="1:6">
      <c r="A25" s="85"/>
      <c r="B25" s="15"/>
      <c r="C25" s="55"/>
      <c r="D25" s="56"/>
      <c r="E25" s="130"/>
      <c r="F25" s="48"/>
    </row>
    <row r="26" spans="1:6">
      <c r="A26" s="50" t="s">
        <v>519</v>
      </c>
      <c r="B26" s="15" t="s">
        <v>520</v>
      </c>
      <c r="C26" s="55"/>
      <c r="D26" s="56" t="s">
        <v>233</v>
      </c>
      <c r="E26" s="54">
        <v>0</v>
      </c>
      <c r="F26" s="48">
        <f t="shared" ref="F26" si="8">E26*C26</f>
        <v>0</v>
      </c>
    </row>
    <row r="27" spans="1:6">
      <c r="A27" s="85"/>
      <c r="B27" s="15"/>
      <c r="C27" s="55"/>
      <c r="D27" s="56"/>
      <c r="E27" s="130"/>
      <c r="F27" s="48"/>
    </row>
    <row r="28" spans="1:6">
      <c r="A28" s="50" t="s">
        <v>521</v>
      </c>
      <c r="B28" s="15" t="s">
        <v>522</v>
      </c>
      <c r="C28" s="55"/>
      <c r="D28" s="56" t="s">
        <v>234</v>
      </c>
      <c r="E28" s="54">
        <v>0</v>
      </c>
      <c r="F28" s="48">
        <f t="shared" ref="F28" si="9">E28*C28</f>
        <v>0</v>
      </c>
    </row>
    <row r="29" spans="1:6">
      <c r="A29" s="85"/>
      <c r="B29" s="15"/>
      <c r="C29" s="55"/>
      <c r="D29" s="56"/>
      <c r="E29" s="54"/>
      <c r="F29" s="48"/>
    </row>
    <row r="30" spans="1:6" ht="13.15">
      <c r="A30" s="119">
        <v>19.02</v>
      </c>
      <c r="B30" s="122" t="s">
        <v>527</v>
      </c>
      <c r="C30" s="55"/>
      <c r="D30" s="56"/>
      <c r="E30" s="54"/>
      <c r="F30" s="48"/>
    </row>
    <row r="31" spans="1:6">
      <c r="A31" s="85"/>
      <c r="B31" s="15"/>
      <c r="C31" s="55"/>
      <c r="D31" s="56"/>
      <c r="E31" s="54"/>
      <c r="F31" s="48"/>
    </row>
    <row r="32" spans="1:6">
      <c r="A32" s="85" t="s">
        <v>525</v>
      </c>
      <c r="B32" s="15" t="s">
        <v>528</v>
      </c>
      <c r="C32" s="55"/>
      <c r="D32" s="56"/>
      <c r="E32" s="54">
        <v>0</v>
      </c>
      <c r="F32" s="48">
        <f>E32*C32</f>
        <v>0</v>
      </c>
    </row>
    <row r="33" spans="1:6">
      <c r="A33" s="85"/>
      <c r="B33" s="15"/>
      <c r="C33" s="55"/>
      <c r="D33" s="56"/>
      <c r="E33" s="54"/>
      <c r="F33" s="48"/>
    </row>
    <row r="34" spans="1:6" ht="13.15">
      <c r="A34" s="119">
        <v>19.03</v>
      </c>
      <c r="B34" s="122" t="s">
        <v>523</v>
      </c>
      <c r="C34" s="55"/>
      <c r="D34" s="56"/>
      <c r="E34" s="54"/>
      <c r="F34" s="48"/>
    </row>
    <row r="35" spans="1:6">
      <c r="A35" s="85"/>
      <c r="B35" s="15"/>
      <c r="C35" s="55"/>
      <c r="D35" s="56"/>
      <c r="E35" s="54"/>
      <c r="F35" s="48"/>
    </row>
    <row r="36" spans="1:6">
      <c r="A36" s="85" t="s">
        <v>526</v>
      </c>
      <c r="B36" s="15" t="s">
        <v>524</v>
      </c>
      <c r="C36" s="55"/>
      <c r="D36" s="56"/>
      <c r="E36" s="54">
        <v>0</v>
      </c>
      <c r="F36" s="48">
        <f>E36*C36</f>
        <v>0</v>
      </c>
    </row>
    <row r="37" spans="1:6">
      <c r="A37" s="85"/>
      <c r="B37" s="147"/>
      <c r="C37" s="82"/>
      <c r="D37" s="82"/>
      <c r="E37" s="83"/>
      <c r="F37" s="82"/>
    </row>
    <row r="38" spans="1:6">
      <c r="A38" s="85"/>
      <c r="B38" s="15"/>
      <c r="C38" s="82"/>
      <c r="D38" s="82"/>
      <c r="E38" s="83"/>
      <c r="F38" s="82"/>
    </row>
    <row r="39" spans="1:6">
      <c r="A39" s="85"/>
      <c r="B39" s="15"/>
      <c r="C39" s="82"/>
      <c r="D39" s="82"/>
      <c r="E39" s="83"/>
      <c r="F39" s="82"/>
    </row>
    <row r="40" spans="1:6">
      <c r="A40" s="85"/>
      <c r="B40" s="15"/>
      <c r="C40" s="82"/>
      <c r="D40" s="82"/>
      <c r="E40" s="83"/>
      <c r="F40" s="82"/>
    </row>
    <row r="41" spans="1:6">
      <c r="A41" s="85"/>
      <c r="B41" s="15"/>
      <c r="C41" s="82"/>
      <c r="D41" s="82"/>
      <c r="E41" s="83"/>
      <c r="F41" s="82"/>
    </row>
    <row r="42" spans="1:6">
      <c r="A42" s="85"/>
      <c r="B42" s="15"/>
      <c r="C42" s="82"/>
      <c r="D42" s="82"/>
      <c r="E42" s="83"/>
      <c r="F42" s="82"/>
    </row>
    <row r="43" spans="1:6">
      <c r="A43" s="85"/>
      <c r="B43" s="15"/>
      <c r="C43" s="82"/>
      <c r="D43" s="82"/>
      <c r="E43" s="83"/>
      <c r="F43" s="82"/>
    </row>
    <row r="44" spans="1:6">
      <c r="A44" s="85"/>
      <c r="B44" s="15"/>
      <c r="C44" s="82"/>
      <c r="D44" s="82"/>
      <c r="E44" s="83"/>
      <c r="F44" s="82"/>
    </row>
    <row r="45" spans="1:6">
      <c r="A45" s="85"/>
      <c r="B45" s="15"/>
      <c r="C45" s="82"/>
      <c r="D45" s="82"/>
      <c r="E45" s="83"/>
      <c r="F45" s="82"/>
    </row>
    <row r="46" spans="1:6">
      <c r="A46" s="85"/>
      <c r="B46" s="15"/>
      <c r="C46" s="82"/>
      <c r="D46" s="82"/>
      <c r="E46" s="83"/>
      <c r="F46" s="82"/>
    </row>
    <row r="47" spans="1:6">
      <c r="A47" s="85"/>
      <c r="B47" s="15"/>
      <c r="C47" s="82"/>
      <c r="D47" s="82"/>
      <c r="E47" s="83"/>
      <c r="F47" s="82"/>
    </row>
    <row r="48" spans="1:6">
      <c r="A48" s="85"/>
      <c r="B48" s="15"/>
      <c r="C48" s="82"/>
      <c r="D48" s="82"/>
      <c r="E48" s="83"/>
      <c r="F48" s="82"/>
    </row>
    <row r="49" spans="1:6">
      <c r="A49" s="85"/>
      <c r="B49" s="15"/>
      <c r="C49" s="82"/>
      <c r="D49" s="82"/>
      <c r="E49" s="83"/>
      <c r="F49" s="82"/>
    </row>
    <row r="50" spans="1:6">
      <c r="A50" s="85"/>
      <c r="B50" s="15"/>
      <c r="C50" s="82"/>
      <c r="D50" s="82"/>
      <c r="E50" s="83"/>
      <c r="F50" s="82"/>
    </row>
    <row r="51" spans="1:6">
      <c r="A51" s="85"/>
      <c r="B51" s="15"/>
      <c r="C51" s="82"/>
      <c r="D51" s="82"/>
      <c r="E51" s="83"/>
      <c r="F51" s="82"/>
    </row>
    <row r="52" spans="1:6">
      <c r="A52" s="85"/>
      <c r="B52" s="15"/>
      <c r="C52" s="82"/>
      <c r="D52" s="82"/>
      <c r="E52" s="83"/>
      <c r="F52" s="82"/>
    </row>
    <row r="53" spans="1:6">
      <c r="A53" s="85"/>
      <c r="B53" s="15"/>
      <c r="C53" s="82"/>
      <c r="D53" s="82"/>
      <c r="E53" s="83"/>
      <c r="F53" s="82"/>
    </row>
    <row r="54" spans="1:6">
      <c r="A54" s="85"/>
      <c r="B54" s="15"/>
      <c r="C54" s="82"/>
      <c r="D54" s="82"/>
      <c r="E54" s="83"/>
      <c r="F54" s="82"/>
    </row>
    <row r="55" spans="1:6">
      <c r="A55" s="85"/>
      <c r="B55" s="15"/>
      <c r="C55" s="82"/>
      <c r="D55" s="82"/>
      <c r="E55" s="83"/>
      <c r="F55" s="82"/>
    </row>
    <row r="56" spans="1:6">
      <c r="A56" s="85"/>
      <c r="B56" s="15"/>
      <c r="C56" s="82"/>
      <c r="D56" s="82"/>
      <c r="E56" s="83"/>
      <c r="F56" s="82"/>
    </row>
    <row r="57" spans="1:6">
      <c r="A57" s="85"/>
      <c r="B57" s="15"/>
      <c r="C57" s="82"/>
      <c r="D57" s="82"/>
      <c r="E57" s="83"/>
      <c r="F57" s="82"/>
    </row>
    <row r="58" spans="1:6">
      <c r="A58" s="85"/>
      <c r="B58" s="15"/>
      <c r="C58" s="82"/>
      <c r="D58" s="82"/>
      <c r="E58" s="83"/>
      <c r="F58" s="82"/>
    </row>
    <row r="59" spans="1:6">
      <c r="A59" s="85"/>
      <c r="B59" s="15"/>
      <c r="C59" s="82"/>
      <c r="D59" s="82"/>
      <c r="E59" s="83"/>
      <c r="F59" s="82"/>
    </row>
    <row r="60" spans="1:6">
      <c r="A60" s="85"/>
      <c r="B60" s="15"/>
      <c r="C60" s="82"/>
      <c r="D60" s="82"/>
      <c r="E60" s="83"/>
      <c r="F60" s="82"/>
    </row>
    <row r="61" spans="1:6">
      <c r="A61" s="85"/>
      <c r="B61" s="15"/>
      <c r="C61" s="82"/>
      <c r="D61" s="82"/>
      <c r="E61" s="83"/>
      <c r="F61" s="82"/>
    </row>
    <row r="62" spans="1:6">
      <c r="A62" s="85"/>
      <c r="B62" s="15"/>
      <c r="C62" s="82"/>
      <c r="D62" s="82"/>
      <c r="E62" s="83"/>
      <c r="F62" s="82"/>
    </row>
    <row r="63" spans="1:6">
      <c r="A63" s="85"/>
      <c r="B63" s="15"/>
      <c r="C63" s="82"/>
      <c r="D63" s="82"/>
      <c r="E63" s="83"/>
      <c r="F63" s="82"/>
    </row>
    <row r="64" spans="1:6">
      <c r="A64" s="85"/>
      <c r="B64" s="15"/>
      <c r="C64" s="82"/>
      <c r="D64" s="82"/>
      <c r="E64" s="83"/>
      <c r="F64" s="82"/>
    </row>
    <row r="65" spans="1:6">
      <c r="A65" s="85"/>
      <c r="B65" s="15"/>
      <c r="C65" s="82"/>
      <c r="D65" s="82"/>
      <c r="E65" s="83"/>
      <c r="F65" s="82"/>
    </row>
    <row r="66" spans="1:6">
      <c r="A66" s="85"/>
      <c r="B66" s="15"/>
      <c r="C66" s="82"/>
      <c r="D66" s="82"/>
      <c r="E66" s="83"/>
      <c r="F66" s="82"/>
    </row>
    <row r="67" spans="1:6">
      <c r="A67" s="85"/>
      <c r="B67" s="15"/>
      <c r="C67" s="82"/>
      <c r="D67" s="82"/>
      <c r="E67" s="83"/>
      <c r="F67" s="82"/>
    </row>
    <row r="68" spans="1:6">
      <c r="A68" s="85"/>
      <c r="B68" s="15"/>
      <c r="C68" s="82"/>
      <c r="D68" s="82"/>
      <c r="E68" s="83"/>
      <c r="F68" s="82"/>
    </row>
    <row r="69" spans="1:6">
      <c r="A69" s="85"/>
      <c r="B69" s="15"/>
      <c r="C69" s="82"/>
      <c r="D69" s="82"/>
      <c r="E69" s="83"/>
      <c r="F69" s="82"/>
    </row>
    <row r="70" spans="1:6">
      <c r="A70" s="85"/>
      <c r="B70" s="15"/>
      <c r="C70" s="82"/>
      <c r="D70" s="82"/>
      <c r="E70" s="83"/>
      <c r="F70" s="82"/>
    </row>
    <row r="71" spans="1:6">
      <c r="A71" s="85"/>
      <c r="B71" s="15"/>
      <c r="C71" s="82"/>
      <c r="D71" s="82"/>
      <c r="E71" s="83"/>
      <c r="F71" s="82"/>
    </row>
    <row r="72" spans="1:6">
      <c r="A72" s="85"/>
      <c r="B72" s="15"/>
      <c r="C72" s="82"/>
      <c r="D72" s="82"/>
      <c r="E72" s="83"/>
      <c r="F72" s="82"/>
    </row>
    <row r="73" spans="1:6">
      <c r="A73" s="85"/>
      <c r="B73" s="15"/>
      <c r="C73" s="82"/>
      <c r="D73" s="82"/>
      <c r="E73" s="83"/>
      <c r="F73" s="82"/>
    </row>
    <row r="74" spans="1:6">
      <c r="A74" s="85"/>
      <c r="B74" s="15"/>
      <c r="C74" s="82"/>
      <c r="D74" s="82"/>
      <c r="E74" s="83"/>
      <c r="F74" s="82"/>
    </row>
    <row r="75" spans="1:6">
      <c r="A75" s="85"/>
      <c r="B75" s="15"/>
      <c r="C75" s="82"/>
      <c r="D75" s="82"/>
      <c r="E75" s="83"/>
      <c r="F75" s="82"/>
    </row>
    <row r="76" spans="1:6">
      <c r="A76" s="85"/>
      <c r="B76" s="15"/>
      <c r="C76" s="82"/>
      <c r="D76" s="82"/>
      <c r="E76" s="83"/>
      <c r="F76" s="82"/>
    </row>
    <row r="77" spans="1:6">
      <c r="A77" s="85"/>
      <c r="B77" s="15"/>
      <c r="C77" s="82"/>
      <c r="D77" s="82"/>
      <c r="E77" s="83"/>
      <c r="F77" s="82"/>
    </row>
    <row r="78" spans="1:6">
      <c r="A78" s="85"/>
      <c r="B78" s="15"/>
      <c r="C78" s="82"/>
      <c r="D78" s="82"/>
      <c r="E78" s="83"/>
      <c r="F78" s="82"/>
    </row>
    <row r="79" spans="1:6">
      <c r="A79" s="85"/>
      <c r="B79" s="15"/>
      <c r="C79" s="82"/>
      <c r="D79" s="82"/>
      <c r="E79" s="83"/>
      <c r="F79" s="82"/>
    </row>
    <row r="80" spans="1:6">
      <c r="A80" s="85"/>
      <c r="B80" s="15"/>
      <c r="C80" s="82"/>
      <c r="D80" s="82"/>
      <c r="E80" s="83"/>
      <c r="F80" s="82"/>
    </row>
    <row r="81" spans="1:6">
      <c r="A81" s="85"/>
      <c r="B81" s="15"/>
      <c r="C81" s="82"/>
      <c r="D81" s="82"/>
      <c r="E81" s="83"/>
      <c r="F81" s="82"/>
    </row>
    <row r="82" spans="1:6">
      <c r="A82" s="85"/>
      <c r="B82" s="15"/>
      <c r="C82" s="82"/>
      <c r="D82" s="82"/>
      <c r="E82" s="83"/>
      <c r="F82" s="82"/>
    </row>
    <row r="83" spans="1:6">
      <c r="A83" s="85"/>
      <c r="B83" s="15"/>
      <c r="C83" s="82"/>
      <c r="D83" s="82"/>
      <c r="E83" s="83"/>
      <c r="F83" s="82"/>
    </row>
    <row r="84" spans="1:6">
      <c r="A84" s="85"/>
      <c r="B84" s="15"/>
      <c r="C84" s="82"/>
      <c r="D84" s="82"/>
      <c r="E84" s="83"/>
      <c r="F84" s="82"/>
    </row>
    <row r="85" spans="1:6">
      <c r="A85" s="85"/>
      <c r="B85" s="15"/>
      <c r="C85" s="82"/>
      <c r="D85" s="82"/>
      <c r="E85" s="83"/>
      <c r="F85" s="82"/>
    </row>
    <row r="86" spans="1:6">
      <c r="A86" s="85"/>
      <c r="B86" s="15"/>
      <c r="C86" s="82"/>
      <c r="D86" s="82"/>
      <c r="E86" s="83"/>
      <c r="F86" s="82"/>
    </row>
    <row r="87" spans="1:6">
      <c r="A87" s="85"/>
      <c r="B87" s="15"/>
      <c r="C87" s="82"/>
      <c r="D87" s="82"/>
      <c r="E87" s="83"/>
      <c r="F87" s="82"/>
    </row>
    <row r="88" spans="1:6">
      <c r="A88" s="85"/>
      <c r="B88" s="15"/>
      <c r="C88" s="82"/>
      <c r="D88" s="82"/>
      <c r="E88" s="83"/>
      <c r="F88" s="82"/>
    </row>
    <row r="89" spans="1:6">
      <c r="A89" s="85"/>
      <c r="B89" s="15"/>
      <c r="C89" s="82"/>
      <c r="D89" s="82"/>
      <c r="E89" s="83"/>
      <c r="F89" s="82"/>
    </row>
    <row r="90" spans="1:6">
      <c r="A90" s="85"/>
      <c r="B90" s="15"/>
      <c r="C90" s="82"/>
      <c r="D90" s="82"/>
      <c r="E90" s="83"/>
      <c r="F90" s="82"/>
    </row>
    <row r="91" spans="1:6">
      <c r="A91" s="85"/>
      <c r="B91" s="15"/>
      <c r="C91" s="82"/>
      <c r="D91" s="82"/>
      <c r="E91" s="83"/>
      <c r="F91" s="82"/>
    </row>
    <row r="92" spans="1:6">
      <c r="A92" s="85"/>
      <c r="B92" s="15"/>
      <c r="C92" s="82"/>
      <c r="D92" s="82"/>
      <c r="E92" s="83"/>
      <c r="F92" s="82"/>
    </row>
    <row r="93" spans="1:6">
      <c r="A93" s="85"/>
      <c r="B93" s="15"/>
      <c r="C93" s="82"/>
      <c r="D93" s="82"/>
      <c r="E93" s="83"/>
      <c r="F93" s="82"/>
    </row>
    <row r="94" spans="1:6">
      <c r="A94" s="85"/>
      <c r="B94" s="15"/>
      <c r="C94" s="82"/>
      <c r="D94" s="82"/>
      <c r="E94" s="83"/>
      <c r="F94" s="82"/>
    </row>
    <row r="95" spans="1:6">
      <c r="A95" s="85"/>
      <c r="B95" s="15"/>
      <c r="C95" s="82"/>
      <c r="D95" s="82"/>
      <c r="E95" s="83"/>
      <c r="F95" s="82"/>
    </row>
    <row r="96" spans="1:6">
      <c r="A96" s="85"/>
      <c r="B96" s="15"/>
      <c r="C96" s="82"/>
      <c r="D96" s="82"/>
      <c r="E96" s="83"/>
      <c r="F96" s="82"/>
    </row>
    <row r="97" spans="1:6">
      <c r="A97" s="85"/>
      <c r="B97" s="15"/>
      <c r="C97" s="82"/>
      <c r="D97" s="82"/>
      <c r="E97" s="83"/>
      <c r="F97" s="82"/>
    </row>
    <row r="98" spans="1:6">
      <c r="A98" s="85"/>
      <c r="B98" s="15"/>
      <c r="C98" s="82"/>
      <c r="D98" s="82"/>
      <c r="E98" s="83"/>
      <c r="F98" s="82"/>
    </row>
    <row r="99" spans="1:6">
      <c r="A99" s="85"/>
      <c r="B99" s="15"/>
      <c r="C99" s="82"/>
      <c r="D99" s="82"/>
      <c r="E99" s="83"/>
      <c r="F99" s="82"/>
    </row>
    <row r="100" spans="1:6" ht="13.5" thickBot="1">
      <c r="A100" s="111"/>
      <c r="B100" s="30"/>
      <c r="C100" s="32"/>
      <c r="D100" s="33"/>
      <c r="E100" s="32" t="s">
        <v>7</v>
      </c>
      <c r="F100" s="112">
        <f>SUM(F5:F99)</f>
        <v>0</v>
      </c>
    </row>
    <row r="101" spans="1:6" ht="13.15" thickTop="1">
      <c r="C101" s="35"/>
    </row>
  </sheetData>
  <mergeCells count="1">
    <mergeCell ref="B1:F1"/>
  </mergeCells>
  <phoneticPr fontId="19" type="noConversion"/>
  <pageMargins left="0.7" right="0.7" top="0.75" bottom="0.75" header="0.3" footer="0.3"/>
  <pageSetup paperSize="9" scale="56" orientation="portrait" r:id="rId1"/>
  <colBreaks count="1" manualBreakCount="1">
    <brk id="6" max="1048575" man="1"/>
  </col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2E27E-4AA9-451D-8E6C-81031EDC4567}">
  <dimension ref="A1:G101"/>
  <sheetViews>
    <sheetView zoomScaleNormal="100" workbookViewId="0">
      <pane ySplit="4" topLeftCell="A5" activePane="bottomLeft" state="frozen"/>
      <selection activeCell="B11" sqref="B11"/>
      <selection pane="bottomLeft"/>
    </sheetView>
  </sheetViews>
  <sheetFormatPr defaultColWidth="8.86328125" defaultRowHeight="12.75"/>
  <cols>
    <col min="1" max="1" width="9.59765625" style="2" customWidth="1"/>
    <col min="2" max="2" width="67.1328125" style="5" customWidth="1"/>
    <col min="3" max="5" width="17.6640625" style="6" customWidth="1"/>
    <col min="6" max="6" width="15.59765625" style="6" customWidth="1"/>
    <col min="7" max="16384" width="8.86328125" style="2"/>
  </cols>
  <sheetData>
    <row r="1" spans="1:7" ht="25.15">
      <c r="A1" s="36" t="str">
        <f>SUMMARY!A1</f>
        <v>Rev -</v>
      </c>
      <c r="B1" s="152" t="str">
        <f>SUMMARY!B1</f>
        <v>PROJECT NAME</v>
      </c>
      <c r="C1" s="152"/>
      <c r="D1" s="152"/>
      <c r="E1" s="152"/>
      <c r="F1" s="152"/>
    </row>
    <row r="2" spans="1:7" ht="20.65">
      <c r="A2" s="37" t="str">
        <f>SUMMARY!A44</f>
        <v>20.00</v>
      </c>
      <c r="B2" s="4" t="str">
        <f>SUMMARY!B44</f>
        <v>Other Items</v>
      </c>
    </row>
    <row r="3" spans="1:7" ht="13.15">
      <c r="A3" s="10"/>
      <c r="B3" s="8"/>
      <c r="C3" s="9"/>
      <c r="D3" s="9"/>
      <c r="E3" s="9"/>
      <c r="F3" s="9"/>
      <c r="G3" s="10"/>
    </row>
    <row r="4" spans="1:7" s="44" customFormat="1" ht="25.05" customHeight="1">
      <c r="A4" s="42" t="s">
        <v>2</v>
      </c>
      <c r="B4" s="101" t="s">
        <v>3</v>
      </c>
      <c r="C4" s="102" t="s">
        <v>4</v>
      </c>
      <c r="D4" s="102" t="s">
        <v>5</v>
      </c>
      <c r="E4" s="102" t="s">
        <v>6</v>
      </c>
      <c r="F4" s="102" t="s">
        <v>7</v>
      </c>
      <c r="G4" s="43"/>
    </row>
    <row r="5" spans="1:7">
      <c r="A5" s="50"/>
      <c r="B5" s="15"/>
      <c r="C5" s="55"/>
      <c r="D5" s="84"/>
      <c r="E5" s="82"/>
      <c r="F5" s="82"/>
      <c r="G5" s="10"/>
    </row>
    <row r="6" spans="1:7" ht="13.15">
      <c r="A6" s="133">
        <v>20.010000000000002</v>
      </c>
      <c r="B6" s="134" t="s">
        <v>57</v>
      </c>
      <c r="C6" s="55"/>
      <c r="D6" s="84"/>
      <c r="E6" s="82"/>
      <c r="F6" s="82"/>
    </row>
    <row r="7" spans="1:7">
      <c r="A7" s="50"/>
      <c r="B7" s="15"/>
      <c r="C7" s="55"/>
      <c r="D7" s="84"/>
      <c r="E7" s="82"/>
      <c r="F7" s="82"/>
    </row>
    <row r="8" spans="1:7">
      <c r="A8" s="50"/>
      <c r="B8" s="15"/>
      <c r="C8" s="55"/>
      <c r="D8" s="53" t="s">
        <v>54</v>
      </c>
      <c r="E8" s="54">
        <v>0</v>
      </c>
      <c r="F8" s="48">
        <f>E8*C8</f>
        <v>0</v>
      </c>
    </row>
    <row r="9" spans="1:7">
      <c r="A9" s="50"/>
      <c r="B9" s="15"/>
      <c r="C9" s="55"/>
      <c r="D9" s="53"/>
      <c r="E9" s="130"/>
      <c r="F9" s="48"/>
    </row>
    <row r="10" spans="1:7">
      <c r="A10" s="50"/>
      <c r="B10" s="15"/>
      <c r="C10" s="55"/>
      <c r="D10" s="53" t="s">
        <v>52</v>
      </c>
      <c r="E10" s="54">
        <v>0</v>
      </c>
      <c r="F10" s="48">
        <f t="shared" ref="F10" si="0">E10*C10</f>
        <v>0</v>
      </c>
    </row>
    <row r="11" spans="1:7">
      <c r="A11" s="50"/>
      <c r="B11" s="15"/>
      <c r="C11" s="55"/>
      <c r="D11" s="53"/>
      <c r="E11" s="130"/>
      <c r="F11" s="48"/>
    </row>
    <row r="12" spans="1:7">
      <c r="A12" s="50"/>
      <c r="B12" s="15"/>
      <c r="C12" s="55"/>
      <c r="D12" s="53" t="s">
        <v>46</v>
      </c>
      <c r="E12" s="54">
        <v>0</v>
      </c>
      <c r="F12" s="48">
        <f t="shared" ref="F12" si="1">E12*C12</f>
        <v>0</v>
      </c>
    </row>
    <row r="13" spans="1:7">
      <c r="A13" s="50"/>
      <c r="B13" s="15"/>
      <c r="C13" s="55"/>
      <c r="D13" s="53"/>
      <c r="E13" s="130"/>
      <c r="F13" s="48"/>
    </row>
    <row r="14" spans="1:7">
      <c r="A14" s="50"/>
      <c r="B14" s="15"/>
      <c r="C14" s="55"/>
      <c r="D14" s="53" t="s">
        <v>229</v>
      </c>
      <c r="E14" s="54">
        <v>0</v>
      </c>
      <c r="F14" s="48">
        <f t="shared" ref="F14" si="2">E14*C14</f>
        <v>0</v>
      </c>
    </row>
    <row r="15" spans="1:7">
      <c r="A15" s="50"/>
      <c r="B15" s="15"/>
      <c r="C15" s="55"/>
      <c r="D15" s="53"/>
      <c r="E15" s="130"/>
      <c r="F15" s="48"/>
    </row>
    <row r="16" spans="1:7">
      <c r="A16" s="50"/>
      <c r="B16" s="15"/>
      <c r="C16" s="55"/>
      <c r="D16" s="53" t="s">
        <v>56</v>
      </c>
      <c r="E16" s="54">
        <v>0</v>
      </c>
      <c r="F16" s="48">
        <f t="shared" ref="F16" si="3">E16*C16</f>
        <v>0</v>
      </c>
    </row>
    <row r="17" spans="1:6">
      <c r="A17" s="50"/>
      <c r="B17" s="15"/>
      <c r="C17" s="55"/>
      <c r="D17" s="53"/>
      <c r="E17" s="130"/>
      <c r="F17" s="48"/>
    </row>
    <row r="18" spans="1:6">
      <c r="A18" s="50"/>
      <c r="B18" s="15"/>
      <c r="C18" s="55"/>
      <c r="D18" s="56" t="s">
        <v>230</v>
      </c>
      <c r="E18" s="54">
        <v>0</v>
      </c>
      <c r="F18" s="48">
        <f t="shared" ref="F18" si="4">E18*C18</f>
        <v>0</v>
      </c>
    </row>
    <row r="19" spans="1:6">
      <c r="A19" s="50"/>
      <c r="B19" s="15"/>
      <c r="C19" s="55"/>
      <c r="D19" s="56"/>
      <c r="E19" s="130"/>
      <c r="F19" s="48"/>
    </row>
    <row r="20" spans="1:6">
      <c r="A20" s="50"/>
      <c r="B20" s="15"/>
      <c r="C20" s="55"/>
      <c r="D20" s="56" t="s">
        <v>58</v>
      </c>
      <c r="E20" s="54">
        <v>0</v>
      </c>
      <c r="F20" s="48">
        <f t="shared" ref="F20" si="5">E20*C20</f>
        <v>0</v>
      </c>
    </row>
    <row r="21" spans="1:6">
      <c r="A21" s="50"/>
      <c r="B21" s="15"/>
      <c r="C21" s="55"/>
      <c r="D21" s="56"/>
      <c r="E21" s="130"/>
      <c r="F21" s="48"/>
    </row>
    <row r="22" spans="1:6">
      <c r="A22" s="50"/>
      <c r="B22" s="15"/>
      <c r="C22" s="55"/>
      <c r="D22" s="56" t="s">
        <v>231</v>
      </c>
      <c r="E22" s="54">
        <v>0</v>
      </c>
      <c r="F22" s="48">
        <f t="shared" ref="F22" si="6">E22*C22</f>
        <v>0</v>
      </c>
    </row>
    <row r="23" spans="1:6">
      <c r="A23" s="50"/>
      <c r="B23" s="15"/>
      <c r="C23" s="55"/>
      <c r="D23" s="56"/>
      <c r="E23" s="130"/>
      <c r="F23" s="48"/>
    </row>
    <row r="24" spans="1:6">
      <c r="A24" s="50"/>
      <c r="B24" s="15"/>
      <c r="C24" s="55"/>
      <c r="D24" s="56" t="s">
        <v>232</v>
      </c>
      <c r="E24" s="54">
        <v>0</v>
      </c>
      <c r="F24" s="48">
        <f t="shared" ref="F24" si="7">E24*C24</f>
        <v>0</v>
      </c>
    </row>
    <row r="25" spans="1:6">
      <c r="A25" s="50"/>
      <c r="B25" s="15"/>
      <c r="C25" s="55"/>
      <c r="D25" s="56"/>
      <c r="E25" s="130"/>
      <c r="F25" s="48"/>
    </row>
    <row r="26" spans="1:6">
      <c r="A26" s="50"/>
      <c r="B26" s="15"/>
      <c r="C26" s="55"/>
      <c r="D26" s="56" t="s">
        <v>233</v>
      </c>
      <c r="E26" s="54">
        <v>0</v>
      </c>
      <c r="F26" s="48">
        <f t="shared" ref="F26" si="8">E26*C26</f>
        <v>0</v>
      </c>
    </row>
    <row r="27" spans="1:6">
      <c r="A27" s="50"/>
      <c r="B27" s="15"/>
      <c r="C27" s="55"/>
      <c r="D27" s="56"/>
      <c r="E27" s="130"/>
      <c r="F27" s="48"/>
    </row>
    <row r="28" spans="1:6">
      <c r="A28" s="50"/>
      <c r="B28" s="15"/>
      <c r="C28" s="55"/>
      <c r="D28" s="56" t="s">
        <v>234</v>
      </c>
      <c r="E28" s="54">
        <v>0</v>
      </c>
      <c r="F28" s="48">
        <f t="shared" ref="F28" si="9">E28*C28</f>
        <v>0</v>
      </c>
    </row>
    <row r="29" spans="1:6">
      <c r="A29" s="50"/>
      <c r="B29" s="15"/>
      <c r="C29" s="55"/>
      <c r="D29" s="56"/>
      <c r="E29" s="54"/>
      <c r="F29" s="48"/>
    </row>
    <row r="30" spans="1:6">
      <c r="A30" s="50"/>
      <c r="B30" s="15"/>
      <c r="C30" s="55"/>
      <c r="D30" s="56"/>
      <c r="E30" s="54"/>
      <c r="F30" s="48"/>
    </row>
    <row r="31" spans="1:6">
      <c r="A31" s="50"/>
      <c r="B31" s="15"/>
      <c r="C31" s="55"/>
      <c r="D31" s="56"/>
      <c r="E31" s="54"/>
      <c r="F31" s="48"/>
    </row>
    <row r="32" spans="1:6">
      <c r="A32" s="50"/>
      <c r="B32" s="15"/>
      <c r="C32" s="55"/>
      <c r="D32" s="56"/>
      <c r="E32" s="54"/>
      <c r="F32" s="48"/>
    </row>
    <row r="33" spans="1:6">
      <c r="A33" s="50"/>
      <c r="B33" s="15"/>
      <c r="C33" s="55"/>
      <c r="D33" s="56"/>
      <c r="E33" s="54"/>
      <c r="F33" s="48"/>
    </row>
    <row r="34" spans="1:6">
      <c r="A34" s="50"/>
      <c r="B34" s="15"/>
      <c r="C34" s="55"/>
      <c r="D34" s="56"/>
      <c r="E34" s="54"/>
      <c r="F34" s="48"/>
    </row>
    <row r="35" spans="1:6">
      <c r="A35" s="50"/>
      <c r="B35" s="15"/>
      <c r="C35" s="55"/>
      <c r="D35" s="56"/>
      <c r="E35" s="54"/>
      <c r="F35" s="48"/>
    </row>
    <row r="36" spans="1:6">
      <c r="A36" s="50"/>
      <c r="B36" s="15"/>
      <c r="C36" s="55"/>
      <c r="D36" s="56"/>
      <c r="E36" s="54"/>
      <c r="F36" s="48"/>
    </row>
    <row r="37" spans="1:6">
      <c r="A37" s="50"/>
      <c r="B37" s="15"/>
      <c r="C37" s="55"/>
      <c r="D37" s="82"/>
      <c r="E37" s="83"/>
      <c r="F37" s="82"/>
    </row>
    <row r="38" spans="1:6">
      <c r="A38" s="50"/>
      <c r="B38" s="15"/>
      <c r="C38" s="55"/>
      <c r="D38" s="82"/>
      <c r="E38" s="83"/>
      <c r="F38" s="82"/>
    </row>
    <row r="39" spans="1:6">
      <c r="A39" s="50"/>
      <c r="B39" s="15"/>
      <c r="C39" s="55"/>
      <c r="D39" s="82"/>
      <c r="E39" s="83"/>
      <c r="F39" s="82"/>
    </row>
    <row r="40" spans="1:6">
      <c r="A40" s="50"/>
      <c r="B40" s="15"/>
      <c r="C40" s="55"/>
      <c r="D40" s="82"/>
      <c r="E40" s="83"/>
      <c r="F40" s="82"/>
    </row>
    <row r="41" spans="1:6">
      <c r="A41" s="50"/>
      <c r="B41" s="15"/>
      <c r="C41" s="55"/>
      <c r="D41" s="82"/>
      <c r="E41" s="83"/>
      <c r="F41" s="82"/>
    </row>
    <row r="42" spans="1:6">
      <c r="A42" s="50"/>
      <c r="B42" s="15"/>
      <c r="C42" s="55"/>
      <c r="D42" s="82"/>
      <c r="E42" s="83"/>
      <c r="F42" s="82"/>
    </row>
    <row r="43" spans="1:6">
      <c r="A43" s="50"/>
      <c r="B43" s="15"/>
      <c r="C43" s="55"/>
      <c r="D43" s="82"/>
      <c r="E43" s="83"/>
      <c r="F43" s="82"/>
    </row>
    <row r="44" spans="1:6">
      <c r="A44" s="50"/>
      <c r="B44" s="15"/>
      <c r="C44" s="55"/>
      <c r="D44" s="82"/>
      <c r="E44" s="83"/>
      <c r="F44" s="82"/>
    </row>
    <row r="45" spans="1:6">
      <c r="A45" s="50"/>
      <c r="B45" s="15"/>
      <c r="C45" s="55"/>
      <c r="D45" s="82"/>
      <c r="E45" s="83"/>
      <c r="F45" s="82"/>
    </row>
    <row r="46" spans="1:6">
      <c r="A46" s="50"/>
      <c r="B46" s="15"/>
      <c r="C46" s="55"/>
      <c r="D46" s="82"/>
      <c r="E46" s="83"/>
      <c r="F46" s="82"/>
    </row>
    <row r="47" spans="1:6">
      <c r="A47" s="50"/>
      <c r="B47" s="15"/>
      <c r="C47" s="55"/>
      <c r="D47" s="82"/>
      <c r="E47" s="83"/>
      <c r="F47" s="82"/>
    </row>
    <row r="48" spans="1:6">
      <c r="A48" s="50"/>
      <c r="B48" s="15"/>
      <c r="C48" s="55"/>
      <c r="D48" s="82"/>
      <c r="E48" s="83"/>
      <c r="F48" s="82"/>
    </row>
    <row r="49" spans="1:6">
      <c r="A49" s="50"/>
      <c r="B49" s="15"/>
      <c r="C49" s="55"/>
      <c r="D49" s="82"/>
      <c r="E49" s="83"/>
      <c r="F49" s="82"/>
    </row>
    <row r="50" spans="1:6">
      <c r="A50" s="50"/>
      <c r="B50" s="15"/>
      <c r="C50" s="55"/>
      <c r="D50" s="82"/>
      <c r="E50" s="83"/>
      <c r="F50" s="82"/>
    </row>
    <row r="51" spans="1:6">
      <c r="A51" s="50"/>
      <c r="B51" s="15"/>
      <c r="C51" s="55"/>
      <c r="D51" s="82"/>
      <c r="E51" s="83"/>
      <c r="F51" s="82"/>
    </row>
    <row r="52" spans="1:6">
      <c r="A52" s="50"/>
      <c r="B52" s="15"/>
      <c r="C52" s="55"/>
      <c r="D52" s="82"/>
      <c r="E52" s="83"/>
      <c r="F52" s="82"/>
    </row>
    <row r="53" spans="1:6">
      <c r="A53" s="50"/>
      <c r="B53" s="15"/>
      <c r="C53" s="55"/>
      <c r="D53" s="82"/>
      <c r="E53" s="83"/>
      <c r="F53" s="82"/>
    </row>
    <row r="54" spans="1:6">
      <c r="A54" s="50"/>
      <c r="B54" s="15"/>
      <c r="C54" s="55"/>
      <c r="D54" s="82"/>
      <c r="E54" s="83"/>
      <c r="F54" s="82"/>
    </row>
    <row r="55" spans="1:6">
      <c r="A55" s="50"/>
      <c r="B55" s="15"/>
      <c r="C55" s="55"/>
      <c r="D55" s="82"/>
      <c r="E55" s="83"/>
      <c r="F55" s="82"/>
    </row>
    <row r="56" spans="1:6">
      <c r="A56" s="50"/>
      <c r="B56" s="15"/>
      <c r="C56" s="55"/>
      <c r="D56" s="82"/>
      <c r="E56" s="83"/>
      <c r="F56" s="82"/>
    </row>
    <row r="57" spans="1:6">
      <c r="A57" s="50"/>
      <c r="B57" s="15"/>
      <c r="C57" s="55"/>
      <c r="D57" s="82"/>
      <c r="E57" s="83"/>
      <c r="F57" s="82"/>
    </row>
    <row r="58" spans="1:6">
      <c r="A58" s="50"/>
      <c r="B58" s="15"/>
      <c r="C58" s="55"/>
      <c r="D58" s="82"/>
      <c r="E58" s="83"/>
      <c r="F58" s="82"/>
    </row>
    <row r="59" spans="1:6">
      <c r="A59" s="50"/>
      <c r="B59" s="15"/>
      <c r="C59" s="55"/>
      <c r="D59" s="82"/>
      <c r="E59" s="83"/>
      <c r="F59" s="82"/>
    </row>
    <row r="60" spans="1:6">
      <c r="A60" s="50"/>
      <c r="B60" s="15"/>
      <c r="C60" s="55"/>
      <c r="D60" s="82"/>
      <c r="E60" s="83"/>
      <c r="F60" s="82"/>
    </row>
    <row r="61" spans="1:6">
      <c r="A61" s="50"/>
      <c r="B61" s="15"/>
      <c r="C61" s="55"/>
      <c r="D61" s="82"/>
      <c r="E61" s="83"/>
      <c r="F61" s="82"/>
    </row>
    <row r="62" spans="1:6">
      <c r="A62" s="50"/>
      <c r="B62" s="15"/>
      <c r="C62" s="55"/>
      <c r="D62" s="82"/>
      <c r="E62" s="83"/>
      <c r="F62" s="82"/>
    </row>
    <row r="63" spans="1:6">
      <c r="A63" s="50"/>
      <c r="B63" s="15"/>
      <c r="C63" s="55"/>
      <c r="D63" s="82"/>
      <c r="E63" s="83"/>
      <c r="F63" s="82"/>
    </row>
    <row r="64" spans="1:6">
      <c r="A64" s="50"/>
      <c r="B64" s="15"/>
      <c r="C64" s="55"/>
      <c r="D64" s="82"/>
      <c r="E64" s="83"/>
      <c r="F64" s="82"/>
    </row>
    <row r="65" spans="1:6">
      <c r="A65" s="50"/>
      <c r="B65" s="15"/>
      <c r="C65" s="55"/>
      <c r="D65" s="82"/>
      <c r="E65" s="83"/>
      <c r="F65" s="82"/>
    </row>
    <row r="66" spans="1:6">
      <c r="A66" s="50"/>
      <c r="B66" s="15"/>
      <c r="C66" s="55"/>
      <c r="D66" s="82"/>
      <c r="E66" s="83"/>
      <c r="F66" s="82"/>
    </row>
    <row r="67" spans="1:6">
      <c r="A67" s="50"/>
      <c r="B67" s="15"/>
      <c r="C67" s="55"/>
      <c r="D67" s="82"/>
      <c r="E67" s="83"/>
      <c r="F67" s="82"/>
    </row>
    <row r="68" spans="1:6">
      <c r="A68" s="50"/>
      <c r="B68" s="15"/>
      <c r="C68" s="55"/>
      <c r="D68" s="82"/>
      <c r="E68" s="83"/>
      <c r="F68" s="82"/>
    </row>
    <row r="69" spans="1:6">
      <c r="A69" s="50"/>
      <c r="B69" s="15"/>
      <c r="C69" s="55"/>
      <c r="D69" s="82"/>
      <c r="E69" s="83"/>
      <c r="F69" s="82"/>
    </row>
    <row r="70" spans="1:6">
      <c r="A70" s="50"/>
      <c r="B70" s="15"/>
      <c r="C70" s="55"/>
      <c r="D70" s="82"/>
      <c r="E70" s="83"/>
      <c r="F70" s="82"/>
    </row>
    <row r="71" spans="1:6">
      <c r="A71" s="50"/>
      <c r="B71" s="15"/>
      <c r="C71" s="55"/>
      <c r="D71" s="82"/>
      <c r="E71" s="83"/>
      <c r="F71" s="82"/>
    </row>
    <row r="72" spans="1:6">
      <c r="A72" s="50"/>
      <c r="B72" s="15"/>
      <c r="C72" s="55"/>
      <c r="D72" s="82"/>
      <c r="E72" s="83"/>
      <c r="F72" s="82"/>
    </row>
    <row r="73" spans="1:6">
      <c r="A73" s="50"/>
      <c r="B73" s="15"/>
      <c r="C73" s="55"/>
      <c r="D73" s="82"/>
      <c r="E73" s="83"/>
      <c r="F73" s="82"/>
    </row>
    <row r="74" spans="1:6">
      <c r="A74" s="50"/>
      <c r="B74" s="15"/>
      <c r="C74" s="55"/>
      <c r="D74" s="82"/>
      <c r="E74" s="83"/>
      <c r="F74" s="82"/>
    </row>
    <row r="75" spans="1:6">
      <c r="A75" s="50"/>
      <c r="B75" s="15"/>
      <c r="C75" s="55"/>
      <c r="D75" s="82"/>
      <c r="E75" s="83"/>
      <c r="F75" s="82"/>
    </row>
    <row r="76" spans="1:6">
      <c r="A76" s="50"/>
      <c r="B76" s="15"/>
      <c r="C76" s="55"/>
      <c r="D76" s="82"/>
      <c r="E76" s="83"/>
      <c r="F76" s="82"/>
    </row>
    <row r="77" spans="1:6">
      <c r="A77" s="50"/>
      <c r="B77" s="15"/>
      <c r="C77" s="55"/>
      <c r="D77" s="82"/>
      <c r="E77" s="83"/>
      <c r="F77" s="82"/>
    </row>
    <row r="78" spans="1:6">
      <c r="A78" s="50"/>
      <c r="B78" s="15"/>
      <c r="C78" s="55"/>
      <c r="D78" s="82"/>
      <c r="E78" s="83"/>
      <c r="F78" s="82"/>
    </row>
    <row r="79" spans="1:6">
      <c r="A79" s="50"/>
      <c r="B79" s="15"/>
      <c r="C79" s="55"/>
      <c r="D79" s="82"/>
      <c r="E79" s="83"/>
      <c r="F79" s="82"/>
    </row>
    <row r="80" spans="1:6">
      <c r="A80" s="50"/>
      <c r="B80" s="15"/>
      <c r="C80" s="55"/>
      <c r="D80" s="82"/>
      <c r="E80" s="83"/>
      <c r="F80" s="82"/>
    </row>
    <row r="81" spans="1:6">
      <c r="A81" s="50"/>
      <c r="B81" s="15"/>
      <c r="C81" s="55"/>
      <c r="D81" s="82"/>
      <c r="E81" s="83"/>
      <c r="F81" s="82"/>
    </row>
    <row r="82" spans="1:6">
      <c r="A82" s="50"/>
      <c r="B82" s="15"/>
      <c r="C82" s="55"/>
      <c r="D82" s="82"/>
      <c r="E82" s="83"/>
      <c r="F82" s="82"/>
    </row>
    <row r="83" spans="1:6">
      <c r="A83" s="50"/>
      <c r="B83" s="15"/>
      <c r="C83" s="55"/>
      <c r="D83" s="82"/>
      <c r="E83" s="83"/>
      <c r="F83" s="82"/>
    </row>
    <row r="84" spans="1:6">
      <c r="A84" s="50"/>
      <c r="B84" s="15"/>
      <c r="C84" s="55"/>
      <c r="D84" s="82"/>
      <c r="E84" s="83"/>
      <c r="F84" s="82"/>
    </row>
    <row r="85" spans="1:6">
      <c r="A85" s="50"/>
      <c r="B85" s="15"/>
      <c r="C85" s="55"/>
      <c r="D85" s="82"/>
      <c r="E85" s="83"/>
      <c r="F85" s="82"/>
    </row>
    <row r="86" spans="1:6">
      <c r="A86" s="50"/>
      <c r="B86" s="15"/>
      <c r="C86" s="55"/>
      <c r="D86" s="82"/>
      <c r="E86" s="83"/>
      <c r="F86" s="82"/>
    </row>
    <row r="87" spans="1:6">
      <c r="A87" s="50"/>
      <c r="B87" s="15"/>
      <c r="C87" s="55"/>
      <c r="D87" s="82"/>
      <c r="E87" s="83"/>
      <c r="F87" s="82"/>
    </row>
    <row r="88" spans="1:6">
      <c r="A88" s="50"/>
      <c r="B88" s="15"/>
      <c r="C88" s="55"/>
      <c r="D88" s="82"/>
      <c r="E88" s="83"/>
      <c r="F88" s="82"/>
    </row>
    <row r="89" spans="1:6">
      <c r="A89" s="50"/>
      <c r="B89" s="15"/>
      <c r="C89" s="55"/>
      <c r="D89" s="82"/>
      <c r="E89" s="83"/>
      <c r="F89" s="82"/>
    </row>
    <row r="90" spans="1:6">
      <c r="A90" s="50"/>
      <c r="B90" s="15"/>
      <c r="C90" s="55"/>
      <c r="D90" s="82"/>
      <c r="E90" s="83"/>
      <c r="F90" s="82"/>
    </row>
    <row r="91" spans="1:6">
      <c r="A91" s="50"/>
      <c r="B91" s="15"/>
      <c r="C91" s="55"/>
      <c r="D91" s="82"/>
      <c r="E91" s="83"/>
      <c r="F91" s="82"/>
    </row>
    <row r="92" spans="1:6">
      <c r="A92" s="50"/>
      <c r="B92" s="15"/>
      <c r="C92" s="55"/>
      <c r="D92" s="82"/>
      <c r="E92" s="83"/>
      <c r="F92" s="82"/>
    </row>
    <row r="93" spans="1:6">
      <c r="A93" s="50"/>
      <c r="B93" s="15"/>
      <c r="C93" s="55"/>
      <c r="D93" s="82"/>
      <c r="E93" s="83"/>
      <c r="F93" s="82"/>
    </row>
    <row r="94" spans="1:6">
      <c r="A94" s="50"/>
      <c r="B94" s="15"/>
      <c r="C94" s="55"/>
      <c r="D94" s="82"/>
      <c r="E94" s="83"/>
      <c r="F94" s="82"/>
    </row>
    <row r="95" spans="1:6">
      <c r="A95" s="50"/>
      <c r="B95" s="15"/>
      <c r="C95" s="55"/>
      <c r="D95" s="82"/>
      <c r="E95" s="83"/>
      <c r="F95" s="82"/>
    </row>
    <row r="96" spans="1:6">
      <c r="A96" s="50"/>
      <c r="B96" s="15"/>
      <c r="C96" s="55"/>
      <c r="D96" s="82"/>
      <c r="E96" s="83"/>
      <c r="F96" s="82"/>
    </row>
    <row r="97" spans="1:7">
      <c r="A97" s="50"/>
      <c r="B97" s="15"/>
      <c r="C97" s="55"/>
      <c r="D97" s="82"/>
      <c r="E97" s="83"/>
      <c r="F97" s="82"/>
    </row>
    <row r="98" spans="1:7">
      <c r="A98" s="50"/>
      <c r="B98" s="15"/>
      <c r="C98" s="55"/>
      <c r="D98" s="82"/>
      <c r="E98" s="83"/>
      <c r="F98" s="82"/>
    </row>
    <row r="99" spans="1:7">
      <c r="A99" s="50"/>
      <c r="B99" s="15"/>
      <c r="C99" s="55"/>
      <c r="D99" s="82"/>
      <c r="E99" s="83"/>
      <c r="F99" s="82"/>
    </row>
    <row r="100" spans="1:7" ht="13.5" thickBot="1">
      <c r="A100" s="139"/>
      <c r="B100" s="30"/>
      <c r="C100" s="32"/>
      <c r="D100" s="33"/>
      <c r="E100" s="32" t="s">
        <v>7</v>
      </c>
      <c r="F100" s="112">
        <f>SUM(F5:F99)</f>
        <v>0</v>
      </c>
    </row>
    <row r="101" spans="1:7" s="6" customFormat="1" ht="13.15" thickTop="1">
      <c r="A101" s="2"/>
      <c r="B101" s="5"/>
      <c r="C101" s="35"/>
      <c r="G101" s="2"/>
    </row>
  </sheetData>
  <mergeCells count="1">
    <mergeCell ref="B1:F1"/>
  </mergeCells>
  <pageMargins left="0.7" right="0.7" top="0.75" bottom="0.75" header="0.3" footer="0.3"/>
  <pageSetup paperSize="9" scale="57" orientation="portrait" r:id="rId1"/>
  <colBreaks count="1" manualBreakCount="1">
    <brk id="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21</vt:i4>
      </vt:variant>
      <vt:variant>
        <vt:lpstr>Named Ranges</vt:lpstr>
      </vt:variant>
      <vt:variant>
        <vt:i4>21</vt:i4>
      </vt:variant>
    </vt:vector>
  </HeadingPairs>
  <TitlesOfParts>
    <vt:vector size="42" baseType="lpstr">
      <vt:lpstr>SUMMARY</vt:lpstr>
      <vt:lpstr>1. Groundworks</vt:lpstr>
      <vt:lpstr>2. Brickwork</vt:lpstr>
      <vt:lpstr>3. Steelwork</vt:lpstr>
      <vt:lpstr>4. First Fix Carpentry</vt:lpstr>
      <vt:lpstr>5. Second Fix Carpentry</vt:lpstr>
      <vt:lpstr>6. Dry-lining</vt:lpstr>
      <vt:lpstr>7. Painting &amp; Wall Papering</vt:lpstr>
      <vt:lpstr>8. Tiling</vt:lpstr>
      <vt:lpstr>9. Floor Finishes</vt:lpstr>
      <vt:lpstr>10. Roof Finishes &amp; Cladding</vt:lpstr>
      <vt:lpstr>11. Rainwater Systems</vt:lpstr>
      <vt:lpstr>12. Arch Metal &amp; Glazing</vt:lpstr>
      <vt:lpstr>13. Windows &amp; External Doors</vt:lpstr>
      <vt:lpstr>14. Joinery &amp; Kitchens</vt:lpstr>
      <vt:lpstr>15. Mechanical-Plumbing</vt:lpstr>
      <vt:lpstr>16. Electrical</vt:lpstr>
      <vt:lpstr>17. Utilities</vt:lpstr>
      <vt:lpstr>18. Hard &amp; Soft Landscaping</vt:lpstr>
      <vt:lpstr>19. Scaffolding</vt:lpstr>
      <vt:lpstr>20. Other CDP Items</vt:lpstr>
      <vt:lpstr>'1. Groundworks'!Print_Area</vt:lpstr>
      <vt:lpstr>'10. Roof Finishes &amp; Cladding'!Print_Area</vt:lpstr>
      <vt:lpstr>'11. Rainwater Systems'!Print_Area</vt:lpstr>
      <vt:lpstr>'12. Arch Metal &amp; Glazing'!Print_Area</vt:lpstr>
      <vt:lpstr>'13. Windows &amp; External Doors'!Print_Area</vt:lpstr>
      <vt:lpstr>'14. Joinery &amp; Kitchens'!Print_Area</vt:lpstr>
      <vt:lpstr>'15. Mechanical-Plumbing'!Print_Area</vt:lpstr>
      <vt:lpstr>'16. Electrical'!Print_Area</vt:lpstr>
      <vt:lpstr>'17. Utilities'!Print_Area</vt:lpstr>
      <vt:lpstr>'18. Hard &amp; Soft Landscaping'!Print_Area</vt:lpstr>
      <vt:lpstr>'19. Scaffolding'!Print_Area</vt:lpstr>
      <vt:lpstr>'2. Brickwork'!Print_Area</vt:lpstr>
      <vt:lpstr>'20. Other CDP Items'!Print_Area</vt:lpstr>
      <vt:lpstr>'3. Steelwork'!Print_Area</vt:lpstr>
      <vt:lpstr>'4. First Fix Carpentry'!Print_Area</vt:lpstr>
      <vt:lpstr>'5. Second Fix Carpentry'!Print_Area</vt:lpstr>
      <vt:lpstr>'6. Dry-lining'!Print_Area</vt:lpstr>
      <vt:lpstr>'7. Painting &amp; Wall Papering'!Print_Area</vt:lpstr>
      <vt:lpstr>'8. Tiling'!Print_Area</vt:lpstr>
      <vt:lpstr>'9. Floor Finishes'!Print_Area</vt:lpstr>
      <vt:lpstr>SUMMARY!Print_Area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barber</dc:creator>
  <cp:lastModifiedBy>Steve Tindall</cp:lastModifiedBy>
  <dcterms:created xsi:type="dcterms:W3CDTF">2019-08-09T10:27:55Z</dcterms:created>
  <dcterms:modified xsi:type="dcterms:W3CDTF">2023-09-26T07:56:41Z</dcterms:modified>
</cp:coreProperties>
</file>