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https://durhamuniversity-my.sharepoint.com/personal/vvkt92_durham_ac_uk/Documents/MA Apprenticeship/Archaeological Project Reporting 24/Assignments/APR 3/"/>
    </mc:Choice>
  </mc:AlternateContent>
  <xr:revisionPtr revIDLastSave="2" documentId="8_{24429F22-32D5-4C70-B4A0-4DE2E9636D61}" xr6:coauthVersionLast="47" xr6:coauthVersionMax="47" xr10:uidLastSave="{E5AADE1F-5608-4BC1-8BBF-0268DA1F6460}"/>
  <bookViews>
    <workbookView xWindow="-28920" yWindow="-120" windowWidth="29040" windowHeight="15840" xr2:uid="{F30B5075-184F-482F-9F3D-CD1EF91E6570}"/>
  </bookViews>
  <sheets>
    <sheet name="Aimee" sheetId="2" r:id="rId1"/>
    <sheet name="Sheet1" sheetId="1"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111" i="2" l="1"/>
  <c r="R111" i="2"/>
  <c r="O111" i="2"/>
  <c r="N111" i="2"/>
  <c r="M111" i="2"/>
  <c r="L111" i="2"/>
  <c r="I111" i="2"/>
  <c r="H111" i="2"/>
  <c r="D111" i="2"/>
  <c r="T100" i="2"/>
  <c r="R100" i="2"/>
  <c r="O100" i="2"/>
  <c r="N100" i="2"/>
  <c r="M100" i="2"/>
  <c r="L100" i="2"/>
  <c r="I100" i="2"/>
  <c r="H100" i="2"/>
  <c r="D100" i="2"/>
  <c r="T89" i="2"/>
  <c r="R89" i="2"/>
  <c r="O89" i="2"/>
  <c r="N89" i="2"/>
  <c r="M89" i="2"/>
  <c r="L89" i="2"/>
  <c r="I89" i="2"/>
  <c r="H89" i="2"/>
  <c r="D89" i="2"/>
  <c r="T78" i="2"/>
  <c r="R78" i="2"/>
  <c r="O78" i="2"/>
  <c r="N78" i="2"/>
  <c r="M78" i="2"/>
  <c r="L78" i="2"/>
  <c r="I78" i="2"/>
  <c r="H78" i="2"/>
  <c r="D78" i="2"/>
  <c r="T67" i="2"/>
  <c r="R67" i="2"/>
  <c r="O67" i="2"/>
  <c r="N67" i="2"/>
  <c r="M67" i="2"/>
  <c r="L67" i="2"/>
  <c r="I67" i="2"/>
  <c r="H67" i="2"/>
  <c r="D67" i="2"/>
  <c r="T56" i="2"/>
  <c r="R56" i="2"/>
  <c r="O56" i="2"/>
  <c r="N56" i="2"/>
  <c r="M56" i="2"/>
  <c r="L56" i="2"/>
  <c r="I56" i="2"/>
  <c r="H56" i="2"/>
  <c r="D56" i="2"/>
  <c r="T45" i="2"/>
  <c r="R45" i="2"/>
  <c r="O45" i="2"/>
  <c r="N45" i="2"/>
  <c r="M45" i="2"/>
  <c r="L45" i="2"/>
  <c r="I45" i="2"/>
  <c r="H45" i="2"/>
  <c r="D45" i="2"/>
  <c r="T34" i="2"/>
  <c r="R34" i="2"/>
  <c r="O34" i="2"/>
  <c r="N34" i="2"/>
  <c r="M34" i="2"/>
  <c r="L34" i="2"/>
  <c r="I34" i="2"/>
  <c r="H34" i="2"/>
  <c r="D34" i="2"/>
  <c r="T23" i="2"/>
  <c r="R23" i="2"/>
  <c r="O23" i="2"/>
  <c r="N23" i="2"/>
  <c r="M23" i="2"/>
  <c r="L23" i="2"/>
  <c r="I23" i="2"/>
  <c r="H23" i="2"/>
  <c r="D23" i="2"/>
  <c r="U34" i="2" l="1"/>
  <c r="U89" i="2"/>
  <c r="U100" i="2"/>
  <c r="U45" i="2"/>
  <c r="U67" i="2"/>
  <c r="U56" i="2"/>
  <c r="U78" i="2"/>
  <c r="U23" i="2"/>
  <c r="U111" i="2"/>
</calcChain>
</file>

<file path=xl/sharedStrings.xml><?xml version="1.0" encoding="utf-8"?>
<sst xmlns="http://schemas.openxmlformats.org/spreadsheetml/2006/main" count="271" uniqueCount="138">
  <si>
    <t>Research support egs</t>
  </si>
  <si>
    <t>Anything linked to research projects / proposals / grants and/ or the development of research projects etc</t>
  </si>
  <si>
    <t>Comercial support egs</t>
  </si>
  <si>
    <t>Anything linked to the development or delivery or income generated from external clients to DU</t>
  </si>
  <si>
    <t>Teaching support</t>
  </si>
  <si>
    <t>Anything linked to the design / set up / delivery of timetabled teaching / general student support / equipment training / lab inductions etc</t>
  </si>
  <si>
    <t>General departmental support egs</t>
  </si>
  <si>
    <t xml:space="preserve">Any additional activities eg Admin (emails etc) / outreach / open days / firewarden, 1st aid  and DSE activitie / storage and sample management / statuatory inspections etc </t>
  </si>
  <si>
    <t>1 full day = 7 hours</t>
  </si>
  <si>
    <t>Reseach Support</t>
  </si>
  <si>
    <t>Commercial Support</t>
  </si>
  <si>
    <t>Teaching Support</t>
  </si>
  <si>
    <t>General Dept Support / Training / CPD etc</t>
  </si>
  <si>
    <t>HR Related other</t>
  </si>
  <si>
    <t xml:space="preserve">Total hours per week </t>
  </si>
  <si>
    <t>Term 1</t>
  </si>
  <si>
    <t>Research ID</t>
  </si>
  <si>
    <t>Notes</t>
  </si>
  <si>
    <t>Costed hrs</t>
  </si>
  <si>
    <t>Uncosted hrs</t>
  </si>
  <si>
    <t>Project id</t>
  </si>
  <si>
    <t>Total no. tech hours costed to project</t>
  </si>
  <si>
    <t>Time spent</t>
  </si>
  <si>
    <t>Teaching id</t>
  </si>
  <si>
    <t>general support / un timetabled</t>
  </si>
  <si>
    <t>UG</t>
  </si>
  <si>
    <t>TPG</t>
  </si>
  <si>
    <t>RPG</t>
  </si>
  <si>
    <t>Type</t>
  </si>
  <si>
    <t>Time</t>
  </si>
  <si>
    <t xml:space="preserve"> w/c 30th Sept</t>
  </si>
  <si>
    <t>DARC support (Joanna induction)</t>
  </si>
  <si>
    <t>Admin</t>
  </si>
  <si>
    <t>General email/tech office duties</t>
  </si>
  <si>
    <t>Illness</t>
  </si>
  <si>
    <t>AIPRL support (Kendal)</t>
  </si>
  <si>
    <t>Labs</t>
  </si>
  <si>
    <t>Moving zooarch collection</t>
  </si>
  <si>
    <t>Osteoprofiling</t>
  </si>
  <si>
    <t>Organisation</t>
  </si>
  <si>
    <t>Tech office clear-out</t>
  </si>
  <si>
    <t>Laundry</t>
  </si>
  <si>
    <t>Order and following up late collection by phone</t>
  </si>
  <si>
    <t>D133 - snagging with Beth and contractors</t>
  </si>
  <si>
    <t>Lab coat inventory</t>
  </si>
  <si>
    <t>Tech Lunch</t>
  </si>
  <si>
    <t>Tech Team Admin</t>
  </si>
  <si>
    <t>Updating task mapping spreadsheet</t>
  </si>
  <si>
    <t>Mentoring</t>
  </si>
  <si>
    <t>Meeting with Joanna &amp; Cyrus</t>
  </si>
  <si>
    <t>Meetings</t>
  </si>
  <si>
    <t>Task mapping group meeting and prep</t>
  </si>
  <si>
    <t>Weekly Total:</t>
  </si>
  <si>
    <t>w/c 7th Oct</t>
  </si>
  <si>
    <t>Advanced Skills: Isotopes</t>
  </si>
  <si>
    <t>Pig teeth prep (acid changes)</t>
  </si>
  <si>
    <t>MA Apprenticeship</t>
  </si>
  <si>
    <t>Lab Coats</t>
  </si>
  <si>
    <t>Collection and sort-out</t>
  </si>
  <si>
    <t>Reboxing Coach Lane/Fishergate House</t>
  </si>
  <si>
    <t>MA prep</t>
  </si>
  <si>
    <t>Monthly isotope lab meeting</t>
  </si>
  <si>
    <t>Osteoprofiling prep</t>
  </si>
  <si>
    <t>Catch-up w/Beth</t>
  </si>
  <si>
    <t>Stock Management/Purchasing</t>
  </si>
  <si>
    <t>Spill kit restock and looking into lab coat ordering</t>
  </si>
  <si>
    <t>Oil change w/Jo and Cyrus</t>
  </si>
  <si>
    <t>Conservation lab coats</t>
  </si>
  <si>
    <t>w/c 14th Oct</t>
  </si>
  <si>
    <t>Reboxing Fishergate House</t>
  </si>
  <si>
    <t>Advanced Skills: Geoarch</t>
  </si>
  <si>
    <t>Lab coats, equipment and consumables</t>
  </si>
  <si>
    <t>Checking issues with invoices</t>
  </si>
  <si>
    <t>Cleaning up D204</t>
  </si>
  <si>
    <t>Osteoprofiling: Fragment Test</t>
  </si>
  <si>
    <t>Beth and Jo: MA catch-up</t>
  </si>
  <si>
    <t>CIS</t>
  </si>
  <si>
    <t>Printing issues: calling service desk and trying to fix issue</t>
  </si>
  <si>
    <t>Osteo reboxing labels</t>
  </si>
  <si>
    <t>Consumables Ordering</t>
  </si>
  <si>
    <t>w/c 21st Oct</t>
  </si>
  <si>
    <t>AIPRL General Support</t>
  </si>
  <si>
    <t>Wessex (photo transfer to SVG)</t>
  </si>
  <si>
    <t>Advanced Skills: Zooarch</t>
  </si>
  <si>
    <t>Moving Pocklington up to D204</t>
  </si>
  <si>
    <t>AIPRL: Sample Check</t>
  </si>
  <si>
    <t>Sercon</t>
  </si>
  <si>
    <t>Printing osteo reboxing labels</t>
  </si>
  <si>
    <t>H&amp;S</t>
  </si>
  <si>
    <t>Isotope RAs and LEV SOP</t>
  </si>
  <si>
    <t>Key Access</t>
  </si>
  <si>
    <t>D331 key for new PDRA Joanna and 50H for Alexander</t>
  </si>
  <si>
    <t>Stat Test Induction w/Cyrus (Isotopes) and Joanna (Arch Sci)</t>
  </si>
  <si>
    <t>Fire Drill</t>
  </si>
  <si>
    <t>Prep for D204 RA Meeting</t>
  </si>
  <si>
    <t>Consumables Delivery</t>
  </si>
  <si>
    <t>Clearing D132</t>
  </si>
  <si>
    <t>Stat Tests (Enviro)</t>
  </si>
  <si>
    <t>w/c 28th Oct</t>
  </si>
  <si>
    <t>AL</t>
  </si>
  <si>
    <t>w/c 4th Nov</t>
  </si>
  <si>
    <t>AIPRL: St Thomas Street</t>
  </si>
  <si>
    <t>Specialist Report: Collating Data and Reading Example Reports</t>
  </si>
  <si>
    <t>Practical Prep</t>
  </si>
  <si>
    <t>Discussions with Jo</t>
  </si>
  <si>
    <t>PhD Support</t>
  </si>
  <si>
    <t>Matt Lee: Lab Supervision Enquiry</t>
  </si>
  <si>
    <t>HS</t>
  </si>
  <si>
    <t>First Aid Support</t>
  </si>
  <si>
    <t>D132: Putting lab back together and checking on painters</t>
  </si>
  <si>
    <t>Half Day: Doctor's Appointment</t>
  </si>
  <si>
    <t>Catch-up with Beth</t>
  </si>
  <si>
    <t>Antiquity Key Delivery and Handover</t>
  </si>
  <si>
    <t>w/c 11th Nov</t>
  </si>
  <si>
    <t>Specialist Report: Data Analysis and Initial Write-up</t>
  </si>
  <si>
    <t>Isotopes Lab Demonstration/Supervision</t>
  </si>
  <si>
    <t>PhD Student: Enamel and bulk dentine sampling (LDF)</t>
  </si>
  <si>
    <t>AIPRL: Sercon</t>
  </si>
  <si>
    <t>Capping Tubes and Weighing Collagen</t>
  </si>
  <si>
    <t>DVL Student Set-Up</t>
  </si>
  <si>
    <t>Setting up camera for Clare Thornton</t>
  </si>
  <si>
    <t>DBENetwork Email Chain</t>
  </si>
  <si>
    <t>David Petts: NE WW2 Site Potentials</t>
  </si>
  <si>
    <t>Electricians D133</t>
  </si>
  <si>
    <t>AV D203/D204</t>
  </si>
  <si>
    <t>Dept. Seminars</t>
  </si>
  <si>
    <t>Bioarch RIG: Brett (Neolithic)</t>
  </si>
  <si>
    <t>w/c 18th Nov</t>
  </si>
  <si>
    <t>Specialist Report</t>
  </si>
  <si>
    <t>Meeting w/Jo and Janet</t>
  </si>
  <si>
    <t>w/c 25th Nov</t>
  </si>
  <si>
    <t>AIPRL: Middleton Storey</t>
  </si>
  <si>
    <t>Samples in water</t>
  </si>
  <si>
    <t>AIPRL: Magna Cremations</t>
  </si>
  <si>
    <t>Freeze Dryer</t>
  </si>
  <si>
    <t>MRes Student: Incremental S (La Sagrera)</t>
  </si>
  <si>
    <t>Stat Tests (Isotopes)</t>
  </si>
  <si>
    <t>Appendix 1: This excel worksheet was used throughout Michaelmas Term 2024 at Durham University to track the workload of technicians within the Archaeology Department and how it is separated between different aspects of the department. This example is for Aimee Parker, an assistant technician within the department whose role primarily revolves around general departmental support, limited commercial support in the isotope laboratory, and occassional teaching support for set-up of practicals and maintenance of teaching resources. At the end of the term, the senior technical manager compiled the results for the team to see which aspects of the department had greatest demand on technical time and how this compared to initial support requests (compiled by author,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</si>
</sst>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Aptos Narrow"/>
      <family val="2"/>
      <scheme val="minor"/>
    </font>
    <font>
      <b/>
      <sz val="11"/>
      <color theme="1"/>
      <name val="Aptos Narrow"/>
      <family val="2"/>
      <scheme val="minor"/>
    </font>
    <font>
      <b/>
      <sz val="20"/>
      <color theme="0"/>
      <name val="Aptos Narrow"/>
      <family val="2"/>
      <scheme val="minor"/>
    </font>
  </fonts>
  <fills count="12">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1"/>
        <bgColor indexed="64"/>
      </patternFill>
    </fill>
  </fills>
  <borders count="57">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style="medium">
        <color indexed="64"/>
      </right>
      <top style="medium">
        <color indexed="64"/>
      </top>
      <bottom/>
      <diagonal/>
    </border>
    <border>
      <left/>
      <right style="medium">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thin">
        <color indexed="64"/>
      </right>
      <top style="medium">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right style="medium">
        <color indexed="64"/>
      </right>
      <top style="thin">
        <color indexed="64"/>
      </top>
      <bottom/>
      <diagonal/>
    </border>
    <border>
      <left/>
      <right style="medium">
        <color indexed="64"/>
      </right>
      <top/>
      <bottom style="medium">
        <color indexed="64"/>
      </bottom>
      <diagonal/>
    </border>
    <border>
      <left style="medium">
        <color indexed="64"/>
      </left>
      <right style="medium">
        <color indexed="64"/>
      </right>
      <top/>
      <bottom style="thin">
        <color indexed="64"/>
      </bottom>
      <diagonal/>
    </border>
    <border>
      <left/>
      <right/>
      <top/>
      <bottom style="medium">
        <color indexed="64"/>
      </bottom>
      <diagonal/>
    </border>
  </borders>
  <cellStyleXfs count="1">
    <xf numFmtId="0" fontId="0" fillId="0" borderId="0"/>
  </cellStyleXfs>
  <cellXfs count="157">
    <xf numFmtId="0" fontId="0" fillId="0" borderId="0" xfId="0"/>
    <xf numFmtId="0" fontId="1" fillId="2" borderId="1" xfId="0" applyFont="1" applyFill="1" applyBorder="1" applyAlignment="1">
      <alignment vertical="top"/>
    </xf>
    <xf numFmtId="0" fontId="0" fillId="2" borderId="2" xfId="0" applyFill="1" applyBorder="1" applyAlignment="1">
      <alignment horizontal="left"/>
    </xf>
    <xf numFmtId="0" fontId="0" fillId="2" borderId="3" xfId="0" applyFill="1" applyBorder="1" applyAlignment="1">
      <alignment horizontal="left"/>
    </xf>
    <xf numFmtId="0" fontId="0" fillId="2" borderId="4" xfId="0" applyFill="1" applyBorder="1" applyAlignment="1">
      <alignment horizontal="left"/>
    </xf>
    <xf numFmtId="0" fontId="0" fillId="0" borderId="0" xfId="0" applyAlignment="1">
      <alignment vertical="top"/>
    </xf>
    <xf numFmtId="0" fontId="1" fillId="3" borderId="1" xfId="0" applyFont="1" applyFill="1" applyBorder="1"/>
    <xf numFmtId="0" fontId="1" fillId="4" borderId="1" xfId="0" applyFont="1" applyFill="1" applyBorder="1"/>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1" fillId="4" borderId="6" xfId="0" applyFont="1" applyFill="1" applyBorder="1" applyAlignment="1">
      <alignment horizontal="center" vertical="center" wrapText="1"/>
    </xf>
    <xf numFmtId="0" fontId="1" fillId="4" borderId="7"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6" borderId="8" xfId="0" applyFont="1" applyFill="1" applyBorder="1" applyAlignment="1">
      <alignment horizontal="center" vertical="center"/>
    </xf>
    <xf numFmtId="0" fontId="0" fillId="2" borderId="9" xfId="0" applyFill="1" applyBorder="1" applyAlignment="1">
      <alignment vertical="top" wrapText="1"/>
    </xf>
    <xf numFmtId="0" fontId="0" fillId="2" borderId="10" xfId="0" applyFill="1" applyBorder="1" applyAlignment="1">
      <alignment vertical="top" wrapText="1"/>
    </xf>
    <xf numFmtId="0" fontId="0" fillId="2" borderId="11" xfId="0" applyFill="1" applyBorder="1" applyAlignment="1">
      <alignment vertical="top" wrapText="1"/>
    </xf>
    <xf numFmtId="0" fontId="0" fillId="3" borderId="12" xfId="0" applyFill="1" applyBorder="1" applyAlignment="1">
      <alignment vertical="top" wrapText="1"/>
    </xf>
    <xf numFmtId="0" fontId="0" fillId="3" borderId="10" xfId="0" applyFill="1" applyBorder="1" applyAlignment="1">
      <alignment vertical="top" wrapText="1"/>
    </xf>
    <xf numFmtId="0" fontId="0" fillId="3" borderId="13" xfId="0" applyFill="1" applyBorder="1" applyAlignment="1">
      <alignment vertical="top" wrapText="1"/>
    </xf>
    <xf numFmtId="0" fontId="0" fillId="4" borderId="13" xfId="0" applyFill="1" applyBorder="1" applyAlignment="1">
      <alignment vertical="top" wrapText="1"/>
    </xf>
    <xf numFmtId="0" fontId="0" fillId="4" borderId="10" xfId="0" applyFill="1" applyBorder="1" applyAlignment="1">
      <alignment vertical="top" wrapText="1"/>
    </xf>
    <xf numFmtId="0" fontId="0" fillId="5" borderId="10" xfId="0" applyFill="1" applyBorder="1" applyAlignment="1">
      <alignment vertical="top" wrapText="1"/>
    </xf>
    <xf numFmtId="0" fontId="0" fillId="5" borderId="12" xfId="0" applyFill="1" applyBorder="1" applyAlignment="1">
      <alignment vertical="top" wrapText="1"/>
    </xf>
    <xf numFmtId="0" fontId="0" fillId="6" borderId="10" xfId="0" applyFill="1" applyBorder="1" applyAlignment="1">
      <alignment vertical="top"/>
    </xf>
    <xf numFmtId="0" fontId="0" fillId="0" borderId="10" xfId="0" applyBorder="1" applyAlignment="1">
      <alignment horizontal="center" vertical="center" wrapText="1"/>
    </xf>
    <xf numFmtId="0" fontId="0" fillId="2" borderId="15" xfId="0" applyFill="1" applyBorder="1" applyAlignment="1">
      <alignment vertical="top" wrapText="1"/>
    </xf>
    <xf numFmtId="0" fontId="0" fillId="2" borderId="16" xfId="0" applyFill="1" applyBorder="1" applyAlignment="1">
      <alignment vertical="top" wrapText="1"/>
    </xf>
    <xf numFmtId="0" fontId="0" fillId="2" borderId="17" xfId="0" applyFill="1" applyBorder="1" applyAlignment="1">
      <alignment vertical="top" wrapText="1"/>
    </xf>
    <xf numFmtId="0" fontId="0" fillId="2" borderId="18" xfId="0" applyFill="1" applyBorder="1" applyAlignment="1">
      <alignment vertical="top" wrapText="1"/>
    </xf>
    <xf numFmtId="0" fontId="0" fillId="3" borderId="19" xfId="0" applyFill="1" applyBorder="1" applyAlignment="1">
      <alignment vertical="top" wrapText="1"/>
    </xf>
    <xf numFmtId="0" fontId="0" fillId="3" borderId="16" xfId="0" applyFill="1" applyBorder="1" applyAlignment="1">
      <alignment vertical="top" wrapText="1"/>
    </xf>
    <xf numFmtId="0" fontId="0" fillId="3" borderId="20" xfId="0" applyFill="1" applyBorder="1" applyAlignment="1">
      <alignment vertical="top" wrapText="1"/>
    </xf>
    <xf numFmtId="0" fontId="0" fillId="3" borderId="18" xfId="0" applyFill="1" applyBorder="1" applyAlignment="1">
      <alignment vertical="top" wrapText="1"/>
    </xf>
    <xf numFmtId="0" fontId="0" fillId="4" borderId="21" xfId="0" applyFill="1" applyBorder="1" applyAlignment="1">
      <alignment vertical="top" wrapText="1"/>
    </xf>
    <xf numFmtId="0" fontId="0" fillId="4" borderId="20" xfId="0" applyFill="1" applyBorder="1" applyAlignment="1">
      <alignment vertical="top" wrapText="1"/>
    </xf>
    <xf numFmtId="0" fontId="0" fillId="5" borderId="21" xfId="0" applyFill="1" applyBorder="1" applyAlignment="1">
      <alignment vertical="top" wrapText="1"/>
    </xf>
    <xf numFmtId="0" fontId="0" fillId="5" borderId="20" xfId="0" applyFill="1" applyBorder="1" applyAlignment="1">
      <alignment vertical="top" wrapText="1"/>
    </xf>
    <xf numFmtId="0" fontId="0" fillId="0" borderId="22" xfId="0" applyBorder="1" applyAlignment="1">
      <alignment horizontal="center" vertical="center" wrapText="1"/>
    </xf>
    <xf numFmtId="0" fontId="0" fillId="2" borderId="23" xfId="0" applyFill="1" applyBorder="1" applyAlignment="1">
      <alignment vertical="top" wrapText="1"/>
    </xf>
    <xf numFmtId="0" fontId="0" fillId="2" borderId="24" xfId="0" applyFill="1" applyBorder="1" applyAlignment="1">
      <alignment vertical="top" wrapText="1"/>
    </xf>
    <xf numFmtId="0" fontId="0" fillId="2" borderId="25" xfId="0" applyFill="1" applyBorder="1" applyAlignment="1">
      <alignment vertical="top" wrapText="1"/>
    </xf>
    <xf numFmtId="0" fontId="0" fillId="2" borderId="26" xfId="0" applyFill="1" applyBorder="1" applyAlignment="1">
      <alignment vertical="top" wrapText="1"/>
    </xf>
    <xf numFmtId="0" fontId="0" fillId="3" borderId="27" xfId="0" applyFill="1" applyBorder="1" applyAlignment="1">
      <alignment vertical="top" wrapText="1"/>
    </xf>
    <xf numFmtId="0" fontId="0" fillId="3" borderId="28" xfId="0" applyFill="1" applyBorder="1" applyAlignment="1">
      <alignment vertical="top" wrapText="1"/>
    </xf>
    <xf numFmtId="0" fontId="0" fillId="3" borderId="29" xfId="0" applyFill="1" applyBorder="1" applyAlignment="1">
      <alignment vertical="top" wrapText="1"/>
    </xf>
    <xf numFmtId="0" fontId="0" fillId="3" borderId="30" xfId="0" applyFill="1" applyBorder="1" applyAlignment="1">
      <alignment vertical="top" wrapText="1"/>
    </xf>
    <xf numFmtId="0" fontId="0" fillId="4" borderId="31" xfId="0" applyFill="1" applyBorder="1" applyAlignment="1">
      <alignment vertical="top" wrapText="1"/>
    </xf>
    <xf numFmtId="0" fontId="0" fillId="4" borderId="33" xfId="0" applyFill="1" applyBorder="1" applyAlignment="1">
      <alignment vertical="top" wrapText="1"/>
    </xf>
    <xf numFmtId="0" fontId="0" fillId="5" borderId="31" xfId="0" applyFill="1" applyBorder="1" applyAlignment="1">
      <alignment vertical="top" wrapText="1"/>
    </xf>
    <xf numFmtId="0" fontId="0" fillId="5" borderId="33" xfId="0" applyFill="1" applyBorder="1" applyAlignment="1">
      <alignment vertical="top" wrapText="1"/>
    </xf>
    <xf numFmtId="0" fontId="0" fillId="6" borderId="22" xfId="0" applyFill="1" applyBorder="1" applyAlignment="1">
      <alignment vertical="top"/>
    </xf>
    <xf numFmtId="0" fontId="0" fillId="2" borderId="34" xfId="0" applyFill="1" applyBorder="1" applyAlignment="1">
      <alignment vertical="top" wrapText="1"/>
    </xf>
    <xf numFmtId="0" fontId="0" fillId="2" borderId="28" xfId="0" applyFill="1" applyBorder="1" applyAlignment="1">
      <alignment vertical="top" wrapText="1"/>
    </xf>
    <xf numFmtId="0" fontId="0" fillId="2" borderId="35" xfId="0" applyFill="1" applyBorder="1" applyAlignment="1">
      <alignment vertical="top" wrapText="1"/>
    </xf>
    <xf numFmtId="0" fontId="0" fillId="4" borderId="36" xfId="0" applyFill="1" applyBorder="1" applyAlignment="1">
      <alignment vertical="top" wrapText="1"/>
    </xf>
    <xf numFmtId="0" fontId="0" fillId="4" borderId="29" xfId="0" applyFill="1" applyBorder="1" applyAlignment="1">
      <alignment vertical="top" wrapText="1"/>
    </xf>
    <xf numFmtId="0" fontId="0" fillId="3" borderId="32" xfId="0" applyFill="1" applyBorder="1" applyAlignment="1">
      <alignment vertical="top" wrapText="1"/>
    </xf>
    <xf numFmtId="0" fontId="0" fillId="3" borderId="24" xfId="0" applyFill="1" applyBorder="1" applyAlignment="1">
      <alignment vertical="top" wrapText="1"/>
    </xf>
    <xf numFmtId="0" fontId="0" fillId="3" borderId="33" xfId="0" applyFill="1" applyBorder="1" applyAlignment="1">
      <alignment vertical="top" wrapText="1"/>
    </xf>
    <xf numFmtId="0" fontId="0" fillId="3" borderId="26" xfId="0" applyFill="1" applyBorder="1" applyAlignment="1">
      <alignment vertical="top" wrapText="1"/>
    </xf>
    <xf numFmtId="0" fontId="0" fillId="4" borderId="35" xfId="0" applyFill="1" applyBorder="1" applyAlignment="1">
      <alignment vertical="top" wrapText="1"/>
    </xf>
    <xf numFmtId="0" fontId="0" fillId="2" borderId="30" xfId="0" applyFill="1" applyBorder="1" applyAlignment="1">
      <alignment vertical="top" wrapText="1"/>
    </xf>
    <xf numFmtId="0" fontId="0" fillId="5" borderId="37" xfId="0" applyFill="1" applyBorder="1" applyAlignment="1">
      <alignment vertical="top" wrapText="1"/>
    </xf>
    <xf numFmtId="0" fontId="0" fillId="5" borderId="38" xfId="0" applyFill="1" applyBorder="1" applyAlignment="1">
      <alignment vertical="top" wrapText="1"/>
    </xf>
    <xf numFmtId="0" fontId="0" fillId="6" borderId="39" xfId="0" applyFill="1" applyBorder="1" applyAlignment="1">
      <alignment vertical="top"/>
    </xf>
    <xf numFmtId="0" fontId="0" fillId="0" borderId="40" xfId="0" applyBorder="1" applyAlignment="1">
      <alignment horizontal="center" vertical="center" wrapText="1"/>
    </xf>
    <xf numFmtId="0" fontId="1" fillId="7" borderId="5" xfId="0" applyFont="1" applyFill="1" applyBorder="1" applyAlignment="1">
      <alignment horizontal="right" vertical="top" wrapText="1"/>
    </xf>
    <xf numFmtId="0" fontId="1" fillId="7" borderId="41" xfId="0" applyFont="1" applyFill="1" applyBorder="1" applyAlignment="1">
      <alignment horizontal="right" vertical="top" wrapText="1"/>
    </xf>
    <xf numFmtId="0" fontId="1" fillId="7" borderId="3" xfId="0" applyFont="1" applyFill="1" applyBorder="1" applyAlignment="1">
      <alignment horizontal="center" vertical="top" wrapText="1"/>
    </xf>
    <xf numFmtId="0" fontId="1" fillId="7" borderId="7" xfId="0" applyFont="1" applyFill="1" applyBorder="1" applyAlignment="1">
      <alignment horizontal="center" vertical="top" wrapText="1"/>
    </xf>
    <xf numFmtId="0" fontId="1" fillId="8" borderId="5" xfId="0" applyFont="1" applyFill="1" applyBorder="1" applyAlignment="1">
      <alignment horizontal="right" vertical="top" wrapText="1"/>
    </xf>
    <xf numFmtId="0" fontId="1" fillId="8" borderId="41" xfId="0" applyFont="1" applyFill="1" applyBorder="1" applyAlignment="1">
      <alignment horizontal="right" vertical="top" wrapText="1"/>
    </xf>
    <xf numFmtId="0" fontId="0" fillId="8" borderId="3" xfId="0" applyFill="1" applyBorder="1" applyAlignment="1">
      <alignment vertical="top" wrapText="1"/>
    </xf>
    <xf numFmtId="0" fontId="1" fillId="8" borderId="4" xfId="0" applyFont="1" applyFill="1" applyBorder="1" applyAlignment="1">
      <alignment vertical="top" wrapText="1"/>
    </xf>
    <xf numFmtId="0" fontId="1" fillId="9" borderId="5" xfId="0" applyFont="1" applyFill="1" applyBorder="1" applyAlignment="1">
      <alignment horizontal="right" vertical="top" wrapText="1"/>
    </xf>
    <xf numFmtId="0" fontId="1" fillId="9" borderId="41" xfId="0" applyFont="1" applyFill="1" applyBorder="1" applyAlignment="1">
      <alignment horizontal="right" vertical="top" wrapText="1"/>
    </xf>
    <xf numFmtId="0" fontId="1" fillId="9" borderId="4" xfId="0" applyFont="1" applyFill="1" applyBorder="1" applyAlignment="1">
      <alignment vertical="top" wrapText="1"/>
    </xf>
    <xf numFmtId="0" fontId="1" fillId="10" borderId="39" xfId="0" applyFont="1" applyFill="1" applyBorder="1" applyAlignment="1">
      <alignment horizontal="right" vertical="top" wrapText="1"/>
    </xf>
    <xf numFmtId="0" fontId="1" fillId="10" borderId="39" xfId="0" applyFont="1" applyFill="1" applyBorder="1" applyAlignment="1">
      <alignment vertical="top" wrapText="1"/>
    </xf>
    <xf numFmtId="0" fontId="1" fillId="3" borderId="11" xfId="0" applyFont="1" applyFill="1" applyBorder="1" applyAlignment="1">
      <alignment horizontal="center" vertical="center"/>
    </xf>
    <xf numFmtId="0" fontId="0" fillId="0" borderId="10" xfId="0" applyBorder="1" applyAlignment="1">
      <alignment horizontal="center" vertical="center"/>
    </xf>
    <xf numFmtId="0" fontId="0" fillId="2" borderId="42" xfId="0" applyFill="1" applyBorder="1" applyAlignment="1">
      <alignment vertical="top" wrapText="1"/>
    </xf>
    <xf numFmtId="0" fontId="0" fillId="2" borderId="43" xfId="0" applyFill="1" applyBorder="1" applyAlignment="1">
      <alignment vertical="top" wrapText="1"/>
    </xf>
    <xf numFmtId="0" fontId="0" fillId="2" borderId="44" xfId="0" applyFill="1" applyBorder="1" applyAlignment="1">
      <alignment vertical="top" wrapText="1"/>
    </xf>
    <xf numFmtId="0" fontId="0" fillId="3" borderId="45" xfId="0" applyFill="1" applyBorder="1" applyAlignment="1">
      <alignment vertical="top" wrapText="1"/>
    </xf>
    <xf numFmtId="0" fontId="0" fillId="3" borderId="43" xfId="0" applyFill="1" applyBorder="1" applyAlignment="1">
      <alignment vertical="top" wrapText="1"/>
    </xf>
    <xf numFmtId="0" fontId="0" fillId="3" borderId="46" xfId="0" applyFill="1" applyBorder="1" applyAlignment="1">
      <alignment vertical="top" wrapText="1"/>
    </xf>
    <xf numFmtId="0" fontId="0" fillId="3" borderId="47" xfId="0" applyFill="1" applyBorder="1" applyAlignment="1">
      <alignment vertical="top" wrapText="1"/>
    </xf>
    <xf numFmtId="0" fontId="0" fillId="4" borderId="45" xfId="0" applyFill="1" applyBorder="1" applyAlignment="1">
      <alignment vertical="top" wrapText="1"/>
    </xf>
    <xf numFmtId="0" fontId="0" fillId="4" borderId="49" xfId="0" applyFill="1" applyBorder="1" applyAlignment="1">
      <alignment vertical="top" wrapText="1"/>
    </xf>
    <xf numFmtId="0" fontId="0" fillId="4" borderId="46" xfId="0" applyFill="1" applyBorder="1" applyAlignment="1">
      <alignment vertical="top" wrapText="1"/>
    </xf>
    <xf numFmtId="0" fontId="0" fillId="5" borderId="50" xfId="0" applyFill="1" applyBorder="1" applyAlignment="1">
      <alignment vertical="top" wrapText="1"/>
    </xf>
    <xf numFmtId="0" fontId="0" fillId="5" borderId="23" xfId="0" applyFill="1" applyBorder="1" applyAlignment="1">
      <alignment vertical="top" wrapText="1"/>
    </xf>
    <xf numFmtId="0" fontId="0" fillId="0" borderId="22" xfId="0" applyBorder="1" applyAlignment="1">
      <alignment horizontal="center" vertical="center"/>
    </xf>
    <xf numFmtId="0" fontId="0" fillId="2" borderId="51" xfId="0" applyFill="1" applyBorder="1" applyAlignment="1">
      <alignment vertical="top" wrapText="1"/>
    </xf>
    <xf numFmtId="0" fontId="0" fillId="3" borderId="36" xfId="0" applyFill="1" applyBorder="1" applyAlignment="1">
      <alignment vertical="top" wrapText="1"/>
    </xf>
    <xf numFmtId="0" fontId="0" fillId="4" borderId="25" xfId="0" applyFill="1" applyBorder="1" applyAlignment="1">
      <alignment vertical="top" wrapText="1"/>
    </xf>
    <xf numFmtId="0" fontId="0" fillId="5" borderId="52" xfId="0" applyFill="1" applyBorder="1" applyAlignment="1">
      <alignment vertical="top" wrapText="1"/>
    </xf>
    <xf numFmtId="0" fontId="0" fillId="5" borderId="34" xfId="0" applyFill="1" applyBorder="1" applyAlignment="1">
      <alignment vertical="top" wrapText="1"/>
    </xf>
    <xf numFmtId="0" fontId="0" fillId="2" borderId="53" xfId="0" applyFill="1" applyBorder="1" applyAlignment="1">
      <alignment vertical="top" wrapText="1"/>
    </xf>
    <xf numFmtId="0" fontId="0" fillId="3" borderId="31" xfId="0" applyFill="1" applyBorder="1" applyAlignment="1">
      <alignment vertical="top" wrapText="1"/>
    </xf>
    <xf numFmtId="0" fontId="0" fillId="0" borderId="39" xfId="0" applyBorder="1" applyAlignment="1">
      <alignment horizontal="center" vertical="center"/>
    </xf>
    <xf numFmtId="0" fontId="1" fillId="9" borderId="3" xfId="0" applyFont="1" applyFill="1" applyBorder="1" applyAlignment="1">
      <alignment vertical="top" wrapText="1"/>
    </xf>
    <xf numFmtId="0" fontId="1" fillId="10" borderId="8" xfId="0" applyFont="1" applyFill="1" applyBorder="1" applyAlignment="1">
      <alignment horizontal="right" vertical="top" wrapText="1"/>
    </xf>
    <xf numFmtId="0" fontId="1" fillId="10" borderId="8" xfId="0" applyFont="1" applyFill="1" applyBorder="1" applyAlignment="1">
      <alignment vertical="top" wrapText="1"/>
    </xf>
    <xf numFmtId="0" fontId="1" fillId="3" borderId="54" xfId="0" applyFont="1" applyFill="1" applyBorder="1" applyAlignment="1">
      <alignment horizontal="center" vertical="center"/>
    </xf>
    <xf numFmtId="0" fontId="0" fillId="3" borderId="21" xfId="0" applyFill="1" applyBorder="1" applyAlignment="1">
      <alignment vertical="top" wrapText="1"/>
    </xf>
    <xf numFmtId="0" fontId="0" fillId="4" borderId="17" xfId="0" applyFill="1" applyBorder="1" applyAlignment="1">
      <alignment vertical="top" wrapText="1"/>
    </xf>
    <xf numFmtId="0" fontId="0" fillId="5" borderId="55" xfId="0" applyFill="1" applyBorder="1" applyAlignment="1">
      <alignment vertical="top" wrapText="1"/>
    </xf>
    <xf numFmtId="0" fontId="0" fillId="5" borderId="42" xfId="0" applyFill="1" applyBorder="1" applyAlignment="1">
      <alignment vertical="top" wrapText="1"/>
    </xf>
    <xf numFmtId="0" fontId="0" fillId="0" borderId="14" xfId="0" applyBorder="1"/>
    <xf numFmtId="0" fontId="0" fillId="0" borderId="56" xfId="0" applyBorder="1"/>
    <xf numFmtId="0" fontId="1" fillId="6" borderId="5"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0" fillId="6" borderId="12" xfId="0" applyFill="1" applyBorder="1" applyAlignment="1">
      <alignment vertical="top" wrapText="1"/>
    </xf>
    <xf numFmtId="0" fontId="0" fillId="6" borderId="10" xfId="0" applyFill="1" applyBorder="1" applyAlignment="1">
      <alignment vertical="top" wrapText="1"/>
    </xf>
    <xf numFmtId="0" fontId="0" fillId="6" borderId="14" xfId="0" applyFill="1" applyBorder="1" applyAlignment="1">
      <alignment vertical="top" wrapText="1"/>
    </xf>
    <xf numFmtId="0" fontId="0" fillId="6" borderId="21" xfId="0" applyFill="1" applyBorder="1" applyAlignment="1">
      <alignment vertical="top" wrapText="1"/>
    </xf>
    <xf numFmtId="0" fontId="0" fillId="6" borderId="19" xfId="0" applyFill="1" applyBorder="1" applyAlignment="1">
      <alignment vertical="top" wrapText="1"/>
    </xf>
    <xf numFmtId="0" fontId="0" fillId="6" borderId="16" xfId="0" applyFill="1" applyBorder="1" applyAlignment="1">
      <alignment vertical="top" wrapText="1"/>
    </xf>
    <xf numFmtId="0" fontId="0" fillId="6" borderId="20" xfId="0" applyFill="1" applyBorder="1" applyAlignment="1">
      <alignment vertical="top" wrapText="1"/>
    </xf>
    <xf numFmtId="0" fontId="0" fillId="6" borderId="18" xfId="0" applyFill="1" applyBorder="1" applyAlignment="1">
      <alignment vertical="top" wrapText="1"/>
    </xf>
    <xf numFmtId="0" fontId="0" fillId="6" borderId="31" xfId="0" applyFill="1" applyBorder="1" applyAlignment="1">
      <alignment vertical="top" wrapText="1"/>
    </xf>
    <xf numFmtId="0" fontId="0" fillId="6" borderId="32" xfId="0" applyFill="1" applyBorder="1" applyAlignment="1">
      <alignment vertical="top" wrapText="1"/>
    </xf>
    <xf numFmtId="0" fontId="0" fillId="6" borderId="24" xfId="0" applyFill="1" applyBorder="1" applyAlignment="1">
      <alignment vertical="top" wrapText="1"/>
    </xf>
    <xf numFmtId="0" fontId="0" fillId="6" borderId="33" xfId="0" applyFill="1" applyBorder="1" applyAlignment="1">
      <alignment vertical="top" wrapText="1"/>
    </xf>
    <xf numFmtId="0" fontId="0" fillId="6" borderId="26" xfId="0" applyFill="1" applyBorder="1" applyAlignment="1">
      <alignment vertical="top" wrapText="1"/>
    </xf>
    <xf numFmtId="0" fontId="0" fillId="6" borderId="27" xfId="0" applyFill="1" applyBorder="1" applyAlignment="1">
      <alignment vertical="top" wrapText="1"/>
    </xf>
    <xf numFmtId="0" fontId="0" fillId="6" borderId="28" xfId="0" applyFill="1" applyBorder="1" applyAlignment="1">
      <alignment vertical="top" wrapText="1"/>
    </xf>
    <xf numFmtId="0" fontId="0" fillId="6" borderId="29" xfId="0" applyFill="1" applyBorder="1" applyAlignment="1">
      <alignment vertical="top" wrapText="1"/>
    </xf>
    <xf numFmtId="0" fontId="0" fillId="6" borderId="30" xfId="0" applyFill="1" applyBorder="1" applyAlignment="1">
      <alignment vertical="top" wrapText="1"/>
    </xf>
    <xf numFmtId="0" fontId="1" fillId="6" borderId="5" xfId="0" applyFont="1" applyFill="1" applyBorder="1" applyAlignment="1">
      <alignment horizontal="right" vertical="top" wrapText="1"/>
    </xf>
    <xf numFmtId="0" fontId="1" fillId="6" borderId="41" xfId="0" applyFont="1" applyFill="1" applyBorder="1" applyAlignment="1">
      <alignment horizontal="right" vertical="top" wrapText="1"/>
    </xf>
    <xf numFmtId="0" fontId="1" fillId="6" borderId="2" xfId="0" applyFont="1" applyFill="1" applyBorder="1" applyAlignment="1">
      <alignment vertical="top" wrapText="1"/>
    </xf>
    <xf numFmtId="0" fontId="1" fillId="6" borderId="4" xfId="0" applyFont="1" applyFill="1" applyBorder="1" applyAlignment="1">
      <alignment vertical="top" wrapText="1"/>
    </xf>
    <xf numFmtId="0" fontId="0" fillId="6" borderId="45" xfId="0" applyFill="1" applyBorder="1" applyAlignment="1">
      <alignment vertical="top" wrapText="1"/>
    </xf>
    <xf numFmtId="0" fontId="0" fillId="6" borderId="48" xfId="0" applyFill="1" applyBorder="1" applyAlignment="1">
      <alignment vertical="top" wrapText="1"/>
    </xf>
    <xf numFmtId="0" fontId="0" fillId="6" borderId="43" xfId="0" applyFill="1" applyBorder="1" applyAlignment="1">
      <alignment vertical="top" wrapText="1"/>
    </xf>
    <xf numFmtId="0" fontId="0" fillId="6" borderId="46" xfId="0" applyFill="1" applyBorder="1" applyAlignment="1">
      <alignment vertical="top" wrapText="1"/>
    </xf>
    <xf numFmtId="0" fontId="0" fillId="6" borderId="47" xfId="0" applyFill="1" applyBorder="1" applyAlignment="1">
      <alignment vertical="top" wrapText="1"/>
    </xf>
    <xf numFmtId="0" fontId="1" fillId="6" borderId="1" xfId="0" applyFont="1" applyFill="1" applyBorder="1"/>
    <xf numFmtId="0" fontId="0" fillId="3" borderId="3" xfId="0" applyFill="1" applyBorder="1" applyAlignment="1"/>
    <xf numFmtId="0" fontId="0" fillId="3" borderId="6" xfId="0" applyFill="1" applyBorder="1" applyAlignment="1"/>
    <xf numFmtId="0" fontId="0" fillId="3" borderId="7" xfId="0" applyFill="1" applyBorder="1" applyAlignment="1"/>
    <xf numFmtId="0" fontId="0" fillId="6" borderId="3" xfId="0" applyFill="1" applyBorder="1" applyAlignment="1"/>
    <xf numFmtId="0" fontId="0" fillId="6" borderId="6" xfId="0" applyFill="1" applyBorder="1" applyAlignment="1"/>
    <xf numFmtId="0" fontId="0" fillId="6" borderId="7" xfId="0" applyFill="1" applyBorder="1" applyAlignment="1"/>
    <xf numFmtId="0" fontId="0" fillId="4" borderId="3" xfId="0" applyFill="1" applyBorder="1" applyAlignment="1"/>
    <xf numFmtId="0" fontId="0" fillId="4" borderId="6" xfId="0" applyFill="1" applyBorder="1" applyAlignment="1"/>
    <xf numFmtId="0" fontId="0" fillId="4" borderId="7" xfId="0" applyFill="1" applyBorder="1" applyAlignment="1"/>
    <xf numFmtId="0" fontId="2" fillId="11" borderId="0" xfId="0" applyFont="1" applyFill="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98C1C7-41FA-47ED-8086-7453CC50B016}">
  <dimension ref="A1:BL111"/>
  <sheetViews>
    <sheetView tabSelected="1" zoomScale="60" zoomScaleNormal="60" workbookViewId="0">
      <selection activeCell="W8" sqref="W8"/>
    </sheetView>
  </sheetViews>
  <sheetFormatPr defaultColWidth="8.81640625" defaultRowHeight="14.5" x14ac:dyDescent="0.35"/>
  <cols>
    <col min="1" max="1" width="15.453125" customWidth="1"/>
    <col min="2" max="2" width="27.7265625" customWidth="1"/>
    <col min="3" max="3" width="9.26953125" customWidth="1"/>
    <col min="4" max="4" width="10.26953125" customWidth="1"/>
    <col min="5" max="5" width="10.1796875" customWidth="1"/>
    <col min="6" max="6" width="34" customWidth="1"/>
    <col min="7" max="7" width="16.7265625" customWidth="1"/>
    <col min="8" max="8" width="11.453125" customWidth="1"/>
    <col min="9" max="9" width="13.453125" customWidth="1"/>
    <col min="10" max="10" width="19.26953125" customWidth="1"/>
    <col min="11" max="11" width="19.1796875" customWidth="1"/>
    <col min="16" max="16" width="33" customWidth="1"/>
    <col min="17" max="17" width="29.7265625" customWidth="1"/>
    <col min="18" max="18" width="20.453125" customWidth="1"/>
    <col min="19" max="19" width="20.26953125" customWidth="1"/>
    <col min="20" max="20" width="20.1796875" customWidth="1"/>
    <col min="21" max="21" width="27.7265625" customWidth="1"/>
  </cols>
  <sheetData>
    <row r="1" spans="1:26" ht="48" customHeight="1" x14ac:dyDescent="0.35">
      <c r="B1" s="156" t="s">
        <v>137</v>
      </c>
      <c r="C1" s="156"/>
      <c r="D1" s="156"/>
      <c r="E1" s="156"/>
      <c r="F1" s="156"/>
      <c r="G1" s="156"/>
      <c r="H1" s="156"/>
      <c r="I1" s="156"/>
      <c r="J1" s="156"/>
      <c r="K1" s="156"/>
      <c r="L1" s="156"/>
      <c r="M1" s="156"/>
      <c r="N1" s="156"/>
      <c r="O1" s="156"/>
      <c r="P1" s="156"/>
      <c r="Q1" s="156"/>
      <c r="R1" s="156"/>
      <c r="S1" s="156"/>
      <c r="T1" s="156"/>
      <c r="U1" s="156"/>
      <c r="V1" s="156"/>
      <c r="W1" s="156"/>
      <c r="X1" s="156"/>
      <c r="Y1" s="156"/>
      <c r="Z1" s="156"/>
    </row>
    <row r="2" spans="1:26" ht="14.5" customHeight="1" x14ac:dyDescent="0.35">
      <c r="B2" s="156"/>
      <c r="C2" s="156"/>
      <c r="D2" s="156"/>
      <c r="E2" s="156"/>
      <c r="F2" s="156"/>
      <c r="G2" s="156"/>
      <c r="H2" s="156"/>
      <c r="I2" s="156"/>
      <c r="J2" s="156"/>
      <c r="K2" s="156"/>
      <c r="L2" s="156"/>
      <c r="M2" s="156"/>
      <c r="N2" s="156"/>
      <c r="O2" s="156"/>
      <c r="P2" s="156"/>
      <c r="Q2" s="156"/>
      <c r="R2" s="156"/>
      <c r="S2" s="156"/>
      <c r="T2" s="156"/>
      <c r="U2" s="156"/>
      <c r="V2" s="156"/>
      <c r="W2" s="156"/>
      <c r="X2" s="156"/>
      <c r="Y2" s="156"/>
      <c r="Z2" s="156"/>
    </row>
    <row r="3" spans="1:26" ht="14.5" customHeight="1" x14ac:dyDescent="0.35">
      <c r="B3" s="156"/>
      <c r="C3" s="156"/>
      <c r="D3" s="156"/>
      <c r="E3" s="156"/>
      <c r="F3" s="156"/>
      <c r="G3" s="156"/>
      <c r="H3" s="156"/>
      <c r="I3" s="156"/>
      <c r="J3" s="156"/>
      <c r="K3" s="156"/>
      <c r="L3" s="156"/>
      <c r="M3" s="156"/>
      <c r="N3" s="156"/>
      <c r="O3" s="156"/>
      <c r="P3" s="156"/>
      <c r="Q3" s="156"/>
      <c r="R3" s="156"/>
      <c r="S3" s="156"/>
      <c r="T3" s="156"/>
      <c r="U3" s="156"/>
      <c r="V3" s="156"/>
      <c r="W3" s="156"/>
      <c r="X3" s="156"/>
      <c r="Y3" s="156"/>
      <c r="Z3" s="156"/>
    </row>
    <row r="4" spans="1:26" ht="15" customHeight="1" thickBot="1" x14ac:dyDescent="0.4">
      <c r="B4" s="156"/>
      <c r="C4" s="156"/>
      <c r="D4" s="156"/>
      <c r="E4" s="156"/>
      <c r="F4" s="156"/>
      <c r="G4" s="156"/>
      <c r="H4" s="156"/>
      <c r="I4" s="156"/>
      <c r="J4" s="156"/>
      <c r="K4" s="156"/>
      <c r="L4" s="156"/>
      <c r="M4" s="156"/>
      <c r="N4" s="156"/>
      <c r="O4" s="156"/>
      <c r="P4" s="156"/>
      <c r="Q4" s="156"/>
      <c r="R4" s="156"/>
      <c r="S4" s="156"/>
      <c r="T4" s="156"/>
      <c r="U4" s="156"/>
      <c r="V4" s="156"/>
      <c r="W4" s="156"/>
      <c r="X4" s="156"/>
      <c r="Y4" s="156"/>
      <c r="Z4" s="156"/>
    </row>
    <row r="5" spans="1:26" ht="15" thickBot="1" x14ac:dyDescent="0.4">
      <c r="B5" s="1" t="s">
        <v>0</v>
      </c>
      <c r="C5" s="2" t="s">
        <v>1</v>
      </c>
      <c r="D5" s="2"/>
      <c r="E5" s="2"/>
      <c r="F5" s="2"/>
      <c r="G5" s="2"/>
      <c r="H5" s="2"/>
      <c r="I5" s="2"/>
      <c r="J5" s="2"/>
      <c r="K5" s="2"/>
      <c r="L5" s="2"/>
      <c r="M5" s="2"/>
      <c r="N5" s="2"/>
      <c r="O5" s="2"/>
      <c r="P5" s="2"/>
      <c r="Q5" s="3"/>
      <c r="R5" s="4"/>
      <c r="U5" s="5"/>
    </row>
    <row r="6" spans="1:26" ht="15" thickBot="1" x14ac:dyDescent="0.4">
      <c r="B6" s="6" t="s">
        <v>2</v>
      </c>
      <c r="C6" s="147" t="s">
        <v>3</v>
      </c>
      <c r="D6" s="148"/>
      <c r="E6" s="148"/>
      <c r="F6" s="148"/>
      <c r="G6" s="148"/>
      <c r="H6" s="148"/>
      <c r="I6" s="148"/>
      <c r="J6" s="148"/>
      <c r="K6" s="148"/>
      <c r="L6" s="148"/>
      <c r="M6" s="148"/>
      <c r="N6" s="148"/>
      <c r="O6" s="148"/>
      <c r="P6" s="148"/>
      <c r="Q6" s="148"/>
      <c r="R6" s="149"/>
      <c r="U6" s="5"/>
    </row>
    <row r="7" spans="1:26" ht="15" thickBot="1" x14ac:dyDescent="0.4">
      <c r="B7" s="146" t="s">
        <v>4</v>
      </c>
      <c r="C7" s="150" t="s">
        <v>5</v>
      </c>
      <c r="D7" s="151"/>
      <c r="E7" s="151"/>
      <c r="F7" s="151"/>
      <c r="G7" s="151"/>
      <c r="H7" s="151"/>
      <c r="I7" s="151"/>
      <c r="J7" s="151"/>
      <c r="K7" s="151"/>
      <c r="L7" s="151"/>
      <c r="M7" s="151"/>
      <c r="N7" s="151"/>
      <c r="O7" s="151"/>
      <c r="P7" s="151"/>
      <c r="Q7" s="151"/>
      <c r="R7" s="152"/>
      <c r="U7" s="5"/>
    </row>
    <row r="8" spans="1:26" ht="15" thickBot="1" x14ac:dyDescent="0.4">
      <c r="B8" s="7" t="s">
        <v>6</v>
      </c>
      <c r="C8" s="153" t="s">
        <v>7</v>
      </c>
      <c r="D8" s="154"/>
      <c r="E8" s="154"/>
      <c r="F8" s="154"/>
      <c r="G8" s="154"/>
      <c r="H8" s="154"/>
      <c r="I8" s="154"/>
      <c r="J8" s="154"/>
      <c r="K8" s="154"/>
      <c r="L8" s="154"/>
      <c r="M8" s="154"/>
      <c r="N8" s="154"/>
      <c r="O8" s="154"/>
      <c r="P8" s="154"/>
      <c r="Q8" s="154"/>
      <c r="R8" s="155"/>
      <c r="U8" s="5"/>
    </row>
    <row r="9" spans="1:26" x14ac:dyDescent="0.35">
      <c r="U9" s="5"/>
    </row>
    <row r="10" spans="1:26" ht="15" thickBot="1" x14ac:dyDescent="0.4">
      <c r="B10" t="s">
        <v>8</v>
      </c>
      <c r="U10" s="5"/>
    </row>
    <row r="11" spans="1:26" ht="30.75" customHeight="1" thickBot="1" x14ac:dyDescent="0.4">
      <c r="B11" s="8" t="s">
        <v>9</v>
      </c>
      <c r="C11" s="9"/>
      <c r="D11" s="9"/>
      <c r="E11" s="10"/>
      <c r="F11" s="11" t="s">
        <v>10</v>
      </c>
      <c r="G11" s="11"/>
      <c r="H11" s="11"/>
      <c r="I11" s="12"/>
      <c r="J11" s="117" t="s">
        <v>11</v>
      </c>
      <c r="K11" s="118"/>
      <c r="L11" s="118"/>
      <c r="M11" s="118"/>
      <c r="N11" s="118"/>
      <c r="O11" s="119"/>
      <c r="P11" s="13" t="s">
        <v>12</v>
      </c>
      <c r="Q11" s="13"/>
      <c r="R11" s="14"/>
      <c r="S11" s="15" t="s">
        <v>13</v>
      </c>
      <c r="T11" s="16"/>
      <c r="U11" s="17" t="s">
        <v>14</v>
      </c>
    </row>
    <row r="12" spans="1:26" ht="73" thickBot="1" x14ac:dyDescent="0.4">
      <c r="A12" t="s">
        <v>15</v>
      </c>
      <c r="B12" s="18" t="s">
        <v>16</v>
      </c>
      <c r="C12" s="19" t="s">
        <v>17</v>
      </c>
      <c r="D12" s="20" t="s">
        <v>18</v>
      </c>
      <c r="E12" s="20" t="s">
        <v>19</v>
      </c>
      <c r="F12" s="21" t="s">
        <v>20</v>
      </c>
      <c r="G12" s="22" t="s">
        <v>17</v>
      </c>
      <c r="H12" s="23" t="s">
        <v>21</v>
      </c>
      <c r="I12" s="23" t="s">
        <v>22</v>
      </c>
      <c r="J12" s="120" t="s">
        <v>23</v>
      </c>
      <c r="K12" s="120" t="s">
        <v>17</v>
      </c>
      <c r="L12" s="120" t="s">
        <v>24</v>
      </c>
      <c r="M12" s="121" t="s">
        <v>25</v>
      </c>
      <c r="N12" s="122" t="s">
        <v>26</v>
      </c>
      <c r="O12" s="121" t="s">
        <v>27</v>
      </c>
      <c r="P12" s="24" t="s">
        <v>28</v>
      </c>
      <c r="Q12" s="25" t="s">
        <v>17</v>
      </c>
      <c r="R12" s="25" t="s">
        <v>22</v>
      </c>
      <c r="S12" s="26" t="s">
        <v>17</v>
      </c>
      <c r="T12" s="27" t="s">
        <v>29</v>
      </c>
      <c r="U12" s="28"/>
    </row>
    <row r="13" spans="1:26" x14ac:dyDescent="0.35">
      <c r="A13" s="29" t="s">
        <v>30</v>
      </c>
      <c r="B13" s="30"/>
      <c r="C13" s="31"/>
      <c r="D13" s="32"/>
      <c r="E13" s="33"/>
      <c r="F13" s="34" t="s">
        <v>31</v>
      </c>
      <c r="G13" s="35"/>
      <c r="H13" s="36"/>
      <c r="I13" s="37">
        <v>2</v>
      </c>
      <c r="J13" s="123"/>
      <c r="K13" s="124"/>
      <c r="L13" s="125">
        <v>0</v>
      </c>
      <c r="M13" s="125">
        <v>0</v>
      </c>
      <c r="N13" s="126"/>
      <c r="O13" s="127">
        <v>0</v>
      </c>
      <c r="P13" s="38" t="s">
        <v>32</v>
      </c>
      <c r="Q13" s="39" t="s">
        <v>33</v>
      </c>
      <c r="R13" s="39">
        <v>7</v>
      </c>
      <c r="S13" s="40" t="s">
        <v>34</v>
      </c>
      <c r="T13" s="41">
        <v>7</v>
      </c>
      <c r="U13" s="28"/>
    </row>
    <row r="14" spans="1:26" x14ac:dyDescent="0.35">
      <c r="A14" s="42"/>
      <c r="B14" s="43"/>
      <c r="C14" s="44"/>
      <c r="D14" s="45"/>
      <c r="E14" s="46"/>
      <c r="F14" s="47" t="s">
        <v>35</v>
      </c>
      <c r="G14" s="48"/>
      <c r="H14" s="49">
        <v>0</v>
      </c>
      <c r="I14" s="50">
        <v>1</v>
      </c>
      <c r="J14" s="128"/>
      <c r="K14" s="129"/>
      <c r="L14" s="130"/>
      <c r="M14" s="130"/>
      <c r="N14" s="131"/>
      <c r="O14" s="132"/>
      <c r="P14" s="51" t="s">
        <v>36</v>
      </c>
      <c r="Q14" s="52" t="s">
        <v>37</v>
      </c>
      <c r="R14" s="52">
        <v>6</v>
      </c>
      <c r="S14" s="53" t="s">
        <v>38</v>
      </c>
      <c r="T14" s="54">
        <v>2</v>
      </c>
      <c r="U14" s="55"/>
    </row>
    <row r="15" spans="1:26" x14ac:dyDescent="0.35">
      <c r="A15" s="42"/>
      <c r="B15" s="56"/>
      <c r="C15" s="57"/>
      <c r="D15" s="58"/>
      <c r="E15" s="46"/>
      <c r="F15" s="47"/>
      <c r="G15" s="48"/>
      <c r="H15" s="49"/>
      <c r="I15" s="50"/>
      <c r="J15" s="133"/>
      <c r="K15" s="133"/>
      <c r="L15" s="134"/>
      <c r="M15" s="134"/>
      <c r="N15" s="135"/>
      <c r="O15" s="136"/>
      <c r="P15" s="59" t="s">
        <v>39</v>
      </c>
      <c r="Q15" s="60" t="s">
        <v>40</v>
      </c>
      <c r="R15" s="60">
        <v>1</v>
      </c>
      <c r="S15" s="53"/>
      <c r="T15" s="54"/>
      <c r="U15" s="55"/>
    </row>
    <row r="16" spans="1:26" ht="29" x14ac:dyDescent="0.35">
      <c r="A16" s="42"/>
      <c r="B16" s="56"/>
      <c r="C16" s="57"/>
      <c r="D16" s="58"/>
      <c r="E16" s="46"/>
      <c r="F16" s="61"/>
      <c r="G16" s="62"/>
      <c r="H16" s="63"/>
      <c r="I16" s="64"/>
      <c r="J16" s="133"/>
      <c r="K16" s="133"/>
      <c r="L16" s="134"/>
      <c r="M16" s="134"/>
      <c r="N16" s="135"/>
      <c r="O16" s="136"/>
      <c r="P16" s="59" t="s">
        <v>41</v>
      </c>
      <c r="Q16" s="60" t="s">
        <v>42</v>
      </c>
      <c r="R16" s="60">
        <v>2</v>
      </c>
      <c r="S16" s="53"/>
      <c r="T16" s="54"/>
      <c r="U16" s="55"/>
    </row>
    <row r="17" spans="1:64" ht="29" x14ac:dyDescent="0.35">
      <c r="A17" s="42"/>
      <c r="B17" s="56"/>
      <c r="C17" s="57"/>
      <c r="D17" s="58"/>
      <c r="E17" s="46"/>
      <c r="F17" s="61"/>
      <c r="G17" s="62"/>
      <c r="H17" s="63"/>
      <c r="I17" s="64"/>
      <c r="J17" s="133"/>
      <c r="K17" s="133"/>
      <c r="L17" s="134"/>
      <c r="M17" s="134"/>
      <c r="N17" s="135"/>
      <c r="O17" s="136"/>
      <c r="P17" s="59" t="s">
        <v>36</v>
      </c>
      <c r="Q17" s="65" t="s">
        <v>43</v>
      </c>
      <c r="R17" s="60">
        <v>0.5</v>
      </c>
      <c r="S17" s="53"/>
      <c r="T17" s="54"/>
      <c r="U17" s="55"/>
    </row>
    <row r="18" spans="1:64" x14ac:dyDescent="0.35">
      <c r="A18" s="42"/>
      <c r="B18" s="56"/>
      <c r="C18" s="57"/>
      <c r="D18" s="58"/>
      <c r="E18" s="46"/>
      <c r="F18" s="61"/>
      <c r="G18" s="62"/>
      <c r="H18" s="63"/>
      <c r="I18" s="64"/>
      <c r="J18" s="133"/>
      <c r="K18" s="133"/>
      <c r="L18" s="134"/>
      <c r="M18" s="134"/>
      <c r="N18" s="135"/>
      <c r="O18" s="136"/>
      <c r="P18" s="59" t="s">
        <v>36</v>
      </c>
      <c r="Q18" s="65" t="s">
        <v>44</v>
      </c>
      <c r="R18" s="60">
        <v>0.5</v>
      </c>
      <c r="S18" s="53"/>
      <c r="T18" s="54"/>
      <c r="U18" s="55"/>
    </row>
    <row r="19" spans="1:64" x14ac:dyDescent="0.35">
      <c r="A19" s="42"/>
      <c r="B19" s="56"/>
      <c r="C19" s="57"/>
      <c r="D19" s="58"/>
      <c r="E19" s="46"/>
      <c r="F19" s="61"/>
      <c r="G19" s="62"/>
      <c r="H19" s="63"/>
      <c r="I19" s="64"/>
      <c r="J19" s="133"/>
      <c r="K19" s="133"/>
      <c r="L19" s="134"/>
      <c r="M19" s="134"/>
      <c r="N19" s="135"/>
      <c r="O19" s="136"/>
      <c r="P19" s="59" t="s">
        <v>45</v>
      </c>
      <c r="Q19" s="65"/>
      <c r="R19" s="60">
        <v>2</v>
      </c>
      <c r="S19" s="53"/>
      <c r="T19" s="54"/>
      <c r="U19" s="55"/>
    </row>
    <row r="20" spans="1:64" ht="29" x14ac:dyDescent="0.35">
      <c r="A20" s="42"/>
      <c r="B20" s="56"/>
      <c r="C20" s="57"/>
      <c r="D20" s="58"/>
      <c r="E20" s="46"/>
      <c r="F20" s="61"/>
      <c r="G20" s="62"/>
      <c r="H20" s="63"/>
      <c r="I20" s="64"/>
      <c r="J20" s="133"/>
      <c r="K20" s="133"/>
      <c r="L20" s="134"/>
      <c r="M20" s="134"/>
      <c r="N20" s="135"/>
      <c r="O20" s="136"/>
      <c r="P20" s="59" t="s">
        <v>46</v>
      </c>
      <c r="Q20" s="59" t="s">
        <v>47</v>
      </c>
      <c r="R20" s="60">
        <v>1.5</v>
      </c>
      <c r="S20" s="53"/>
      <c r="T20" s="54"/>
      <c r="U20" s="55"/>
    </row>
    <row r="21" spans="1:64" x14ac:dyDescent="0.35">
      <c r="A21" s="42"/>
      <c r="B21" s="56"/>
      <c r="C21" s="57"/>
      <c r="D21" s="58"/>
      <c r="E21" s="46"/>
      <c r="F21" s="61"/>
      <c r="G21" s="62"/>
      <c r="H21" s="63"/>
      <c r="I21" s="64"/>
      <c r="J21" s="133"/>
      <c r="K21" s="133"/>
      <c r="L21" s="134"/>
      <c r="M21" s="134"/>
      <c r="N21" s="135"/>
      <c r="O21" s="136"/>
      <c r="P21" s="59" t="s">
        <v>48</v>
      </c>
      <c r="Q21" s="65" t="s">
        <v>49</v>
      </c>
      <c r="R21" s="60">
        <v>1</v>
      </c>
      <c r="S21" s="53"/>
      <c r="T21" s="54"/>
      <c r="U21" s="55"/>
    </row>
    <row r="22" spans="1:64" ht="29.5" thickBot="1" x14ac:dyDescent="0.4">
      <c r="A22" s="42"/>
      <c r="B22" s="56"/>
      <c r="C22" s="57"/>
      <c r="D22" s="58"/>
      <c r="E22" s="66"/>
      <c r="F22" s="47"/>
      <c r="G22" s="48"/>
      <c r="H22" s="49"/>
      <c r="I22" s="50"/>
      <c r="J22" s="133"/>
      <c r="K22" s="133"/>
      <c r="L22" s="134"/>
      <c r="M22" s="134"/>
      <c r="N22" s="135"/>
      <c r="O22" s="136"/>
      <c r="P22" s="59" t="s">
        <v>50</v>
      </c>
      <c r="Q22" s="65" t="s">
        <v>51</v>
      </c>
      <c r="R22" s="60">
        <v>1.5</v>
      </c>
      <c r="S22" s="67"/>
      <c r="T22" s="68"/>
      <c r="U22" s="69"/>
    </row>
    <row r="23" spans="1:64" ht="15" thickBot="1" x14ac:dyDescent="0.4">
      <c r="A23" s="70"/>
      <c r="B23" s="71" t="s">
        <v>52</v>
      </c>
      <c r="C23" s="72"/>
      <c r="D23" s="73">
        <f>SUM(D13:E22)</f>
        <v>0</v>
      </c>
      <c r="E23" s="74"/>
      <c r="F23" s="75" t="s">
        <v>52</v>
      </c>
      <c r="G23" s="76"/>
      <c r="H23" s="77">
        <f>SUM(H13:H22)</f>
        <v>0</v>
      </c>
      <c r="I23" s="78">
        <f>SUM(I13:I22)</f>
        <v>3</v>
      </c>
      <c r="J23" s="137" t="s">
        <v>52</v>
      </c>
      <c r="K23" s="138"/>
      <c r="L23" s="139">
        <f>SUM(L13:L22)</f>
        <v>0</v>
      </c>
      <c r="M23" s="139">
        <f>SUM(M13:M22)</f>
        <v>0</v>
      </c>
      <c r="N23" s="139">
        <f>SUM(N13:N22)</f>
        <v>0</v>
      </c>
      <c r="O23" s="140">
        <f>SUM(O13:O22)</f>
        <v>0</v>
      </c>
      <c r="P23" s="79" t="s">
        <v>52</v>
      </c>
      <c r="Q23" s="80"/>
      <c r="R23" s="81">
        <f>SUM(R13:R22)</f>
        <v>23</v>
      </c>
      <c r="S23" s="82" t="s">
        <v>52</v>
      </c>
      <c r="T23" s="83">
        <f>SUM(T13:T22)</f>
        <v>9</v>
      </c>
      <c r="U23" s="84">
        <f>SUM(D23,I23,L23,M23,N23,O23,R23,T23)</f>
        <v>35</v>
      </c>
    </row>
    <row r="24" spans="1:64" ht="29" x14ac:dyDescent="0.35">
      <c r="A24" s="85" t="s">
        <v>53</v>
      </c>
      <c r="B24" s="86"/>
      <c r="C24" s="87"/>
      <c r="D24" s="87"/>
      <c r="E24" s="88"/>
      <c r="F24" s="89"/>
      <c r="G24" s="90"/>
      <c r="H24" s="91"/>
      <c r="I24" s="92"/>
      <c r="J24" s="141" t="s">
        <v>54</v>
      </c>
      <c r="K24" s="142" t="s">
        <v>55</v>
      </c>
      <c r="L24" s="143">
        <v>0.5</v>
      </c>
      <c r="M24" s="143"/>
      <c r="N24" s="144"/>
      <c r="O24" s="145"/>
      <c r="P24" s="93" t="s">
        <v>32</v>
      </c>
      <c r="Q24" s="94" t="s">
        <v>33</v>
      </c>
      <c r="R24" s="95">
        <v>6</v>
      </c>
      <c r="S24" s="96" t="s">
        <v>56</v>
      </c>
      <c r="T24" s="97">
        <v>7</v>
      </c>
      <c r="U24" s="28"/>
    </row>
    <row r="25" spans="1:64" x14ac:dyDescent="0.35">
      <c r="A25" s="98"/>
      <c r="B25" s="43"/>
      <c r="C25" s="44"/>
      <c r="D25" s="44"/>
      <c r="E25" s="99"/>
      <c r="F25" s="100"/>
      <c r="G25" s="48"/>
      <c r="H25" s="49"/>
      <c r="I25" s="50"/>
      <c r="J25" s="128" t="s">
        <v>38</v>
      </c>
      <c r="K25" s="129" t="s">
        <v>57</v>
      </c>
      <c r="L25" s="130">
        <v>0.5</v>
      </c>
      <c r="M25" s="130"/>
      <c r="N25" s="131"/>
      <c r="O25" s="132"/>
      <c r="P25" s="51" t="s">
        <v>41</v>
      </c>
      <c r="Q25" s="101" t="s">
        <v>58</v>
      </c>
      <c r="R25" s="52">
        <v>1</v>
      </c>
      <c r="S25" s="102" t="s">
        <v>38</v>
      </c>
      <c r="T25" s="103">
        <v>2.5</v>
      </c>
      <c r="U25" s="55"/>
    </row>
    <row r="26" spans="1:64" ht="43.5" x14ac:dyDescent="0.35">
      <c r="A26" s="98"/>
      <c r="B26" s="56"/>
      <c r="C26" s="57"/>
      <c r="D26" s="57"/>
      <c r="E26" s="104"/>
      <c r="F26" s="100"/>
      <c r="G26" s="48"/>
      <c r="H26" s="49"/>
      <c r="I26" s="50"/>
      <c r="J26" s="133" t="s">
        <v>38</v>
      </c>
      <c r="K26" s="133" t="s">
        <v>59</v>
      </c>
      <c r="L26" s="134">
        <v>8.5</v>
      </c>
      <c r="M26" s="134"/>
      <c r="N26" s="135"/>
      <c r="O26" s="136"/>
      <c r="P26" s="59" t="s">
        <v>46</v>
      </c>
      <c r="Q26" s="59" t="s">
        <v>47</v>
      </c>
      <c r="R26" s="60">
        <v>1.5</v>
      </c>
      <c r="S26" s="102" t="s">
        <v>60</v>
      </c>
      <c r="T26" s="103">
        <v>2</v>
      </c>
      <c r="U26" s="55"/>
    </row>
    <row r="27" spans="1:64" x14ac:dyDescent="0.35">
      <c r="A27" s="98"/>
      <c r="B27" s="56"/>
      <c r="C27" s="57"/>
      <c r="D27" s="57"/>
      <c r="E27" s="104"/>
      <c r="F27" s="105"/>
      <c r="G27" s="62"/>
      <c r="H27" s="63"/>
      <c r="I27" s="64"/>
      <c r="J27" s="133"/>
      <c r="K27" s="133"/>
      <c r="L27" s="134"/>
      <c r="M27" s="134"/>
      <c r="N27" s="135"/>
      <c r="O27" s="136"/>
      <c r="P27" s="59" t="s">
        <v>50</v>
      </c>
      <c r="Q27" s="65" t="s">
        <v>61</v>
      </c>
      <c r="R27" s="60">
        <v>0.25</v>
      </c>
      <c r="S27" s="102" t="s">
        <v>62</v>
      </c>
      <c r="T27" s="103">
        <v>2</v>
      </c>
      <c r="U27" s="55"/>
    </row>
    <row r="28" spans="1:64" x14ac:dyDescent="0.35">
      <c r="A28" s="98"/>
      <c r="B28" s="56"/>
      <c r="C28" s="57"/>
      <c r="D28" s="57"/>
      <c r="E28" s="104"/>
      <c r="F28" s="105"/>
      <c r="G28" s="62"/>
      <c r="H28" s="63"/>
      <c r="I28" s="64"/>
      <c r="J28" s="133"/>
      <c r="K28" s="133"/>
      <c r="L28" s="134"/>
      <c r="M28" s="134"/>
      <c r="N28" s="135"/>
      <c r="O28" s="136"/>
      <c r="P28" s="59" t="s">
        <v>50</v>
      </c>
      <c r="Q28" s="65" t="s">
        <v>63</v>
      </c>
      <c r="R28" s="60">
        <v>0.5</v>
      </c>
      <c r="S28" s="102"/>
      <c r="T28" s="103"/>
      <c r="U28" s="55"/>
    </row>
    <row r="29" spans="1:64" ht="29" x14ac:dyDescent="0.35">
      <c r="A29" s="98"/>
      <c r="B29" s="56"/>
      <c r="C29" s="57"/>
      <c r="D29" s="57"/>
      <c r="E29" s="104"/>
      <c r="F29" s="105"/>
      <c r="G29" s="62"/>
      <c r="H29" s="63"/>
      <c r="I29" s="64"/>
      <c r="J29" s="133"/>
      <c r="K29" s="133"/>
      <c r="L29" s="134"/>
      <c r="M29" s="134"/>
      <c r="N29" s="135"/>
      <c r="O29" s="136"/>
      <c r="P29" s="59" t="s">
        <v>64</v>
      </c>
      <c r="Q29" s="65" t="s">
        <v>65</v>
      </c>
      <c r="R29" s="60">
        <v>1.5</v>
      </c>
      <c r="S29" s="102"/>
      <c r="T29" s="103"/>
      <c r="U29" s="55"/>
    </row>
    <row r="30" spans="1:64" x14ac:dyDescent="0.35">
      <c r="A30" s="98"/>
      <c r="B30" s="56"/>
      <c r="C30" s="57"/>
      <c r="D30" s="57"/>
      <c r="E30" s="104"/>
      <c r="F30" s="105"/>
      <c r="G30" s="62"/>
      <c r="H30" s="63"/>
      <c r="I30" s="64"/>
      <c r="J30" s="133"/>
      <c r="K30" s="133"/>
      <c r="L30" s="134"/>
      <c r="M30" s="134"/>
      <c r="N30" s="135"/>
      <c r="O30" s="136"/>
      <c r="P30" s="59" t="s">
        <v>36</v>
      </c>
      <c r="Q30" s="65" t="s">
        <v>66</v>
      </c>
      <c r="R30" s="60">
        <v>0.25</v>
      </c>
      <c r="S30" s="102"/>
      <c r="T30" s="103"/>
      <c r="U30" s="55"/>
    </row>
    <row r="31" spans="1:64" ht="15" thickBot="1" x14ac:dyDescent="0.4">
      <c r="A31" s="98"/>
      <c r="B31" s="56"/>
      <c r="C31" s="57"/>
      <c r="D31" s="57"/>
      <c r="E31" s="104"/>
      <c r="F31" s="105"/>
      <c r="G31" s="62"/>
      <c r="H31" s="63"/>
      <c r="I31" s="64"/>
      <c r="J31" s="133"/>
      <c r="K31" s="133"/>
      <c r="L31" s="134"/>
      <c r="M31" s="134"/>
      <c r="N31" s="135"/>
      <c r="O31" s="136"/>
      <c r="P31" s="59" t="s">
        <v>36</v>
      </c>
      <c r="Q31" s="65" t="s">
        <v>67</v>
      </c>
      <c r="R31" s="60">
        <v>0.5</v>
      </c>
      <c r="S31" s="102"/>
      <c r="T31" s="103"/>
      <c r="U31" s="55"/>
    </row>
    <row r="32" spans="1:64" s="115" customFormat="1" ht="29" x14ac:dyDescent="0.35">
      <c r="A32" s="98"/>
      <c r="B32" s="56"/>
      <c r="C32" s="57"/>
      <c r="D32" s="57"/>
      <c r="E32" s="104"/>
      <c r="F32" s="105"/>
      <c r="G32" s="62"/>
      <c r="H32" s="63"/>
      <c r="I32" s="64"/>
      <c r="J32" s="133"/>
      <c r="K32" s="133"/>
      <c r="L32" s="134"/>
      <c r="M32" s="134"/>
      <c r="N32" s="135"/>
      <c r="O32" s="136"/>
      <c r="P32" s="59" t="s">
        <v>46</v>
      </c>
      <c r="Q32" s="65" t="s">
        <v>47</v>
      </c>
      <c r="R32" s="60">
        <v>0.5</v>
      </c>
      <c r="S32" s="102"/>
      <c r="T32" s="103"/>
      <c r="U32" s="55"/>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row>
    <row r="33" spans="1:64" ht="15" thickBot="1" x14ac:dyDescent="0.4">
      <c r="A33" s="98"/>
      <c r="B33" s="56"/>
      <c r="C33" s="57"/>
      <c r="D33" s="57"/>
      <c r="E33" s="104"/>
      <c r="F33" s="100"/>
      <c r="G33" s="48"/>
      <c r="H33" s="49"/>
      <c r="I33" s="50"/>
      <c r="J33" s="133"/>
      <c r="K33" s="133"/>
      <c r="L33" s="134"/>
      <c r="M33" s="134"/>
      <c r="N33" s="135"/>
      <c r="O33" s="136"/>
      <c r="P33" s="59"/>
      <c r="Q33" s="65"/>
      <c r="R33" s="60"/>
      <c r="S33" s="102"/>
      <c r="T33" s="103"/>
      <c r="U33" s="69"/>
    </row>
    <row r="34" spans="1:64" ht="15" thickBot="1" x14ac:dyDescent="0.4">
      <c r="A34" s="106"/>
      <c r="B34" s="71" t="s">
        <v>52</v>
      </c>
      <c r="C34" s="72"/>
      <c r="D34" s="73">
        <f>SUM(D24:E33)</f>
        <v>0</v>
      </c>
      <c r="E34" s="74"/>
      <c r="F34" s="75" t="s">
        <v>52</v>
      </c>
      <c r="G34" s="76"/>
      <c r="H34" s="77">
        <f>SUM(H24:H33)</f>
        <v>0</v>
      </c>
      <c r="I34" s="78">
        <f>SUM(I24:I33)</f>
        <v>0</v>
      </c>
      <c r="J34" s="137" t="s">
        <v>52</v>
      </c>
      <c r="K34" s="138"/>
      <c r="L34" s="139">
        <f>SUM(L24:L33)</f>
        <v>9.5</v>
      </c>
      <c r="M34" s="139">
        <f>SUM(M24:M33)</f>
        <v>0</v>
      </c>
      <c r="N34" s="139">
        <f>SUM(N24:N33)</f>
        <v>0</v>
      </c>
      <c r="O34" s="140">
        <f>SUM(O24:O33)</f>
        <v>0</v>
      </c>
      <c r="P34" s="79" t="s">
        <v>52</v>
      </c>
      <c r="Q34" s="80"/>
      <c r="R34" s="107">
        <f>SUM(R24:R33)</f>
        <v>12</v>
      </c>
      <c r="S34" s="108" t="s">
        <v>52</v>
      </c>
      <c r="T34" s="109">
        <f>SUM(T24:T33)</f>
        <v>13.5</v>
      </c>
      <c r="U34" s="110">
        <f>SUM(D34,I34,L34,M34,N34,O34,R34,T34)</f>
        <v>35</v>
      </c>
    </row>
    <row r="35" spans="1:64" s="116" customFormat="1" ht="29.5" thickBot="1" x14ac:dyDescent="0.4">
      <c r="A35" s="85" t="s">
        <v>68</v>
      </c>
      <c r="B35" s="30"/>
      <c r="C35" s="31"/>
      <c r="D35" s="31"/>
      <c r="E35" s="88"/>
      <c r="F35" s="111"/>
      <c r="G35" s="35"/>
      <c r="H35" s="36"/>
      <c r="I35" s="37"/>
      <c r="J35" s="123" t="s">
        <v>38</v>
      </c>
      <c r="K35" s="124" t="s">
        <v>69</v>
      </c>
      <c r="L35" s="125">
        <v>12.5</v>
      </c>
      <c r="M35" s="125"/>
      <c r="N35" s="126"/>
      <c r="O35" s="127"/>
      <c r="P35" s="38" t="s">
        <v>32</v>
      </c>
      <c r="Q35" s="112" t="s">
        <v>33</v>
      </c>
      <c r="R35" s="39">
        <v>5.5</v>
      </c>
      <c r="S35" s="113" t="s">
        <v>56</v>
      </c>
      <c r="T35" s="114">
        <v>7</v>
      </c>
      <c r="U35" s="28"/>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row>
    <row r="36" spans="1:64" ht="29" x14ac:dyDescent="0.35">
      <c r="A36" s="98"/>
      <c r="B36" s="43"/>
      <c r="C36" s="44"/>
      <c r="D36" s="44"/>
      <c r="E36" s="99"/>
      <c r="F36" s="100"/>
      <c r="G36" s="48"/>
      <c r="H36" s="49"/>
      <c r="I36" s="50"/>
      <c r="J36" s="128" t="s">
        <v>70</v>
      </c>
      <c r="K36" s="129" t="s">
        <v>71</v>
      </c>
      <c r="L36" s="130">
        <v>0.5</v>
      </c>
      <c r="M36" s="130"/>
      <c r="N36" s="131"/>
      <c r="O36" s="132"/>
      <c r="P36" s="51" t="s">
        <v>41</v>
      </c>
      <c r="Q36" s="101" t="s">
        <v>72</v>
      </c>
      <c r="R36" s="52">
        <v>0.5</v>
      </c>
      <c r="S36" s="96" t="s">
        <v>38</v>
      </c>
      <c r="T36" s="97">
        <v>3</v>
      </c>
      <c r="U36" s="55"/>
    </row>
    <row r="37" spans="1:64" ht="29" x14ac:dyDescent="0.35">
      <c r="A37" s="98"/>
      <c r="B37" s="56"/>
      <c r="C37" s="57"/>
      <c r="D37" s="57"/>
      <c r="E37" s="104"/>
      <c r="F37" s="100"/>
      <c r="G37" s="48"/>
      <c r="H37" s="49"/>
      <c r="I37" s="50"/>
      <c r="J37" s="133"/>
      <c r="K37" s="133"/>
      <c r="L37" s="134"/>
      <c r="M37" s="134"/>
      <c r="N37" s="135"/>
      <c r="O37" s="136"/>
      <c r="P37" s="59" t="s">
        <v>36</v>
      </c>
      <c r="Q37" s="65" t="s">
        <v>73</v>
      </c>
      <c r="R37" s="60">
        <v>2</v>
      </c>
      <c r="S37" s="102" t="s">
        <v>74</v>
      </c>
      <c r="T37" s="103">
        <v>0.75</v>
      </c>
      <c r="U37" s="55"/>
    </row>
    <row r="38" spans="1:64" x14ac:dyDescent="0.35">
      <c r="A38" s="98"/>
      <c r="B38" s="56"/>
      <c r="C38" s="57"/>
      <c r="D38" s="57"/>
      <c r="E38" s="104"/>
      <c r="F38" s="105"/>
      <c r="G38" s="62"/>
      <c r="H38" s="63"/>
      <c r="I38" s="64"/>
      <c r="J38" s="133"/>
      <c r="K38" s="133"/>
      <c r="L38" s="134"/>
      <c r="M38" s="134"/>
      <c r="N38" s="135"/>
      <c r="O38" s="136"/>
      <c r="P38" s="59" t="s">
        <v>50</v>
      </c>
      <c r="Q38" s="65" t="s">
        <v>75</v>
      </c>
      <c r="R38" s="60">
        <v>0.5</v>
      </c>
      <c r="S38" s="102"/>
      <c r="T38" s="103"/>
      <c r="U38" s="55"/>
    </row>
    <row r="39" spans="1:64" ht="29" x14ac:dyDescent="0.35">
      <c r="A39" s="98"/>
      <c r="B39" s="56"/>
      <c r="C39" s="57"/>
      <c r="D39" s="57"/>
      <c r="E39" s="104"/>
      <c r="F39" s="105"/>
      <c r="G39" s="62"/>
      <c r="H39" s="63"/>
      <c r="I39" s="64"/>
      <c r="J39" s="133"/>
      <c r="K39" s="133"/>
      <c r="L39" s="134"/>
      <c r="M39" s="134"/>
      <c r="N39" s="135"/>
      <c r="O39" s="136"/>
      <c r="P39" s="59" t="s">
        <v>76</v>
      </c>
      <c r="Q39" s="65" t="s">
        <v>77</v>
      </c>
      <c r="R39" s="60">
        <v>2</v>
      </c>
      <c r="S39" s="102"/>
      <c r="T39" s="103"/>
      <c r="U39" s="55"/>
    </row>
    <row r="40" spans="1:64" x14ac:dyDescent="0.35">
      <c r="A40" s="98"/>
      <c r="B40" s="56"/>
      <c r="C40" s="57"/>
      <c r="D40" s="57"/>
      <c r="E40" s="104"/>
      <c r="F40" s="105"/>
      <c r="G40" s="62"/>
      <c r="H40" s="63"/>
      <c r="I40" s="64"/>
      <c r="J40" s="133"/>
      <c r="K40" s="133"/>
      <c r="L40" s="134"/>
      <c r="M40" s="134"/>
      <c r="N40" s="135"/>
      <c r="O40" s="136"/>
      <c r="P40" s="59" t="s">
        <v>36</v>
      </c>
      <c r="Q40" s="65" t="s">
        <v>78</v>
      </c>
      <c r="R40" s="60">
        <v>1.5</v>
      </c>
      <c r="S40" s="102"/>
      <c r="T40" s="103"/>
      <c r="U40" s="55"/>
    </row>
    <row r="41" spans="1:64" x14ac:dyDescent="0.35">
      <c r="A41" s="98"/>
      <c r="B41" s="56"/>
      <c r="C41" s="57"/>
      <c r="D41" s="57"/>
      <c r="E41" s="104"/>
      <c r="F41" s="105"/>
      <c r="G41" s="62"/>
      <c r="H41" s="63"/>
      <c r="I41" s="64"/>
      <c r="J41" s="133"/>
      <c r="K41" s="133"/>
      <c r="L41" s="134"/>
      <c r="M41" s="134"/>
      <c r="N41" s="135"/>
      <c r="O41" s="136"/>
      <c r="P41" s="59" t="s">
        <v>36</v>
      </c>
      <c r="Q41" s="65" t="s">
        <v>79</v>
      </c>
      <c r="R41" s="60">
        <v>0.25</v>
      </c>
      <c r="S41" s="102"/>
      <c r="T41" s="103"/>
      <c r="U41" s="55"/>
    </row>
    <row r="42" spans="1:64" x14ac:dyDescent="0.35">
      <c r="A42" s="98"/>
      <c r="B42" s="56"/>
      <c r="C42" s="57"/>
      <c r="D42" s="57"/>
      <c r="E42" s="104"/>
      <c r="F42" s="105"/>
      <c r="G42" s="62"/>
      <c r="H42" s="63"/>
      <c r="I42" s="64"/>
      <c r="J42" s="133"/>
      <c r="K42" s="133"/>
      <c r="L42" s="134"/>
      <c r="M42" s="134"/>
      <c r="N42" s="135"/>
      <c r="O42" s="136"/>
      <c r="P42" s="59"/>
      <c r="Q42" s="65"/>
      <c r="R42" s="60"/>
      <c r="S42" s="102"/>
      <c r="T42" s="103"/>
      <c r="U42" s="55"/>
    </row>
    <row r="43" spans="1:64" x14ac:dyDescent="0.35">
      <c r="A43" s="98"/>
      <c r="B43" s="56"/>
      <c r="C43" s="57"/>
      <c r="D43" s="57"/>
      <c r="E43" s="104"/>
      <c r="F43" s="105"/>
      <c r="G43" s="62"/>
      <c r="H43" s="63"/>
      <c r="I43" s="64"/>
      <c r="J43" s="133"/>
      <c r="K43" s="133"/>
      <c r="L43" s="134"/>
      <c r="M43" s="134"/>
      <c r="N43" s="135"/>
      <c r="O43" s="136"/>
      <c r="P43" s="59"/>
      <c r="Q43" s="65"/>
      <c r="R43" s="60"/>
      <c r="S43" s="102"/>
      <c r="T43" s="103"/>
      <c r="U43" s="55"/>
    </row>
    <row r="44" spans="1:64" ht="15" thickBot="1" x14ac:dyDescent="0.4">
      <c r="A44" s="98"/>
      <c r="B44" s="56"/>
      <c r="C44" s="57"/>
      <c r="D44" s="57"/>
      <c r="E44" s="104"/>
      <c r="F44" s="105"/>
      <c r="G44" s="62"/>
      <c r="H44" s="63"/>
      <c r="I44" s="64"/>
      <c r="J44" s="133"/>
      <c r="K44" s="133"/>
      <c r="L44" s="134"/>
      <c r="M44" s="134"/>
      <c r="N44" s="135"/>
      <c r="O44" s="136"/>
      <c r="P44" s="59"/>
      <c r="Q44" s="65"/>
      <c r="R44" s="60"/>
      <c r="S44" s="102"/>
      <c r="T44" s="103"/>
      <c r="U44" s="69"/>
    </row>
    <row r="45" spans="1:64" s="115" customFormat="1" ht="15" thickBot="1" x14ac:dyDescent="0.4">
      <c r="A45" s="106"/>
      <c r="B45" s="71" t="s">
        <v>52</v>
      </c>
      <c r="C45" s="72"/>
      <c r="D45" s="73">
        <f>SUM(D35:E44)</f>
        <v>0</v>
      </c>
      <c r="E45" s="74"/>
      <c r="F45" s="75" t="s">
        <v>52</v>
      </c>
      <c r="G45" s="76"/>
      <c r="H45" s="77">
        <f>SUM(H35:H44)</f>
        <v>0</v>
      </c>
      <c r="I45" s="78">
        <f>SUM(I35:I44)</f>
        <v>0</v>
      </c>
      <c r="J45" s="137" t="s">
        <v>52</v>
      </c>
      <c r="K45" s="138"/>
      <c r="L45" s="139">
        <f>SUM(L35:L44)</f>
        <v>13</v>
      </c>
      <c r="M45" s="139">
        <f>SUM(M35:M44)</f>
        <v>0</v>
      </c>
      <c r="N45" s="139">
        <f>SUM(N35:N44)</f>
        <v>0</v>
      </c>
      <c r="O45" s="140">
        <f>SUM(O35:O44)</f>
        <v>0</v>
      </c>
      <c r="P45" s="79" t="s">
        <v>52</v>
      </c>
      <c r="Q45" s="80"/>
      <c r="R45" s="107">
        <f>SUM(R35:R44)</f>
        <v>12.25</v>
      </c>
      <c r="S45" s="108" t="s">
        <v>52</v>
      </c>
      <c r="T45" s="109">
        <f>SUM(T35:T44)</f>
        <v>10.75</v>
      </c>
      <c r="U45" s="110">
        <f>SUM(D45,I45,L45,M45,N45,O45,R45,T45)</f>
        <v>36</v>
      </c>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row>
    <row r="46" spans="1:64" ht="46.5" customHeight="1" x14ac:dyDescent="0.35">
      <c r="A46" s="85" t="s">
        <v>80</v>
      </c>
      <c r="B46" s="30"/>
      <c r="C46" s="31"/>
      <c r="D46" s="31"/>
      <c r="E46" s="88"/>
      <c r="F46" s="111" t="s">
        <v>81</v>
      </c>
      <c r="G46" s="35" t="s">
        <v>82</v>
      </c>
      <c r="H46" s="36"/>
      <c r="I46" s="37">
        <v>8</v>
      </c>
      <c r="J46" s="123" t="s">
        <v>83</v>
      </c>
      <c r="K46" s="124" t="s">
        <v>84</v>
      </c>
      <c r="L46" s="125">
        <v>0.25</v>
      </c>
      <c r="M46" s="125"/>
      <c r="N46" s="126"/>
      <c r="O46" s="127"/>
      <c r="P46" s="38" t="s">
        <v>32</v>
      </c>
      <c r="Q46" s="112" t="s">
        <v>33</v>
      </c>
      <c r="R46" s="39">
        <v>6</v>
      </c>
      <c r="S46" s="113" t="s">
        <v>56</v>
      </c>
      <c r="T46" s="114">
        <v>7</v>
      </c>
      <c r="U46" s="28"/>
    </row>
    <row r="47" spans="1:64" s="116" customFormat="1" ht="15" thickBot="1" x14ac:dyDescent="0.4">
      <c r="A47" s="98"/>
      <c r="B47" s="43"/>
      <c r="C47" s="44"/>
      <c r="D47" s="44"/>
      <c r="E47" s="99"/>
      <c r="F47" s="100" t="s">
        <v>85</v>
      </c>
      <c r="G47" s="48" t="s">
        <v>86</v>
      </c>
      <c r="H47" s="49"/>
      <c r="I47" s="50">
        <v>2</v>
      </c>
      <c r="J47" s="128"/>
      <c r="K47" s="129"/>
      <c r="L47" s="130"/>
      <c r="M47" s="130"/>
      <c r="N47" s="131"/>
      <c r="O47" s="132"/>
      <c r="P47" s="51" t="s">
        <v>36</v>
      </c>
      <c r="Q47" s="101" t="s">
        <v>87</v>
      </c>
      <c r="R47" s="52">
        <v>0.5</v>
      </c>
      <c r="S47" s="96" t="s">
        <v>38</v>
      </c>
      <c r="T47" s="97">
        <v>2.75</v>
      </c>
      <c r="U47" s="55"/>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row>
    <row r="48" spans="1:64" ht="29" x14ac:dyDescent="0.35">
      <c r="A48" s="98"/>
      <c r="B48" s="56"/>
      <c r="C48" s="57"/>
      <c r="D48" s="57"/>
      <c r="E48" s="104"/>
      <c r="F48" s="100"/>
      <c r="G48" s="48"/>
      <c r="H48" s="49"/>
      <c r="I48" s="50"/>
      <c r="J48" s="133"/>
      <c r="K48" s="133"/>
      <c r="L48" s="134"/>
      <c r="M48" s="134"/>
      <c r="N48" s="135"/>
      <c r="O48" s="136"/>
      <c r="P48" s="59" t="s">
        <v>88</v>
      </c>
      <c r="Q48" s="65" t="s">
        <v>89</v>
      </c>
      <c r="R48" s="60">
        <v>4</v>
      </c>
      <c r="S48" s="102" t="s">
        <v>74</v>
      </c>
      <c r="T48" s="103">
        <v>0.75</v>
      </c>
      <c r="U48" s="55"/>
    </row>
    <row r="49" spans="1:64" ht="29" x14ac:dyDescent="0.35">
      <c r="A49" s="98"/>
      <c r="B49" s="56"/>
      <c r="C49" s="57"/>
      <c r="D49" s="57"/>
      <c r="E49" s="104"/>
      <c r="F49" s="105"/>
      <c r="G49" s="62"/>
      <c r="H49" s="63"/>
      <c r="I49" s="64"/>
      <c r="J49" s="133"/>
      <c r="K49" s="133"/>
      <c r="L49" s="134"/>
      <c r="M49" s="134"/>
      <c r="N49" s="135"/>
      <c r="O49" s="136"/>
      <c r="P49" s="59" t="s">
        <v>90</v>
      </c>
      <c r="Q49" s="65" t="s">
        <v>91</v>
      </c>
      <c r="R49" s="60">
        <v>0.5</v>
      </c>
      <c r="S49" s="102"/>
      <c r="T49" s="103"/>
      <c r="U49" s="55"/>
    </row>
    <row r="50" spans="1:64" ht="29" x14ac:dyDescent="0.35">
      <c r="A50" s="98"/>
      <c r="B50" s="56"/>
      <c r="C50" s="57"/>
      <c r="D50" s="57"/>
      <c r="E50" s="104"/>
      <c r="F50" s="105"/>
      <c r="G50" s="62"/>
      <c r="H50" s="63"/>
      <c r="I50" s="64"/>
      <c r="J50" s="133"/>
      <c r="K50" s="133"/>
      <c r="L50" s="134"/>
      <c r="M50" s="134"/>
      <c r="N50" s="135"/>
      <c r="O50" s="136"/>
      <c r="P50" s="59" t="s">
        <v>88</v>
      </c>
      <c r="Q50" s="65" t="s">
        <v>92</v>
      </c>
      <c r="R50" s="60">
        <v>1</v>
      </c>
      <c r="S50" s="102"/>
      <c r="T50" s="103"/>
      <c r="U50" s="55"/>
    </row>
    <row r="51" spans="1:64" x14ac:dyDescent="0.35">
      <c r="A51" s="98"/>
      <c r="B51" s="56"/>
      <c r="C51" s="57"/>
      <c r="D51" s="57"/>
      <c r="E51" s="104"/>
      <c r="F51" s="105"/>
      <c r="G51" s="62"/>
      <c r="H51" s="63"/>
      <c r="I51" s="64"/>
      <c r="J51" s="133"/>
      <c r="K51" s="133"/>
      <c r="L51" s="134"/>
      <c r="M51" s="134"/>
      <c r="N51" s="135"/>
      <c r="O51" s="136"/>
      <c r="P51" s="59" t="s">
        <v>88</v>
      </c>
      <c r="Q51" s="65" t="s">
        <v>93</v>
      </c>
      <c r="R51" s="60">
        <v>0.25</v>
      </c>
      <c r="S51" s="102"/>
      <c r="T51" s="103"/>
      <c r="U51" s="55"/>
    </row>
    <row r="52" spans="1:64" x14ac:dyDescent="0.35">
      <c r="A52" s="98"/>
      <c r="B52" s="56"/>
      <c r="C52" s="57"/>
      <c r="D52" s="57"/>
      <c r="E52" s="104"/>
      <c r="F52" s="105"/>
      <c r="G52" s="62"/>
      <c r="H52" s="63"/>
      <c r="I52" s="64"/>
      <c r="J52" s="133"/>
      <c r="K52" s="133"/>
      <c r="L52" s="134"/>
      <c r="M52" s="134"/>
      <c r="N52" s="135"/>
      <c r="O52" s="136"/>
      <c r="P52" s="59" t="s">
        <v>88</v>
      </c>
      <c r="Q52" s="65" t="s">
        <v>94</v>
      </c>
      <c r="R52" s="60">
        <v>0.5</v>
      </c>
      <c r="S52" s="102"/>
      <c r="T52" s="103"/>
      <c r="U52" s="55"/>
    </row>
    <row r="53" spans="1:64" x14ac:dyDescent="0.35">
      <c r="A53" s="98"/>
      <c r="B53" s="56"/>
      <c r="C53" s="57"/>
      <c r="D53" s="57"/>
      <c r="E53" s="104"/>
      <c r="F53" s="105"/>
      <c r="G53" s="62"/>
      <c r="H53" s="63"/>
      <c r="I53" s="64"/>
      <c r="J53" s="133"/>
      <c r="K53" s="133"/>
      <c r="L53" s="134"/>
      <c r="M53" s="134"/>
      <c r="N53" s="135"/>
      <c r="O53" s="136"/>
      <c r="P53" s="59" t="s">
        <v>36</v>
      </c>
      <c r="Q53" s="65" t="s">
        <v>95</v>
      </c>
      <c r="R53" s="60">
        <v>0.5</v>
      </c>
      <c r="S53" s="102"/>
      <c r="T53" s="103"/>
      <c r="U53" s="55"/>
    </row>
    <row r="54" spans="1:64" x14ac:dyDescent="0.35">
      <c r="A54" s="98"/>
      <c r="B54" s="56"/>
      <c r="C54" s="57"/>
      <c r="D54" s="57"/>
      <c r="E54" s="104"/>
      <c r="F54" s="105"/>
      <c r="G54" s="62"/>
      <c r="H54" s="63"/>
      <c r="I54" s="64"/>
      <c r="J54" s="133"/>
      <c r="K54" s="133"/>
      <c r="L54" s="134"/>
      <c r="M54" s="134"/>
      <c r="N54" s="135"/>
      <c r="O54" s="136"/>
      <c r="P54" s="59" t="s">
        <v>36</v>
      </c>
      <c r="Q54" s="65" t="s">
        <v>96</v>
      </c>
      <c r="R54" s="60">
        <v>0.75</v>
      </c>
      <c r="S54" s="102"/>
      <c r="T54" s="103"/>
      <c r="U54" s="55"/>
    </row>
    <row r="55" spans="1:64" ht="15" thickBot="1" x14ac:dyDescent="0.4">
      <c r="A55" s="98"/>
      <c r="B55" s="56"/>
      <c r="C55" s="57"/>
      <c r="D55" s="57"/>
      <c r="E55" s="104"/>
      <c r="F55" s="105"/>
      <c r="G55" s="62"/>
      <c r="H55" s="63"/>
      <c r="I55" s="64"/>
      <c r="J55" s="133"/>
      <c r="K55" s="133"/>
      <c r="L55" s="134"/>
      <c r="M55" s="134"/>
      <c r="N55" s="135"/>
      <c r="O55" s="136"/>
      <c r="P55" s="59" t="s">
        <v>88</v>
      </c>
      <c r="Q55" s="65" t="s">
        <v>97</v>
      </c>
      <c r="R55" s="60">
        <v>0.25</v>
      </c>
      <c r="S55" s="102"/>
      <c r="T55" s="103"/>
      <c r="U55" s="69"/>
    </row>
    <row r="56" spans="1:64" ht="15" thickBot="1" x14ac:dyDescent="0.4">
      <c r="A56" s="106"/>
      <c r="B56" s="71" t="s">
        <v>52</v>
      </c>
      <c r="C56" s="72"/>
      <c r="D56" s="73">
        <f>SUM(D46:E55)</f>
        <v>0</v>
      </c>
      <c r="E56" s="74"/>
      <c r="F56" s="75" t="s">
        <v>52</v>
      </c>
      <c r="G56" s="76"/>
      <c r="H56" s="77">
        <f>SUM(H46:H55)</f>
        <v>0</v>
      </c>
      <c r="I56" s="78">
        <f>SUM(I46:I55)</f>
        <v>10</v>
      </c>
      <c r="J56" s="137" t="s">
        <v>52</v>
      </c>
      <c r="K56" s="138"/>
      <c r="L56" s="139">
        <f>SUM(L46:L55)</f>
        <v>0.25</v>
      </c>
      <c r="M56" s="139">
        <f>SUM(M46:M55)</f>
        <v>0</v>
      </c>
      <c r="N56" s="139">
        <f>SUM(N46:N55)</f>
        <v>0</v>
      </c>
      <c r="O56" s="140">
        <f>SUM(O46:O55)</f>
        <v>0</v>
      </c>
      <c r="P56" s="79" t="s">
        <v>52</v>
      </c>
      <c r="Q56" s="80"/>
      <c r="R56" s="107">
        <f>SUM(R46:R55)</f>
        <v>14.25</v>
      </c>
      <c r="S56" s="108" t="s">
        <v>52</v>
      </c>
      <c r="T56" s="109">
        <f>SUM(T46:T55)</f>
        <v>10.5</v>
      </c>
      <c r="U56" s="110">
        <f>SUM(D56,I56,L56,M56,N56,O56,R56,T56)</f>
        <v>35</v>
      </c>
    </row>
    <row r="57" spans="1:64" s="115" customFormat="1" x14ac:dyDescent="0.35">
      <c r="A57" s="85" t="s">
        <v>98</v>
      </c>
      <c r="B57" s="30"/>
      <c r="C57" s="31"/>
      <c r="D57" s="31"/>
      <c r="E57" s="88"/>
      <c r="F57" s="111"/>
      <c r="G57" s="35"/>
      <c r="H57" s="36"/>
      <c r="I57" s="37"/>
      <c r="J57" s="123"/>
      <c r="K57" s="124"/>
      <c r="L57" s="125"/>
      <c r="M57" s="125"/>
      <c r="N57" s="126"/>
      <c r="O57" s="127"/>
      <c r="P57" s="38"/>
      <c r="Q57" s="112"/>
      <c r="R57" s="39"/>
      <c r="S57" s="113" t="s">
        <v>99</v>
      </c>
      <c r="T57" s="114">
        <v>28</v>
      </c>
      <c r="U57" s="28"/>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row>
    <row r="58" spans="1:64" x14ac:dyDescent="0.35">
      <c r="A58" s="98"/>
      <c r="B58" s="43"/>
      <c r="C58" s="44"/>
      <c r="D58" s="44"/>
      <c r="E58" s="99"/>
      <c r="F58" s="100"/>
      <c r="G58" s="48"/>
      <c r="H58" s="49"/>
      <c r="I58" s="50"/>
      <c r="J58" s="128"/>
      <c r="K58" s="129"/>
      <c r="L58" s="130"/>
      <c r="M58" s="130"/>
      <c r="N58" s="131"/>
      <c r="O58" s="132"/>
      <c r="P58" s="51"/>
      <c r="Q58" s="101"/>
      <c r="R58" s="52"/>
      <c r="S58" s="96" t="s">
        <v>56</v>
      </c>
      <c r="T58" s="97">
        <v>7</v>
      </c>
      <c r="U58" s="55"/>
    </row>
    <row r="59" spans="1:64" s="116" customFormat="1" ht="15" thickBot="1" x14ac:dyDescent="0.4">
      <c r="A59" s="98"/>
      <c r="B59" s="56"/>
      <c r="C59" s="57"/>
      <c r="D59" s="57"/>
      <c r="E59" s="104"/>
      <c r="F59" s="100"/>
      <c r="G59" s="48"/>
      <c r="H59" s="49"/>
      <c r="I59" s="50"/>
      <c r="J59" s="133"/>
      <c r="K59" s="133"/>
      <c r="L59" s="134"/>
      <c r="M59" s="134"/>
      <c r="N59" s="135"/>
      <c r="O59" s="136"/>
      <c r="P59" s="59"/>
      <c r="Q59" s="65"/>
      <c r="R59" s="60"/>
      <c r="S59" s="102"/>
      <c r="T59" s="103"/>
      <c r="U59" s="55"/>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row>
    <row r="60" spans="1:64" x14ac:dyDescent="0.35">
      <c r="A60" s="98"/>
      <c r="B60" s="56"/>
      <c r="C60" s="57"/>
      <c r="D60" s="57"/>
      <c r="E60" s="104"/>
      <c r="F60" s="105"/>
      <c r="G60" s="62"/>
      <c r="H60" s="63"/>
      <c r="I60" s="64"/>
      <c r="J60" s="133"/>
      <c r="K60" s="133"/>
      <c r="L60" s="134"/>
      <c r="M60" s="134"/>
      <c r="N60" s="135"/>
      <c r="O60" s="136"/>
      <c r="P60" s="59"/>
      <c r="Q60" s="65"/>
      <c r="R60" s="60"/>
      <c r="S60" s="102"/>
      <c r="T60" s="103"/>
      <c r="U60" s="55"/>
    </row>
    <row r="61" spans="1:64" x14ac:dyDescent="0.35">
      <c r="A61" s="98"/>
      <c r="B61" s="56"/>
      <c r="C61" s="57"/>
      <c r="D61" s="57"/>
      <c r="E61" s="104"/>
      <c r="F61" s="105"/>
      <c r="G61" s="62"/>
      <c r="H61" s="63"/>
      <c r="I61" s="64"/>
      <c r="J61" s="133"/>
      <c r="K61" s="133"/>
      <c r="L61" s="134"/>
      <c r="M61" s="134"/>
      <c r="N61" s="135"/>
      <c r="O61" s="136"/>
      <c r="P61" s="59"/>
      <c r="Q61" s="65"/>
      <c r="R61" s="60"/>
      <c r="S61" s="102"/>
      <c r="T61" s="103"/>
      <c r="U61" s="55"/>
    </row>
    <row r="62" spans="1:64" x14ac:dyDescent="0.35">
      <c r="A62" s="98"/>
      <c r="B62" s="56"/>
      <c r="C62" s="57"/>
      <c r="D62" s="57"/>
      <c r="E62" s="104"/>
      <c r="F62" s="105"/>
      <c r="G62" s="62"/>
      <c r="H62" s="63"/>
      <c r="I62" s="64"/>
      <c r="J62" s="133"/>
      <c r="K62" s="133"/>
      <c r="L62" s="134"/>
      <c r="M62" s="134"/>
      <c r="N62" s="135"/>
      <c r="O62" s="136"/>
      <c r="P62" s="59"/>
      <c r="Q62" s="65"/>
      <c r="R62" s="60"/>
      <c r="S62" s="102"/>
      <c r="T62" s="103"/>
      <c r="U62" s="55"/>
    </row>
    <row r="63" spans="1:64" x14ac:dyDescent="0.35">
      <c r="A63" s="98"/>
      <c r="B63" s="56"/>
      <c r="C63" s="57"/>
      <c r="D63" s="57"/>
      <c r="E63" s="104"/>
      <c r="F63" s="105"/>
      <c r="G63" s="62"/>
      <c r="H63" s="63"/>
      <c r="I63" s="64"/>
      <c r="J63" s="133"/>
      <c r="K63" s="133"/>
      <c r="L63" s="134"/>
      <c r="M63" s="134"/>
      <c r="N63" s="135"/>
      <c r="O63" s="136"/>
      <c r="P63" s="59"/>
      <c r="Q63" s="65"/>
      <c r="R63" s="60"/>
      <c r="S63" s="102"/>
      <c r="T63" s="103"/>
      <c r="U63" s="55"/>
    </row>
    <row r="64" spans="1:64" x14ac:dyDescent="0.35">
      <c r="A64" s="98"/>
      <c r="B64" s="56"/>
      <c r="C64" s="57"/>
      <c r="D64" s="57"/>
      <c r="E64" s="104"/>
      <c r="F64" s="105"/>
      <c r="G64" s="62"/>
      <c r="H64" s="63"/>
      <c r="I64" s="64"/>
      <c r="J64" s="133"/>
      <c r="K64" s="133"/>
      <c r="L64" s="134"/>
      <c r="M64" s="134"/>
      <c r="N64" s="135"/>
      <c r="O64" s="136"/>
      <c r="P64" s="59"/>
      <c r="Q64" s="65"/>
      <c r="R64" s="60"/>
      <c r="S64" s="102"/>
      <c r="T64" s="103"/>
      <c r="U64" s="55"/>
    </row>
    <row r="65" spans="1:21" x14ac:dyDescent="0.35">
      <c r="A65" s="98"/>
      <c r="B65" s="56"/>
      <c r="C65" s="57"/>
      <c r="D65" s="57"/>
      <c r="E65" s="104"/>
      <c r="F65" s="105"/>
      <c r="G65" s="62"/>
      <c r="H65" s="63"/>
      <c r="I65" s="64"/>
      <c r="J65" s="133"/>
      <c r="K65" s="133"/>
      <c r="L65" s="134"/>
      <c r="M65" s="134"/>
      <c r="N65" s="135"/>
      <c r="O65" s="136"/>
      <c r="P65" s="59"/>
      <c r="Q65" s="65"/>
      <c r="R65" s="60"/>
      <c r="S65" s="102"/>
      <c r="T65" s="103"/>
      <c r="U65" s="55"/>
    </row>
    <row r="66" spans="1:21" ht="15" thickBot="1" x14ac:dyDescent="0.4">
      <c r="A66" s="98"/>
      <c r="B66" s="56"/>
      <c r="C66" s="57"/>
      <c r="D66" s="57"/>
      <c r="E66" s="104"/>
      <c r="F66" s="105"/>
      <c r="G66" s="62"/>
      <c r="H66" s="63"/>
      <c r="I66" s="64"/>
      <c r="J66" s="133"/>
      <c r="K66" s="133"/>
      <c r="L66" s="134"/>
      <c r="M66" s="134"/>
      <c r="N66" s="135"/>
      <c r="O66" s="136"/>
      <c r="P66" s="59"/>
      <c r="Q66" s="65"/>
      <c r="R66" s="60"/>
      <c r="S66" s="102"/>
      <c r="T66" s="103"/>
      <c r="U66" s="69"/>
    </row>
    <row r="67" spans="1:21" ht="15" thickBot="1" x14ac:dyDescent="0.4">
      <c r="A67" s="106"/>
      <c r="B67" s="71" t="s">
        <v>52</v>
      </c>
      <c r="C67" s="72"/>
      <c r="D67" s="73">
        <f>SUM(D57:E66)</f>
        <v>0</v>
      </c>
      <c r="E67" s="74"/>
      <c r="F67" s="75" t="s">
        <v>52</v>
      </c>
      <c r="G67" s="76"/>
      <c r="H67" s="77">
        <f>SUM(H57:H66)</f>
        <v>0</v>
      </c>
      <c r="I67" s="78">
        <f>SUM(I57:I66)</f>
        <v>0</v>
      </c>
      <c r="J67" s="137" t="s">
        <v>52</v>
      </c>
      <c r="K67" s="138"/>
      <c r="L67" s="139">
        <f>SUM(L57:L66)</f>
        <v>0</v>
      </c>
      <c r="M67" s="139">
        <f>SUM(M57:M66)</f>
        <v>0</v>
      </c>
      <c r="N67" s="139">
        <f>SUM(N57:N66)</f>
        <v>0</v>
      </c>
      <c r="O67" s="140">
        <f>SUM(O57:O66)</f>
        <v>0</v>
      </c>
      <c r="P67" s="79" t="s">
        <v>52</v>
      </c>
      <c r="Q67" s="80"/>
      <c r="R67" s="107">
        <f>SUM(R57:R66)</f>
        <v>0</v>
      </c>
      <c r="S67" s="108" t="s">
        <v>52</v>
      </c>
      <c r="T67" s="109">
        <f>SUM(T57:T66)</f>
        <v>35</v>
      </c>
      <c r="U67" s="110">
        <f>SUM(D67,I67,L67,M67,N67,O67,R67,T67)</f>
        <v>35</v>
      </c>
    </row>
    <row r="68" spans="1:21" ht="58.5" thickBot="1" x14ac:dyDescent="0.4">
      <c r="A68" s="85" t="s">
        <v>100</v>
      </c>
      <c r="B68" s="30"/>
      <c r="C68" s="31"/>
      <c r="D68" s="31"/>
      <c r="E68" s="88"/>
      <c r="F68" s="111" t="s">
        <v>101</v>
      </c>
      <c r="G68" s="35" t="s">
        <v>102</v>
      </c>
      <c r="H68" s="36"/>
      <c r="I68" s="37">
        <v>4</v>
      </c>
      <c r="J68" s="123" t="s">
        <v>70</v>
      </c>
      <c r="K68" s="124" t="s">
        <v>103</v>
      </c>
      <c r="L68" s="125">
        <v>2</v>
      </c>
      <c r="M68" s="125"/>
      <c r="N68" s="126"/>
      <c r="O68" s="127"/>
      <c r="P68" s="38" t="s">
        <v>32</v>
      </c>
      <c r="Q68" s="112" t="s">
        <v>33</v>
      </c>
      <c r="R68" s="39">
        <v>8</v>
      </c>
      <c r="S68" s="113" t="s">
        <v>56</v>
      </c>
      <c r="T68" s="114">
        <v>7</v>
      </c>
      <c r="U68" s="28"/>
    </row>
    <row r="69" spans="1:21" ht="29" x14ac:dyDescent="0.35">
      <c r="A69" s="98"/>
      <c r="B69" s="43"/>
      <c r="C69" s="44"/>
      <c r="D69" s="44"/>
      <c r="E69" s="99"/>
      <c r="F69" s="111" t="s">
        <v>101</v>
      </c>
      <c r="G69" s="48" t="s">
        <v>104</v>
      </c>
      <c r="H69" s="49"/>
      <c r="I69" s="50">
        <v>0.5</v>
      </c>
      <c r="J69" s="128" t="s">
        <v>105</v>
      </c>
      <c r="K69" s="129" t="s">
        <v>106</v>
      </c>
      <c r="L69" s="130">
        <v>0.5</v>
      </c>
      <c r="M69" s="130"/>
      <c r="N69" s="131"/>
      <c r="O69" s="132"/>
      <c r="P69" s="51" t="s">
        <v>107</v>
      </c>
      <c r="Q69" s="101" t="s">
        <v>108</v>
      </c>
      <c r="R69" s="52">
        <v>0.5</v>
      </c>
      <c r="S69" s="96" t="s">
        <v>38</v>
      </c>
      <c r="T69" s="97">
        <v>2.5</v>
      </c>
      <c r="U69" s="55"/>
    </row>
    <row r="70" spans="1:21" ht="29" x14ac:dyDescent="0.35">
      <c r="A70" s="98"/>
      <c r="B70" s="56"/>
      <c r="C70" s="57"/>
      <c r="D70" s="57"/>
      <c r="E70" s="58"/>
      <c r="F70" s="100"/>
      <c r="G70" s="48"/>
      <c r="H70" s="49"/>
      <c r="I70" s="50"/>
      <c r="J70" s="133"/>
      <c r="K70" s="133"/>
      <c r="L70" s="134"/>
      <c r="M70" s="134"/>
      <c r="N70" s="135"/>
      <c r="O70" s="136"/>
      <c r="P70" s="59" t="s">
        <v>36</v>
      </c>
      <c r="Q70" s="65" t="s">
        <v>109</v>
      </c>
      <c r="R70" s="60">
        <v>0.5</v>
      </c>
      <c r="S70" s="96" t="s">
        <v>74</v>
      </c>
      <c r="T70" s="103">
        <v>0.5</v>
      </c>
      <c r="U70" s="55"/>
    </row>
    <row r="71" spans="1:21" ht="29" x14ac:dyDescent="0.35">
      <c r="A71" s="98"/>
      <c r="B71" s="56"/>
      <c r="C71" s="57"/>
      <c r="D71" s="57"/>
      <c r="E71" s="58"/>
      <c r="F71" s="105"/>
      <c r="G71" s="62"/>
      <c r="H71" s="63"/>
      <c r="I71" s="64"/>
      <c r="J71" s="133"/>
      <c r="K71" s="133"/>
      <c r="L71" s="134"/>
      <c r="M71" s="134"/>
      <c r="N71" s="135"/>
      <c r="O71" s="136"/>
      <c r="P71" s="59" t="s">
        <v>88</v>
      </c>
      <c r="Q71" s="65" t="s">
        <v>89</v>
      </c>
      <c r="R71" s="60">
        <v>4</v>
      </c>
      <c r="S71" s="102" t="s">
        <v>110</v>
      </c>
      <c r="T71" s="103">
        <v>3.5</v>
      </c>
      <c r="U71" s="55"/>
    </row>
    <row r="72" spans="1:21" x14ac:dyDescent="0.35">
      <c r="A72" s="98"/>
      <c r="B72" s="56"/>
      <c r="C72" s="57"/>
      <c r="D72" s="57"/>
      <c r="E72" s="58"/>
      <c r="F72" s="105"/>
      <c r="G72" s="62"/>
      <c r="H72" s="63"/>
      <c r="I72" s="64"/>
      <c r="J72" s="133"/>
      <c r="K72" s="133"/>
      <c r="L72" s="134"/>
      <c r="M72" s="134"/>
      <c r="N72" s="135"/>
      <c r="O72" s="136"/>
      <c r="P72" s="59" t="s">
        <v>50</v>
      </c>
      <c r="Q72" s="65" t="s">
        <v>111</v>
      </c>
      <c r="R72" s="60">
        <v>0.5</v>
      </c>
      <c r="S72" s="102"/>
      <c r="T72" s="103"/>
      <c r="U72" s="55"/>
    </row>
    <row r="73" spans="1:21" ht="29" x14ac:dyDescent="0.35">
      <c r="A73" s="98"/>
      <c r="B73" s="56"/>
      <c r="C73" s="57"/>
      <c r="D73" s="57"/>
      <c r="E73" s="58"/>
      <c r="F73" s="105"/>
      <c r="G73" s="62"/>
      <c r="H73" s="63"/>
      <c r="I73" s="64"/>
      <c r="J73" s="133"/>
      <c r="K73" s="133"/>
      <c r="L73" s="134"/>
      <c r="M73" s="134"/>
      <c r="N73" s="135"/>
      <c r="O73" s="136"/>
      <c r="P73" s="59" t="s">
        <v>90</v>
      </c>
      <c r="Q73" s="65" t="s">
        <v>112</v>
      </c>
      <c r="R73" s="60">
        <v>0.5</v>
      </c>
      <c r="S73" s="102"/>
      <c r="T73" s="103"/>
      <c r="U73" s="55"/>
    </row>
    <row r="74" spans="1:21" ht="29" x14ac:dyDescent="0.35">
      <c r="A74" s="98"/>
      <c r="B74" s="56"/>
      <c r="C74" s="57"/>
      <c r="D74" s="57"/>
      <c r="E74" s="58"/>
      <c r="F74" s="105"/>
      <c r="G74" s="62"/>
      <c r="H74" s="63"/>
      <c r="I74" s="64"/>
      <c r="J74" s="133"/>
      <c r="K74" s="133"/>
      <c r="L74" s="134"/>
      <c r="M74" s="134"/>
      <c r="N74" s="135"/>
      <c r="O74" s="136"/>
      <c r="P74" s="59" t="s">
        <v>46</v>
      </c>
      <c r="Q74" s="65" t="s">
        <v>47</v>
      </c>
      <c r="R74" s="60">
        <v>0.5</v>
      </c>
      <c r="S74" s="102"/>
      <c r="T74" s="103"/>
      <c r="U74" s="55"/>
    </row>
    <row r="75" spans="1:21" x14ac:dyDescent="0.35">
      <c r="A75" s="98"/>
      <c r="B75" s="56"/>
      <c r="C75" s="57"/>
      <c r="D75" s="57"/>
      <c r="E75" s="58"/>
      <c r="F75" s="105"/>
      <c r="G75" s="62"/>
      <c r="H75" s="63"/>
      <c r="I75" s="64"/>
      <c r="J75" s="133"/>
      <c r="K75" s="133"/>
      <c r="L75" s="134"/>
      <c r="M75" s="134"/>
      <c r="N75" s="135"/>
      <c r="O75" s="136"/>
      <c r="P75" s="59"/>
      <c r="Q75" s="65"/>
      <c r="R75" s="60"/>
      <c r="S75" s="102"/>
      <c r="T75" s="103"/>
      <c r="U75" s="55"/>
    </row>
    <row r="76" spans="1:21" x14ac:dyDescent="0.35">
      <c r="A76" s="98"/>
      <c r="B76" s="56"/>
      <c r="C76" s="57"/>
      <c r="D76" s="57"/>
      <c r="E76" s="58"/>
      <c r="F76" s="105"/>
      <c r="G76" s="62"/>
      <c r="H76" s="63"/>
      <c r="I76" s="64"/>
      <c r="J76" s="133"/>
      <c r="K76" s="133"/>
      <c r="L76" s="134"/>
      <c r="M76" s="134"/>
      <c r="N76" s="135"/>
      <c r="O76" s="136"/>
      <c r="P76" s="59"/>
      <c r="Q76" s="65"/>
      <c r="R76" s="60"/>
      <c r="S76" s="102"/>
      <c r="T76" s="103"/>
      <c r="U76" s="55"/>
    </row>
    <row r="77" spans="1:21" ht="15" thickBot="1" x14ac:dyDescent="0.4">
      <c r="A77" s="98"/>
      <c r="B77" s="56"/>
      <c r="C77" s="57"/>
      <c r="D77" s="57"/>
      <c r="E77" s="58"/>
      <c r="F77" s="105"/>
      <c r="G77" s="62"/>
      <c r="H77" s="63"/>
      <c r="I77" s="64"/>
      <c r="J77" s="133"/>
      <c r="K77" s="133"/>
      <c r="L77" s="134"/>
      <c r="M77" s="134"/>
      <c r="N77" s="135"/>
      <c r="O77" s="136"/>
      <c r="P77" s="59"/>
      <c r="Q77" s="65"/>
      <c r="R77" s="60"/>
      <c r="S77" s="102"/>
      <c r="T77" s="103"/>
      <c r="U77" s="69"/>
    </row>
    <row r="78" spans="1:21" ht="15" thickBot="1" x14ac:dyDescent="0.4">
      <c r="A78" s="106"/>
      <c r="B78" s="71" t="s">
        <v>52</v>
      </c>
      <c r="C78" s="72"/>
      <c r="D78" s="73">
        <f>SUM(D68:E77)</f>
        <v>0</v>
      </c>
      <c r="E78" s="74"/>
      <c r="F78" s="75" t="s">
        <v>52</v>
      </c>
      <c r="G78" s="76"/>
      <c r="H78" s="77">
        <f>SUM(H68:H77)</f>
        <v>0</v>
      </c>
      <c r="I78" s="78">
        <f>SUM(I68:I77)</f>
        <v>4.5</v>
      </c>
      <c r="J78" s="137" t="s">
        <v>52</v>
      </c>
      <c r="K78" s="138"/>
      <c r="L78" s="139">
        <f>SUM(L68:L77)</f>
        <v>2.5</v>
      </c>
      <c r="M78" s="139">
        <f>SUM(M68:M77)</f>
        <v>0</v>
      </c>
      <c r="N78" s="139">
        <f>SUM(N68:N77)</f>
        <v>0</v>
      </c>
      <c r="O78" s="140">
        <f>SUM(O68:O77)</f>
        <v>0</v>
      </c>
      <c r="P78" s="79" t="s">
        <v>52</v>
      </c>
      <c r="Q78" s="80"/>
      <c r="R78" s="107">
        <f>SUM(R68:R77)</f>
        <v>14.5</v>
      </c>
      <c r="S78" s="108" t="s">
        <v>52</v>
      </c>
      <c r="T78" s="109">
        <f>SUM(T68:T77)</f>
        <v>13.5</v>
      </c>
      <c r="U78" s="110">
        <f>SUM(D78,I78,L78,M78,N78,O78,R78,T78)</f>
        <v>35</v>
      </c>
    </row>
    <row r="79" spans="1:21" ht="43.5" x14ac:dyDescent="0.35">
      <c r="A79" s="85" t="s">
        <v>113</v>
      </c>
      <c r="B79" s="30"/>
      <c r="C79" s="31"/>
      <c r="D79" s="31"/>
      <c r="E79" s="88"/>
      <c r="F79" s="111" t="s">
        <v>101</v>
      </c>
      <c r="G79" s="35" t="s">
        <v>114</v>
      </c>
      <c r="H79" s="36"/>
      <c r="I79" s="37">
        <v>9.5</v>
      </c>
      <c r="J79" s="123" t="s">
        <v>115</v>
      </c>
      <c r="K79" s="124" t="s">
        <v>116</v>
      </c>
      <c r="L79" s="125">
        <v>6.25</v>
      </c>
      <c r="M79" s="125"/>
      <c r="N79" s="126"/>
      <c r="O79" s="127"/>
      <c r="P79" s="38" t="s">
        <v>32</v>
      </c>
      <c r="Q79" s="112" t="s">
        <v>33</v>
      </c>
      <c r="R79" s="39">
        <v>7.5</v>
      </c>
      <c r="S79" s="113" t="s">
        <v>56</v>
      </c>
      <c r="T79" s="114">
        <v>7</v>
      </c>
      <c r="U79" s="28"/>
    </row>
    <row r="80" spans="1:21" ht="29" x14ac:dyDescent="0.35">
      <c r="A80" s="98"/>
      <c r="B80" s="43"/>
      <c r="C80" s="44"/>
      <c r="D80" s="44"/>
      <c r="E80" s="99"/>
      <c r="F80" s="100" t="s">
        <v>117</v>
      </c>
      <c r="G80" s="48" t="s">
        <v>118</v>
      </c>
      <c r="H80" s="49"/>
      <c r="I80" s="50">
        <v>1.25</v>
      </c>
      <c r="J80" s="128" t="s">
        <v>119</v>
      </c>
      <c r="K80" s="129" t="s">
        <v>120</v>
      </c>
      <c r="L80" s="130">
        <v>0.25</v>
      </c>
      <c r="M80" s="130"/>
      <c r="N80" s="131"/>
      <c r="O80" s="132"/>
      <c r="P80" s="51" t="s">
        <v>121</v>
      </c>
      <c r="Q80" s="101" t="s">
        <v>122</v>
      </c>
      <c r="R80" s="52">
        <v>0.75</v>
      </c>
      <c r="S80" s="96" t="s">
        <v>38</v>
      </c>
      <c r="T80" s="97">
        <v>2.5</v>
      </c>
      <c r="U80" s="55"/>
    </row>
    <row r="81" spans="1:21" ht="29" x14ac:dyDescent="0.35">
      <c r="A81" s="98"/>
      <c r="B81" s="56"/>
      <c r="C81" s="57"/>
      <c r="D81" s="57"/>
      <c r="E81" s="58"/>
      <c r="F81" s="100"/>
      <c r="G81" s="48"/>
      <c r="H81" s="49"/>
      <c r="I81" s="50"/>
      <c r="J81" s="133"/>
      <c r="K81" s="133"/>
      <c r="L81" s="134"/>
      <c r="M81" s="134"/>
      <c r="N81" s="135"/>
      <c r="O81" s="136"/>
      <c r="P81" s="59" t="s">
        <v>36</v>
      </c>
      <c r="Q81" s="65" t="s">
        <v>123</v>
      </c>
      <c r="R81" s="60">
        <v>0.25</v>
      </c>
      <c r="S81" s="102" t="s">
        <v>74</v>
      </c>
      <c r="T81" s="103">
        <v>1</v>
      </c>
      <c r="U81" s="55"/>
    </row>
    <row r="82" spans="1:21" x14ac:dyDescent="0.35">
      <c r="A82" s="98"/>
      <c r="B82" s="56"/>
      <c r="C82" s="57"/>
      <c r="D82" s="57"/>
      <c r="E82" s="58"/>
      <c r="F82" s="105"/>
      <c r="G82" s="62"/>
      <c r="H82" s="63"/>
      <c r="I82" s="64"/>
      <c r="J82" s="133"/>
      <c r="K82" s="133"/>
      <c r="L82" s="134"/>
      <c r="M82" s="134"/>
      <c r="N82" s="135"/>
      <c r="O82" s="136"/>
      <c r="P82" s="59" t="s">
        <v>36</v>
      </c>
      <c r="Q82" s="65" t="s">
        <v>124</v>
      </c>
      <c r="R82" s="60">
        <v>0.25</v>
      </c>
      <c r="S82" s="102"/>
      <c r="T82" s="103"/>
      <c r="U82" s="55"/>
    </row>
    <row r="83" spans="1:21" x14ac:dyDescent="0.35">
      <c r="A83" s="98"/>
      <c r="B83" s="56"/>
      <c r="C83" s="57"/>
      <c r="D83" s="57"/>
      <c r="E83" s="58"/>
      <c r="F83" s="105"/>
      <c r="G83" s="62"/>
      <c r="H83" s="63"/>
      <c r="I83" s="64"/>
      <c r="J83" s="133"/>
      <c r="K83" s="133"/>
      <c r="L83" s="134"/>
      <c r="M83" s="134"/>
      <c r="N83" s="135"/>
      <c r="O83" s="136"/>
      <c r="P83" s="59" t="s">
        <v>125</v>
      </c>
      <c r="Q83" s="65" t="s">
        <v>126</v>
      </c>
      <c r="R83" s="60">
        <v>1</v>
      </c>
      <c r="S83" s="102"/>
      <c r="T83" s="103"/>
      <c r="U83" s="55"/>
    </row>
    <row r="84" spans="1:21" x14ac:dyDescent="0.35">
      <c r="A84" s="98"/>
      <c r="B84" s="56"/>
      <c r="C84" s="57"/>
      <c r="D84" s="57"/>
      <c r="E84" s="58"/>
      <c r="F84" s="105"/>
      <c r="G84" s="62"/>
      <c r="H84" s="63"/>
      <c r="I84" s="64"/>
      <c r="J84" s="133"/>
      <c r="K84" s="133"/>
      <c r="L84" s="134"/>
      <c r="M84" s="134"/>
      <c r="N84" s="135"/>
      <c r="O84" s="136"/>
      <c r="P84" s="59" t="s">
        <v>50</v>
      </c>
      <c r="Q84" s="65" t="s">
        <v>111</v>
      </c>
      <c r="R84" s="60">
        <v>0.5</v>
      </c>
      <c r="S84" s="102"/>
      <c r="T84" s="103"/>
      <c r="U84" s="55"/>
    </row>
    <row r="85" spans="1:21" x14ac:dyDescent="0.35">
      <c r="A85" s="98"/>
      <c r="B85" s="56"/>
      <c r="C85" s="57"/>
      <c r="D85" s="57"/>
      <c r="E85" s="58"/>
      <c r="F85" s="105"/>
      <c r="G85" s="62"/>
      <c r="H85" s="63"/>
      <c r="I85" s="64"/>
      <c r="J85" s="133"/>
      <c r="K85" s="133"/>
      <c r="L85" s="134"/>
      <c r="M85" s="134"/>
      <c r="N85" s="135"/>
      <c r="O85" s="136"/>
      <c r="P85" s="59"/>
      <c r="Q85" s="65"/>
      <c r="R85" s="60"/>
      <c r="S85" s="102"/>
      <c r="T85" s="103"/>
      <c r="U85" s="55"/>
    </row>
    <row r="86" spans="1:21" x14ac:dyDescent="0.35">
      <c r="A86" s="98"/>
      <c r="B86" s="56"/>
      <c r="C86" s="57"/>
      <c r="D86" s="57"/>
      <c r="E86" s="58"/>
      <c r="F86" s="105"/>
      <c r="G86" s="62"/>
      <c r="H86" s="63"/>
      <c r="I86" s="64"/>
      <c r="J86" s="133"/>
      <c r="K86" s="133"/>
      <c r="L86" s="134"/>
      <c r="M86" s="134"/>
      <c r="N86" s="135"/>
      <c r="O86" s="136"/>
      <c r="P86" s="59"/>
      <c r="Q86" s="65"/>
      <c r="R86" s="60"/>
      <c r="S86" s="102"/>
      <c r="T86" s="103"/>
      <c r="U86" s="55"/>
    </row>
    <row r="87" spans="1:21" x14ac:dyDescent="0.35">
      <c r="A87" s="98"/>
      <c r="B87" s="56"/>
      <c r="C87" s="57"/>
      <c r="D87" s="57"/>
      <c r="E87" s="58"/>
      <c r="F87" s="105"/>
      <c r="G87" s="62"/>
      <c r="H87" s="63"/>
      <c r="I87" s="64"/>
      <c r="J87" s="133"/>
      <c r="K87" s="133"/>
      <c r="L87" s="134"/>
      <c r="M87" s="134"/>
      <c r="N87" s="135"/>
      <c r="O87" s="136"/>
      <c r="P87" s="59"/>
      <c r="Q87" s="65"/>
      <c r="R87" s="60"/>
      <c r="S87" s="102"/>
      <c r="T87" s="103"/>
      <c r="U87" s="55"/>
    </row>
    <row r="88" spans="1:21" ht="15" thickBot="1" x14ac:dyDescent="0.4">
      <c r="A88" s="98"/>
      <c r="B88" s="56"/>
      <c r="C88" s="57"/>
      <c r="D88" s="57"/>
      <c r="E88" s="58"/>
      <c r="F88" s="105"/>
      <c r="G88" s="62"/>
      <c r="H88" s="63"/>
      <c r="I88" s="64"/>
      <c r="J88" s="133"/>
      <c r="K88" s="133"/>
      <c r="L88" s="134"/>
      <c r="M88" s="134"/>
      <c r="N88" s="135"/>
      <c r="O88" s="136"/>
      <c r="P88" s="59"/>
      <c r="Q88" s="65"/>
      <c r="R88" s="60"/>
      <c r="S88" s="102"/>
      <c r="T88" s="103"/>
      <c r="U88" s="69"/>
    </row>
    <row r="89" spans="1:21" ht="15" thickBot="1" x14ac:dyDescent="0.4">
      <c r="A89" s="106"/>
      <c r="B89" s="71" t="s">
        <v>52</v>
      </c>
      <c r="C89" s="72"/>
      <c r="D89" s="73">
        <f>SUM(D79:E88)</f>
        <v>0</v>
      </c>
      <c r="E89" s="74"/>
      <c r="F89" s="75" t="s">
        <v>52</v>
      </c>
      <c r="G89" s="76"/>
      <c r="H89" s="77">
        <f>SUM(H79:H88)</f>
        <v>0</v>
      </c>
      <c r="I89" s="78">
        <f>SUM(I79:I88)</f>
        <v>10.75</v>
      </c>
      <c r="J89" s="137" t="s">
        <v>52</v>
      </c>
      <c r="K89" s="138"/>
      <c r="L89" s="139">
        <f>SUM(L79:L88)</f>
        <v>6.5</v>
      </c>
      <c r="M89" s="139">
        <f>SUM(M79:M88)</f>
        <v>0</v>
      </c>
      <c r="N89" s="139">
        <f>SUM(N79:N88)</f>
        <v>0</v>
      </c>
      <c r="O89" s="140">
        <f>SUM(O79:O88)</f>
        <v>0</v>
      </c>
      <c r="P89" s="79" t="s">
        <v>52</v>
      </c>
      <c r="Q89" s="80"/>
      <c r="R89" s="107">
        <f>SUM(R79:R88)</f>
        <v>10.25</v>
      </c>
      <c r="S89" s="108" t="s">
        <v>52</v>
      </c>
      <c r="T89" s="109">
        <f>SUM(T79:T88)</f>
        <v>10.5</v>
      </c>
      <c r="U89" s="110">
        <f>SUM(D89,I89,L89,M89,N89,O89,R89,T89)</f>
        <v>38</v>
      </c>
    </row>
    <row r="90" spans="1:21" ht="43.5" x14ac:dyDescent="0.35">
      <c r="A90" s="85" t="s">
        <v>127</v>
      </c>
      <c r="B90" s="30"/>
      <c r="C90" s="31"/>
      <c r="D90" s="31"/>
      <c r="E90" s="88"/>
      <c r="F90" s="111" t="s">
        <v>101</v>
      </c>
      <c r="G90" s="35" t="s">
        <v>128</v>
      </c>
      <c r="H90" s="36"/>
      <c r="I90" s="37">
        <v>14</v>
      </c>
      <c r="J90" s="123" t="s">
        <v>115</v>
      </c>
      <c r="K90" s="124" t="s">
        <v>116</v>
      </c>
      <c r="L90" s="125">
        <v>2</v>
      </c>
      <c r="M90" s="125"/>
      <c r="N90" s="126"/>
      <c r="O90" s="127"/>
      <c r="P90" s="38" t="s">
        <v>32</v>
      </c>
      <c r="Q90" s="112" t="s">
        <v>33</v>
      </c>
      <c r="R90" s="39">
        <v>7</v>
      </c>
      <c r="S90" s="113" t="s">
        <v>56</v>
      </c>
      <c r="T90" s="114">
        <v>7</v>
      </c>
      <c r="U90" s="28"/>
    </row>
    <row r="91" spans="1:21" ht="29" x14ac:dyDescent="0.35">
      <c r="A91" s="98"/>
      <c r="B91" s="43"/>
      <c r="C91" s="44"/>
      <c r="D91" s="44"/>
      <c r="E91" s="99"/>
      <c r="F91" s="100" t="s">
        <v>101</v>
      </c>
      <c r="G91" s="48" t="s">
        <v>129</v>
      </c>
      <c r="H91" s="49"/>
      <c r="I91" s="50">
        <v>1.75</v>
      </c>
      <c r="J91" s="128"/>
      <c r="K91" s="129"/>
      <c r="L91" s="130"/>
      <c r="M91" s="130"/>
      <c r="N91" s="131"/>
      <c r="O91" s="132"/>
      <c r="P91" s="51"/>
      <c r="Q91" s="101"/>
      <c r="R91" s="52"/>
      <c r="S91" s="96" t="s">
        <v>38</v>
      </c>
      <c r="T91" s="97">
        <v>2.5</v>
      </c>
      <c r="U91" s="55"/>
    </row>
    <row r="92" spans="1:21" ht="29" x14ac:dyDescent="0.35">
      <c r="A92" s="98"/>
      <c r="B92" s="56"/>
      <c r="C92" s="57"/>
      <c r="D92" s="57"/>
      <c r="E92" s="58"/>
      <c r="F92" s="100"/>
      <c r="G92" s="48"/>
      <c r="H92" s="49"/>
      <c r="I92" s="50"/>
      <c r="J92" s="133"/>
      <c r="K92" s="133"/>
      <c r="L92" s="134"/>
      <c r="M92" s="134"/>
      <c r="N92" s="135"/>
      <c r="O92" s="136"/>
      <c r="P92" s="59"/>
      <c r="Q92" s="65"/>
      <c r="R92" s="60"/>
      <c r="S92" s="102" t="s">
        <v>74</v>
      </c>
      <c r="T92" s="103">
        <v>0.75</v>
      </c>
      <c r="U92" s="55"/>
    </row>
    <row r="93" spans="1:21" x14ac:dyDescent="0.35">
      <c r="A93" s="98"/>
      <c r="B93" s="56"/>
      <c r="C93" s="57"/>
      <c r="D93" s="57"/>
      <c r="E93" s="58"/>
      <c r="F93" s="105"/>
      <c r="G93" s="62"/>
      <c r="H93" s="63"/>
      <c r="I93" s="64"/>
      <c r="J93" s="133"/>
      <c r="K93" s="133"/>
      <c r="L93" s="134"/>
      <c r="M93" s="134"/>
      <c r="N93" s="135"/>
      <c r="O93" s="136"/>
      <c r="P93" s="59"/>
      <c r="Q93" s="65"/>
      <c r="R93" s="60"/>
      <c r="S93" s="102"/>
      <c r="T93" s="103"/>
      <c r="U93" s="55"/>
    </row>
    <row r="94" spans="1:21" x14ac:dyDescent="0.35">
      <c r="A94" s="98"/>
      <c r="B94" s="56"/>
      <c r="C94" s="57"/>
      <c r="D94" s="57"/>
      <c r="E94" s="58"/>
      <c r="F94" s="105"/>
      <c r="G94" s="62"/>
      <c r="H94" s="63"/>
      <c r="I94" s="64"/>
      <c r="J94" s="133"/>
      <c r="K94" s="133"/>
      <c r="L94" s="134"/>
      <c r="M94" s="134"/>
      <c r="N94" s="135"/>
      <c r="O94" s="136"/>
      <c r="P94" s="59"/>
      <c r="Q94" s="65"/>
      <c r="R94" s="60"/>
      <c r="S94" s="102"/>
      <c r="T94" s="103"/>
      <c r="U94" s="55"/>
    </row>
    <row r="95" spans="1:21" x14ac:dyDescent="0.35">
      <c r="A95" s="98"/>
      <c r="B95" s="56"/>
      <c r="C95" s="57"/>
      <c r="D95" s="57"/>
      <c r="E95" s="58"/>
      <c r="F95" s="105"/>
      <c r="G95" s="62"/>
      <c r="H95" s="63"/>
      <c r="I95" s="64"/>
      <c r="J95" s="133"/>
      <c r="K95" s="133"/>
      <c r="L95" s="134"/>
      <c r="M95" s="134"/>
      <c r="N95" s="135"/>
      <c r="O95" s="136"/>
      <c r="P95" s="59"/>
      <c r="Q95" s="65"/>
      <c r="R95" s="60"/>
      <c r="S95" s="102"/>
      <c r="T95" s="103"/>
      <c r="U95" s="55"/>
    </row>
    <row r="96" spans="1:21" x14ac:dyDescent="0.35">
      <c r="A96" s="98"/>
      <c r="B96" s="56"/>
      <c r="C96" s="57"/>
      <c r="D96" s="57"/>
      <c r="E96" s="58"/>
      <c r="F96" s="105"/>
      <c r="G96" s="62"/>
      <c r="H96" s="63"/>
      <c r="I96" s="64"/>
      <c r="J96" s="133"/>
      <c r="K96" s="133"/>
      <c r="L96" s="134"/>
      <c r="M96" s="134"/>
      <c r="N96" s="135"/>
      <c r="O96" s="136"/>
      <c r="P96" s="59"/>
      <c r="Q96" s="65"/>
      <c r="R96" s="60"/>
      <c r="S96" s="102"/>
      <c r="T96" s="103"/>
      <c r="U96" s="55"/>
    </row>
    <row r="97" spans="1:21" x14ac:dyDescent="0.35">
      <c r="A97" s="98"/>
      <c r="B97" s="56"/>
      <c r="C97" s="57"/>
      <c r="D97" s="57"/>
      <c r="E97" s="58"/>
      <c r="F97" s="105"/>
      <c r="G97" s="62"/>
      <c r="H97" s="63"/>
      <c r="I97" s="64"/>
      <c r="J97" s="133"/>
      <c r="K97" s="133"/>
      <c r="L97" s="134"/>
      <c r="M97" s="134"/>
      <c r="N97" s="135"/>
      <c r="O97" s="136"/>
      <c r="P97" s="59"/>
      <c r="Q97" s="65"/>
      <c r="R97" s="60"/>
      <c r="S97" s="102"/>
      <c r="T97" s="103"/>
      <c r="U97" s="55"/>
    </row>
    <row r="98" spans="1:21" x14ac:dyDescent="0.35">
      <c r="A98" s="98"/>
      <c r="B98" s="56"/>
      <c r="C98" s="57"/>
      <c r="D98" s="57"/>
      <c r="E98" s="58"/>
      <c r="F98" s="105"/>
      <c r="G98" s="62"/>
      <c r="H98" s="63"/>
      <c r="I98" s="64"/>
      <c r="J98" s="133"/>
      <c r="K98" s="133"/>
      <c r="L98" s="134"/>
      <c r="M98" s="134"/>
      <c r="N98" s="135"/>
      <c r="O98" s="136"/>
      <c r="P98" s="59"/>
      <c r="Q98" s="65"/>
      <c r="R98" s="60"/>
      <c r="S98" s="102"/>
      <c r="T98" s="103"/>
      <c r="U98" s="55"/>
    </row>
    <row r="99" spans="1:21" ht="15" thickBot="1" x14ac:dyDescent="0.4">
      <c r="A99" s="98"/>
      <c r="B99" s="56"/>
      <c r="C99" s="57"/>
      <c r="D99" s="57"/>
      <c r="E99" s="58"/>
      <c r="F99" s="105"/>
      <c r="G99" s="62"/>
      <c r="H99" s="63"/>
      <c r="I99" s="64"/>
      <c r="J99" s="133"/>
      <c r="K99" s="133"/>
      <c r="L99" s="134"/>
      <c r="M99" s="134"/>
      <c r="N99" s="135"/>
      <c r="O99" s="136"/>
      <c r="P99" s="59"/>
      <c r="Q99" s="65"/>
      <c r="R99" s="60"/>
      <c r="S99" s="102"/>
      <c r="T99" s="103"/>
      <c r="U99" s="69"/>
    </row>
    <row r="100" spans="1:21" ht="15" thickBot="1" x14ac:dyDescent="0.4">
      <c r="A100" s="106"/>
      <c r="B100" s="71" t="s">
        <v>52</v>
      </c>
      <c r="C100" s="72"/>
      <c r="D100" s="73">
        <f>SUM(D90:E99)</f>
        <v>0</v>
      </c>
      <c r="E100" s="74"/>
      <c r="F100" s="75" t="s">
        <v>52</v>
      </c>
      <c r="G100" s="76"/>
      <c r="H100" s="77">
        <f>SUM(H90:H99)</f>
        <v>0</v>
      </c>
      <c r="I100" s="78">
        <f>SUM(I90:I99)</f>
        <v>15.75</v>
      </c>
      <c r="J100" s="137" t="s">
        <v>52</v>
      </c>
      <c r="K100" s="138"/>
      <c r="L100" s="139">
        <f>SUM(L90:L99)</f>
        <v>2</v>
      </c>
      <c r="M100" s="139">
        <f>SUM(M90:M99)</f>
        <v>0</v>
      </c>
      <c r="N100" s="139">
        <f>SUM(N90:N99)</f>
        <v>0</v>
      </c>
      <c r="O100" s="140">
        <f>SUM(O90:O99)</f>
        <v>0</v>
      </c>
      <c r="P100" s="79" t="s">
        <v>52</v>
      </c>
      <c r="Q100" s="80"/>
      <c r="R100" s="107">
        <f>SUM(R90:R99)</f>
        <v>7</v>
      </c>
      <c r="S100" s="108" t="s">
        <v>52</v>
      </c>
      <c r="T100" s="109">
        <f>SUM(T90:T99)</f>
        <v>10.25</v>
      </c>
      <c r="U100" s="110">
        <f>SUM(D100,I100,L100,M100,N100,O100,R100,T100)</f>
        <v>35</v>
      </c>
    </row>
    <row r="101" spans="1:21" ht="43.5" x14ac:dyDescent="0.35">
      <c r="A101" s="85" t="s">
        <v>130</v>
      </c>
      <c r="B101" s="30"/>
      <c r="C101" s="31"/>
      <c r="D101" s="31"/>
      <c r="E101" s="88"/>
      <c r="F101" s="111" t="s">
        <v>131</v>
      </c>
      <c r="G101" s="35" t="s">
        <v>132</v>
      </c>
      <c r="H101" s="36"/>
      <c r="I101" s="37">
        <v>0.5</v>
      </c>
      <c r="J101" s="123" t="s">
        <v>115</v>
      </c>
      <c r="K101" s="124" t="s">
        <v>116</v>
      </c>
      <c r="L101" s="125">
        <v>2.5</v>
      </c>
      <c r="M101" s="125"/>
      <c r="N101" s="126"/>
      <c r="O101" s="127"/>
      <c r="P101" s="38" t="s">
        <v>32</v>
      </c>
      <c r="Q101" s="112" t="s">
        <v>33</v>
      </c>
      <c r="R101" s="39">
        <v>9</v>
      </c>
      <c r="S101" s="113" t="s">
        <v>56</v>
      </c>
      <c r="T101" s="114">
        <v>7</v>
      </c>
      <c r="U101" s="28"/>
    </row>
    <row r="102" spans="1:21" ht="43.5" x14ac:dyDescent="0.35">
      <c r="A102" s="98"/>
      <c r="B102" s="43"/>
      <c r="C102" s="44"/>
      <c r="D102" s="44"/>
      <c r="E102" s="99"/>
      <c r="F102" s="100" t="s">
        <v>133</v>
      </c>
      <c r="G102" s="48" t="s">
        <v>134</v>
      </c>
      <c r="H102" s="49"/>
      <c r="I102" s="50">
        <v>1.5</v>
      </c>
      <c r="J102" s="128" t="s">
        <v>115</v>
      </c>
      <c r="K102" s="129" t="s">
        <v>135</v>
      </c>
      <c r="L102" s="130">
        <v>5</v>
      </c>
      <c r="M102" s="130"/>
      <c r="N102" s="131"/>
      <c r="O102" s="132"/>
      <c r="P102" s="51" t="s">
        <v>88</v>
      </c>
      <c r="Q102" s="101" t="s">
        <v>136</v>
      </c>
      <c r="R102" s="52">
        <v>0.5</v>
      </c>
      <c r="S102" s="96" t="s">
        <v>38</v>
      </c>
      <c r="T102" s="97">
        <v>3</v>
      </c>
      <c r="U102" s="55"/>
    </row>
    <row r="103" spans="1:21" x14ac:dyDescent="0.35">
      <c r="A103" s="98"/>
      <c r="B103" s="56"/>
      <c r="C103" s="57"/>
      <c r="D103" s="57"/>
      <c r="E103" s="58"/>
      <c r="F103" s="100" t="s">
        <v>101</v>
      </c>
      <c r="G103" s="48" t="s">
        <v>128</v>
      </c>
      <c r="H103" s="49"/>
      <c r="I103" s="50">
        <v>5</v>
      </c>
      <c r="J103" s="133"/>
      <c r="K103" s="133"/>
      <c r="L103" s="134"/>
      <c r="M103" s="134"/>
      <c r="N103" s="135"/>
      <c r="O103" s="136"/>
      <c r="P103" s="59" t="s">
        <v>88</v>
      </c>
      <c r="Q103" s="65" t="s">
        <v>89</v>
      </c>
      <c r="R103" s="60">
        <v>2</v>
      </c>
      <c r="S103" s="102"/>
      <c r="T103" s="103"/>
      <c r="U103" s="55"/>
    </row>
    <row r="104" spans="1:21" x14ac:dyDescent="0.35">
      <c r="A104" s="98"/>
      <c r="B104" s="56"/>
      <c r="C104" s="57"/>
      <c r="D104" s="57"/>
      <c r="E104" s="58"/>
      <c r="F104" s="105"/>
      <c r="G104" s="62"/>
      <c r="H104" s="63"/>
      <c r="I104" s="64"/>
      <c r="J104" s="133"/>
      <c r="K104" s="133"/>
      <c r="L104" s="134"/>
      <c r="M104" s="134"/>
      <c r="N104" s="135"/>
      <c r="O104" s="136"/>
      <c r="P104" s="59"/>
      <c r="Q104" s="65"/>
      <c r="R104" s="60"/>
      <c r="S104" s="102"/>
      <c r="T104" s="103"/>
      <c r="U104" s="55"/>
    </row>
    <row r="105" spans="1:21" x14ac:dyDescent="0.35">
      <c r="A105" s="98"/>
      <c r="B105" s="56"/>
      <c r="C105" s="57"/>
      <c r="D105" s="57"/>
      <c r="E105" s="58"/>
      <c r="F105" s="105"/>
      <c r="G105" s="62"/>
      <c r="H105" s="63"/>
      <c r="I105" s="64"/>
      <c r="J105" s="133"/>
      <c r="K105" s="133"/>
      <c r="L105" s="134"/>
      <c r="M105" s="134"/>
      <c r="N105" s="135"/>
      <c r="O105" s="136"/>
      <c r="P105" s="59"/>
      <c r="Q105" s="65"/>
      <c r="R105" s="60"/>
      <c r="S105" s="102"/>
      <c r="T105" s="103"/>
      <c r="U105" s="55"/>
    </row>
    <row r="106" spans="1:21" x14ac:dyDescent="0.35">
      <c r="A106" s="98"/>
      <c r="B106" s="56"/>
      <c r="C106" s="57"/>
      <c r="D106" s="57"/>
      <c r="E106" s="58"/>
      <c r="F106" s="105"/>
      <c r="G106" s="62"/>
      <c r="H106" s="63"/>
      <c r="I106" s="64"/>
      <c r="J106" s="133"/>
      <c r="K106" s="133"/>
      <c r="L106" s="134"/>
      <c r="M106" s="134"/>
      <c r="N106" s="135"/>
      <c r="O106" s="136"/>
      <c r="P106" s="59"/>
      <c r="Q106" s="65"/>
      <c r="R106" s="60"/>
      <c r="S106" s="102"/>
      <c r="T106" s="103"/>
      <c r="U106" s="55"/>
    </row>
    <row r="107" spans="1:21" x14ac:dyDescent="0.35">
      <c r="A107" s="98"/>
      <c r="B107" s="56"/>
      <c r="C107" s="57"/>
      <c r="D107" s="57"/>
      <c r="E107" s="58"/>
      <c r="F107" s="105"/>
      <c r="G107" s="62"/>
      <c r="H107" s="63"/>
      <c r="I107" s="64"/>
      <c r="J107" s="133"/>
      <c r="K107" s="133"/>
      <c r="L107" s="134"/>
      <c r="M107" s="134"/>
      <c r="N107" s="135"/>
      <c r="O107" s="136"/>
      <c r="P107" s="59"/>
      <c r="Q107" s="65"/>
      <c r="R107" s="60"/>
      <c r="S107" s="102"/>
      <c r="T107" s="103"/>
      <c r="U107" s="55"/>
    </row>
    <row r="108" spans="1:21" x14ac:dyDescent="0.35">
      <c r="A108" s="98"/>
      <c r="B108" s="56"/>
      <c r="C108" s="57"/>
      <c r="D108" s="57"/>
      <c r="E108" s="58"/>
      <c r="F108" s="105"/>
      <c r="G108" s="62"/>
      <c r="H108" s="63"/>
      <c r="I108" s="64"/>
      <c r="J108" s="133"/>
      <c r="K108" s="133"/>
      <c r="L108" s="134"/>
      <c r="M108" s="134"/>
      <c r="N108" s="135"/>
      <c r="O108" s="136"/>
      <c r="P108" s="59"/>
      <c r="Q108" s="65"/>
      <c r="R108" s="60"/>
      <c r="S108" s="102"/>
      <c r="T108" s="103"/>
      <c r="U108" s="55"/>
    </row>
    <row r="109" spans="1:21" x14ac:dyDescent="0.35">
      <c r="A109" s="98"/>
      <c r="B109" s="56"/>
      <c r="C109" s="57"/>
      <c r="D109" s="57"/>
      <c r="E109" s="58"/>
      <c r="F109" s="105"/>
      <c r="G109" s="62"/>
      <c r="H109" s="63"/>
      <c r="I109" s="64"/>
      <c r="J109" s="133"/>
      <c r="K109" s="133"/>
      <c r="L109" s="134"/>
      <c r="M109" s="134"/>
      <c r="N109" s="135"/>
      <c r="O109" s="136"/>
      <c r="P109" s="59"/>
      <c r="Q109" s="65"/>
      <c r="R109" s="60"/>
      <c r="S109" s="102"/>
      <c r="T109" s="103"/>
      <c r="U109" s="55"/>
    </row>
    <row r="110" spans="1:21" ht="15" thickBot="1" x14ac:dyDescent="0.4">
      <c r="A110" s="98"/>
      <c r="B110" s="56"/>
      <c r="C110" s="57"/>
      <c r="D110" s="57"/>
      <c r="E110" s="58"/>
      <c r="F110" s="105"/>
      <c r="G110" s="62"/>
      <c r="H110" s="63"/>
      <c r="I110" s="64"/>
      <c r="J110" s="133"/>
      <c r="K110" s="133"/>
      <c r="L110" s="134"/>
      <c r="M110" s="134"/>
      <c r="N110" s="135"/>
      <c r="O110" s="136"/>
      <c r="P110" s="59"/>
      <c r="Q110" s="65"/>
      <c r="R110" s="60"/>
      <c r="S110" s="102"/>
      <c r="T110" s="103"/>
      <c r="U110" s="69"/>
    </row>
    <row r="111" spans="1:21" ht="15" thickBot="1" x14ac:dyDescent="0.4">
      <c r="A111" s="106"/>
      <c r="B111" s="71" t="s">
        <v>52</v>
      </c>
      <c r="C111" s="72"/>
      <c r="D111" s="73">
        <f>SUM(D101:E110)</f>
        <v>0</v>
      </c>
      <c r="E111" s="74"/>
      <c r="F111" s="75" t="s">
        <v>52</v>
      </c>
      <c r="G111" s="76"/>
      <c r="H111" s="77">
        <f>SUM(H101:H110)</f>
        <v>0</v>
      </c>
      <c r="I111" s="78">
        <f>SUM(I101:I110)</f>
        <v>7</v>
      </c>
      <c r="J111" s="137" t="s">
        <v>52</v>
      </c>
      <c r="K111" s="138"/>
      <c r="L111" s="139">
        <f>SUM(L101:L110)</f>
        <v>7.5</v>
      </c>
      <c r="M111" s="139">
        <f>SUM(M101:M110)</f>
        <v>0</v>
      </c>
      <c r="N111" s="139">
        <f>SUM(N101:N110)</f>
        <v>0</v>
      </c>
      <c r="O111" s="140">
        <f>SUM(O101:O110)</f>
        <v>0</v>
      </c>
      <c r="P111" s="79" t="s">
        <v>52</v>
      </c>
      <c r="Q111" s="80"/>
      <c r="R111" s="107">
        <f>SUM(R101:R110)</f>
        <v>11.5</v>
      </c>
      <c r="S111" s="108" t="s">
        <v>52</v>
      </c>
      <c r="T111" s="109">
        <f>SUM(T101:T110)</f>
        <v>10</v>
      </c>
      <c r="U111" s="110">
        <f>SUM(D111,I111,L111,M111,N111,O111,R111,T111)</f>
        <v>36</v>
      </c>
    </row>
  </sheetData>
  <mergeCells count="64">
    <mergeCell ref="B1:Z4"/>
    <mergeCell ref="A101:A111"/>
    <mergeCell ref="B111:C111"/>
    <mergeCell ref="D111:E111"/>
    <mergeCell ref="F111:G111"/>
    <mergeCell ref="J111:K111"/>
    <mergeCell ref="P111:Q111"/>
    <mergeCell ref="A90:A100"/>
    <mergeCell ref="B100:C100"/>
    <mergeCell ref="D100:E100"/>
    <mergeCell ref="F100:G100"/>
    <mergeCell ref="J100:K100"/>
    <mergeCell ref="P100:Q100"/>
    <mergeCell ref="A79:A89"/>
    <mergeCell ref="B89:C89"/>
    <mergeCell ref="D89:E89"/>
    <mergeCell ref="F89:G89"/>
    <mergeCell ref="J89:K89"/>
    <mergeCell ref="P89:Q89"/>
    <mergeCell ref="A68:A78"/>
    <mergeCell ref="B78:C78"/>
    <mergeCell ref="D78:E78"/>
    <mergeCell ref="F78:G78"/>
    <mergeCell ref="J78:K78"/>
    <mergeCell ref="P78:Q78"/>
    <mergeCell ref="A57:A67"/>
    <mergeCell ref="B67:C67"/>
    <mergeCell ref="D67:E67"/>
    <mergeCell ref="F67:G67"/>
    <mergeCell ref="J67:K67"/>
    <mergeCell ref="P67:Q67"/>
    <mergeCell ref="A46:A56"/>
    <mergeCell ref="B56:C56"/>
    <mergeCell ref="D56:E56"/>
    <mergeCell ref="F56:G56"/>
    <mergeCell ref="J56:K56"/>
    <mergeCell ref="P56:Q56"/>
    <mergeCell ref="A35:A45"/>
    <mergeCell ref="B45:C45"/>
    <mergeCell ref="D45:E45"/>
    <mergeCell ref="F45:G45"/>
    <mergeCell ref="J45:K45"/>
    <mergeCell ref="P45:Q45"/>
    <mergeCell ref="A24:A34"/>
    <mergeCell ref="B34:C34"/>
    <mergeCell ref="D34:E34"/>
    <mergeCell ref="F34:G34"/>
    <mergeCell ref="J34:K34"/>
    <mergeCell ref="P34:Q34"/>
    <mergeCell ref="S11:T11"/>
    <mergeCell ref="A13:A23"/>
    <mergeCell ref="B23:C23"/>
    <mergeCell ref="D23:E23"/>
    <mergeCell ref="F23:G23"/>
    <mergeCell ref="J23:K23"/>
    <mergeCell ref="P23:Q23"/>
    <mergeCell ref="C5:R5"/>
    <mergeCell ref="C6:R6"/>
    <mergeCell ref="C7:R7"/>
    <mergeCell ref="B11:E11"/>
    <mergeCell ref="F11:I11"/>
    <mergeCell ref="J11:O11"/>
    <mergeCell ref="P11:R11"/>
    <mergeCell ref="C8:R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99792D-C53F-4C0D-8BC6-1F4A21D5A531}">
  <dimension ref="A1"/>
  <sheetViews>
    <sheetView topLeftCell="A7" workbookViewId="0">
      <selection activeCell="A7" sqref="A7"/>
    </sheetView>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Aimee</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PARKER, AIMEE B.</dc:creator>
  <cp:lastModifiedBy>PARKER, AIMEE B.</cp:lastModifiedBy>
  <dcterms:created xsi:type="dcterms:W3CDTF">2025-01-21T16:18:28Z</dcterms:created>
  <dcterms:modified xsi:type="dcterms:W3CDTF">2025-01-21T17:40:38Z</dcterms:modified>
</cp:coreProperties>
</file>