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harts/chartEx1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908153\OneDrive - University of Wales Trinity Saint David\semester1\Generating business data and analysis\assignment 1\"/>
    </mc:Choice>
  </mc:AlternateContent>
  <xr:revisionPtr revIDLastSave="0" documentId="8_{CA7A1849-EF0E-314E-8A8D-1BC1622F7AE4}" xr6:coauthVersionLast="45" xr6:coauthVersionMax="45" xr10:uidLastSave="{00000000-0000-0000-0000-000000000000}"/>
  <bookViews>
    <workbookView xWindow="0" yWindow="0" windowWidth="16230" windowHeight="7980" xr2:uid="{703B387E-9018-4B5B-8610-7CAF396CD707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chart.v1.0" hidden="1">Sheet3!$H$1</definedName>
    <definedName name="_xlchart.v1.1" hidden="1">Sheet3!$H$2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6" i="1" l="1"/>
  <c r="F11" i="4"/>
  <c r="F10" i="3"/>
  <c r="G12" i="2"/>
</calcChain>
</file>

<file path=xl/sharedStrings.xml><?xml version="1.0" encoding="utf-8"?>
<sst xmlns="http://schemas.openxmlformats.org/spreadsheetml/2006/main" count="622" uniqueCount="53">
  <si>
    <t>pigs</t>
  </si>
  <si>
    <t>sold</t>
  </si>
  <si>
    <t>sheep</t>
  </si>
  <si>
    <t>cows</t>
  </si>
  <si>
    <t>calves</t>
  </si>
  <si>
    <t>spring</t>
  </si>
  <si>
    <t>income</t>
  </si>
  <si>
    <t>auction</t>
  </si>
  <si>
    <t>transport</t>
  </si>
  <si>
    <t>market</t>
  </si>
  <si>
    <t>total</t>
  </si>
  <si>
    <t>fees</t>
  </si>
  <si>
    <t>5p</t>
  </si>
  <si>
    <t xml:space="preserve"> </t>
  </si>
  <si>
    <t xml:space="preserve">Sheep  </t>
  </si>
  <si>
    <t xml:space="preserve">Cows </t>
  </si>
  <si>
    <t xml:space="preserve">Calves </t>
  </si>
  <si>
    <t xml:space="preserve">Innoculation </t>
  </si>
  <si>
    <t xml:space="preserve">Pigs </t>
  </si>
  <si>
    <t xml:space="preserve">Vets fees </t>
  </si>
  <si>
    <t xml:space="preserve">Total Costs </t>
  </si>
  <si>
    <t xml:space="preserve">Income </t>
  </si>
  <si>
    <t xml:space="preserve">Subsidy Cows </t>
  </si>
  <si>
    <t xml:space="preserve">Subsidy Calves </t>
  </si>
  <si>
    <t xml:space="preserve">Total Income </t>
  </si>
  <si>
    <t xml:space="preserve">Bal B/fwd </t>
  </si>
  <si>
    <t xml:space="preserve">Bal C/fwd </t>
  </si>
  <si>
    <t>summer</t>
  </si>
  <si>
    <t xml:space="preserve">market </t>
  </si>
  <si>
    <t xml:space="preserve">total </t>
  </si>
  <si>
    <t xml:space="preserve">income </t>
  </si>
  <si>
    <t>PIGS</t>
  </si>
  <si>
    <t>0.05p</t>
  </si>
  <si>
    <t>SHEEP</t>
  </si>
  <si>
    <t>COWS</t>
  </si>
  <si>
    <t>CALVES</t>
  </si>
  <si>
    <t>Autum</t>
  </si>
  <si>
    <t>WINTER</t>
  </si>
  <si>
    <t xml:space="preserve">transport </t>
  </si>
  <si>
    <t xml:space="preserve">pigs </t>
  </si>
  <si>
    <t>Column1</t>
  </si>
  <si>
    <t>weekley cost</t>
  </si>
  <si>
    <t>keeping animals</t>
  </si>
  <si>
    <t>£0.45</t>
  </si>
  <si>
    <t xml:space="preserve">sheep </t>
  </si>
  <si>
    <t>£0.85</t>
  </si>
  <si>
    <t>£2.75</t>
  </si>
  <si>
    <t>£1.50</t>
  </si>
  <si>
    <t xml:space="preserve">weekly cost kepping animals </t>
  </si>
  <si>
    <t>weekley cost keeping animals</t>
  </si>
  <si>
    <t>total cost</t>
  </si>
  <si>
    <t xml:space="preserve">weekly cost </t>
  </si>
  <si>
    <t>keepling animals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</si>
</sst>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1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Relationship Id="rId9" Type="http://schemas.openxmlformats.org/officeDocument/2006/relationships/calcChain" Target="calcChain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Sheet1!$A$11:$D$14</c:f>
              <c:multiLvlStrCache>
                <c:ptCount val="4"/>
                <c:lvl>
                  <c:pt idx="0">
                    <c:v>5p</c:v>
                  </c:pt>
                  <c:pt idx="1">
                    <c:v>5p</c:v>
                  </c:pt>
                  <c:pt idx="2">
                    <c:v>5p</c:v>
                  </c:pt>
                  <c:pt idx="3">
                    <c:v>5p</c:v>
                  </c:pt>
                </c:lvl>
                <c:lvl>
                  <c:pt idx="0">
                    <c:v>2%</c:v>
                  </c:pt>
                  <c:pt idx="1">
                    <c:v>2%</c:v>
                  </c:pt>
                  <c:pt idx="2">
                    <c:v>2%</c:v>
                  </c:pt>
                  <c:pt idx="3">
                    <c:v>2%</c:v>
                  </c:pt>
                </c:lvl>
                <c:lvl>
                  <c:pt idx="0">
                    <c:v>150</c:v>
                  </c:pt>
                  <c:pt idx="1">
                    <c:v>350</c:v>
                  </c:pt>
                  <c:pt idx="2">
                    <c:v>215</c:v>
                  </c:pt>
                  <c:pt idx="3">
                    <c:v>30</c:v>
                  </c:pt>
                </c:lvl>
                <c:lvl>
                  <c:pt idx="0">
                    <c:v>pigs</c:v>
                  </c:pt>
                  <c:pt idx="1">
                    <c:v>sheep</c:v>
                  </c:pt>
                  <c:pt idx="2">
                    <c:v>cows</c:v>
                  </c:pt>
                  <c:pt idx="3">
                    <c:v>calves</c:v>
                  </c:pt>
                </c:lvl>
              </c:multiLvlStrCache>
            </c:multiLvlStrRef>
          </c:cat>
          <c:val>
            <c:numRef>
              <c:f>Sheet1!$E$11:$E$14</c:f>
              <c:numCache>
                <c:formatCode>0%</c:formatCode>
                <c:ptCount val="4"/>
                <c:pt idx="0" formatCode="0.00%">
                  <c:v>5.0000000000000001E-4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BB-4C3B-A9AB-8E824DEA28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94420567"/>
        <c:axId val="1594420983"/>
      </c:barChart>
      <c:catAx>
        <c:axId val="15944205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4420983"/>
        <c:crosses val="autoZero"/>
        <c:auto val="1"/>
        <c:lblAlgn val="ctr"/>
        <c:lblOffset val="100"/>
        <c:noMultiLvlLbl val="0"/>
      </c:catAx>
      <c:valAx>
        <c:axId val="1594420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44205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Sheet2!$F$5:$F$6</c:f>
              <c:strCache>
                <c:ptCount val="2"/>
                <c:pt idx="0">
                  <c:v>market </c:v>
                </c:pt>
                <c:pt idx="1">
                  <c:v>fees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Sheet2!$C$7:$E$10</c:f>
              <c:multiLvlStrCache>
                <c:ptCount val="4"/>
                <c:lvl>
                  <c:pt idx="0">
                    <c:v>0.05p</c:v>
                  </c:pt>
                  <c:pt idx="1">
                    <c:v>0.05p</c:v>
                  </c:pt>
                  <c:pt idx="2">
                    <c:v>0.05p</c:v>
                  </c:pt>
                  <c:pt idx="3">
                    <c:v>0.05p</c:v>
                  </c:pt>
                </c:lvl>
                <c:lvl>
                  <c:pt idx="0">
                    <c:v>2%</c:v>
                  </c:pt>
                  <c:pt idx="1">
                    <c:v>2%</c:v>
                  </c:pt>
                  <c:pt idx="2">
                    <c:v>2%</c:v>
                  </c:pt>
                  <c:pt idx="3">
                    <c:v>2%</c:v>
                  </c:pt>
                </c:lvl>
                <c:lvl>
                  <c:pt idx="0">
                    <c:v>90</c:v>
                  </c:pt>
                  <c:pt idx="1">
                    <c:v>50</c:v>
                  </c:pt>
                  <c:pt idx="2">
                    <c:v>320</c:v>
                  </c:pt>
                  <c:pt idx="3">
                    <c:v>150</c:v>
                  </c:pt>
                </c:lvl>
              </c:multiLvlStrCache>
            </c:multiLvlStrRef>
          </c:cat>
          <c:val>
            <c:numRef>
              <c:f>Sheet2!$F$7:$F$10</c:f>
              <c:numCache>
                <c:formatCode>0%</c:formatCode>
                <c:ptCount val="4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6C-4953-9961-43AA0CAD9723}"/>
            </c:ext>
          </c:extLst>
        </c:ser>
        <c:ser>
          <c:idx val="1"/>
          <c:order val="1"/>
          <c:tx>
            <c:strRef>
              <c:f>Sheet2!$G$5:$G$6</c:f>
              <c:strCache>
                <c:ptCount val="2"/>
                <c:pt idx="0">
                  <c:v>total </c:v>
                </c:pt>
                <c:pt idx="1">
                  <c:v>income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Sheet2!$C$7:$E$10</c:f>
              <c:multiLvlStrCache>
                <c:ptCount val="4"/>
                <c:lvl>
                  <c:pt idx="0">
                    <c:v>0.05p</c:v>
                  </c:pt>
                  <c:pt idx="1">
                    <c:v>0.05p</c:v>
                  </c:pt>
                  <c:pt idx="2">
                    <c:v>0.05p</c:v>
                  </c:pt>
                  <c:pt idx="3">
                    <c:v>0.05p</c:v>
                  </c:pt>
                </c:lvl>
                <c:lvl>
                  <c:pt idx="0">
                    <c:v>2%</c:v>
                  </c:pt>
                  <c:pt idx="1">
                    <c:v>2%</c:v>
                  </c:pt>
                  <c:pt idx="2">
                    <c:v>2%</c:v>
                  </c:pt>
                  <c:pt idx="3">
                    <c:v>2%</c:v>
                  </c:pt>
                </c:lvl>
                <c:lvl>
                  <c:pt idx="0">
                    <c:v>90</c:v>
                  </c:pt>
                  <c:pt idx="1">
                    <c:v>50</c:v>
                  </c:pt>
                  <c:pt idx="2">
                    <c:v>320</c:v>
                  </c:pt>
                  <c:pt idx="3">
                    <c:v>150</c:v>
                  </c:pt>
                </c:lvl>
              </c:multiLvlStrCache>
            </c:multiLvlStrRef>
          </c:cat>
          <c:val>
            <c:numRef>
              <c:f>Sheet2!$G$7:$G$10</c:f>
              <c:numCache>
                <c:formatCode>General</c:formatCode>
                <c:ptCount val="4"/>
                <c:pt idx="0">
                  <c:v>83.135000000000005</c:v>
                </c:pt>
                <c:pt idx="1">
                  <c:v>43.7</c:v>
                </c:pt>
                <c:pt idx="2">
                  <c:v>250.42</c:v>
                </c:pt>
                <c:pt idx="3">
                  <c:v>139.17500000000001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6C-4953-9961-43AA0CAD97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29695223"/>
        <c:axId val="1429685655"/>
      </c:barChart>
      <c:catAx>
        <c:axId val="14296952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9685655"/>
        <c:crosses val="autoZero"/>
        <c:auto val="1"/>
        <c:lblAlgn val="ctr"/>
        <c:lblOffset val="100"/>
        <c:noMultiLvlLbl val="0"/>
      </c:catAx>
      <c:valAx>
        <c:axId val="1429685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96952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Sheet4!$E$2:$E$4</c:f>
              <c:strCache>
                <c:ptCount val="3"/>
                <c:pt idx="0">
                  <c:v>WINTER</c:v>
                </c:pt>
                <c:pt idx="1">
                  <c:v>transport </c:v>
                </c:pt>
                <c:pt idx="2">
                  <c:v>fees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Sheet4!$A$5:$D$8</c:f>
              <c:multiLvlStrCache>
                <c:ptCount val="4"/>
                <c:lvl>
                  <c:pt idx="0">
                    <c:v>0.05p</c:v>
                  </c:pt>
                  <c:pt idx="1">
                    <c:v>0.05p</c:v>
                  </c:pt>
                  <c:pt idx="2">
                    <c:v>0.05p</c:v>
                  </c:pt>
                  <c:pt idx="3">
                    <c:v>0.05p</c:v>
                  </c:pt>
                </c:lvl>
                <c:lvl>
                  <c:pt idx="0">
                    <c:v>2%</c:v>
                  </c:pt>
                  <c:pt idx="1">
                    <c:v>2%</c:v>
                  </c:pt>
                  <c:pt idx="2">
                    <c:v>2%</c:v>
                  </c:pt>
                  <c:pt idx="3">
                    <c:v>2%</c:v>
                  </c:pt>
                </c:lvl>
                <c:lvl>
                  <c:pt idx="0">
                    <c:v>90</c:v>
                  </c:pt>
                  <c:pt idx="1">
                    <c:v>50</c:v>
                  </c:pt>
                  <c:pt idx="2">
                    <c:v>335</c:v>
                  </c:pt>
                  <c:pt idx="3">
                    <c:v>165</c:v>
                  </c:pt>
                </c:lvl>
                <c:lvl>
                  <c:pt idx="0">
                    <c:v>pigs </c:v>
                  </c:pt>
                  <c:pt idx="1">
                    <c:v>sheep</c:v>
                  </c:pt>
                  <c:pt idx="2">
                    <c:v>cows</c:v>
                  </c:pt>
                  <c:pt idx="3">
                    <c:v>calves</c:v>
                  </c:pt>
                </c:lvl>
              </c:multiLvlStrCache>
            </c:multiLvlStrRef>
          </c:cat>
          <c:val>
            <c:numRef>
              <c:f>Sheet4!$E$5:$E$8</c:f>
              <c:numCache>
                <c:formatCode>0.00%</c:formatCode>
                <c:ptCount val="4"/>
                <c:pt idx="0">
                  <c:v>2.0000000000000001E-4</c:v>
                </c:pt>
                <c:pt idx="1">
                  <c:v>2.0000000000000001E-4</c:v>
                </c:pt>
                <c:pt idx="2">
                  <c:v>2.0000000000000001E-4</c:v>
                </c:pt>
                <c:pt idx="3">
                  <c:v>2.0000000000000001E-4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89-4743-B7A7-85F86B5F01CF}"/>
            </c:ext>
          </c:extLst>
        </c:ser>
        <c:ser>
          <c:idx val="1"/>
          <c:order val="1"/>
          <c:tx>
            <c:strRef>
              <c:f>Sheet4!$F$2:$F$4</c:f>
              <c:strCache>
                <c:ptCount val="3"/>
                <c:pt idx="0">
                  <c:v>WINTER</c:v>
                </c:pt>
                <c:pt idx="1">
                  <c:v>total</c:v>
                </c:pt>
                <c:pt idx="2">
                  <c:v>income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Sheet4!$A$5:$D$8</c:f>
              <c:multiLvlStrCache>
                <c:ptCount val="4"/>
                <c:lvl>
                  <c:pt idx="0">
                    <c:v>0.05p</c:v>
                  </c:pt>
                  <c:pt idx="1">
                    <c:v>0.05p</c:v>
                  </c:pt>
                  <c:pt idx="2">
                    <c:v>0.05p</c:v>
                  </c:pt>
                  <c:pt idx="3">
                    <c:v>0.05p</c:v>
                  </c:pt>
                </c:lvl>
                <c:lvl>
                  <c:pt idx="0">
                    <c:v>2%</c:v>
                  </c:pt>
                  <c:pt idx="1">
                    <c:v>2%</c:v>
                  </c:pt>
                  <c:pt idx="2">
                    <c:v>2%</c:v>
                  </c:pt>
                  <c:pt idx="3">
                    <c:v>2%</c:v>
                  </c:pt>
                </c:lvl>
                <c:lvl>
                  <c:pt idx="0">
                    <c:v>90</c:v>
                  </c:pt>
                  <c:pt idx="1">
                    <c:v>50</c:v>
                  </c:pt>
                  <c:pt idx="2">
                    <c:v>335</c:v>
                  </c:pt>
                  <c:pt idx="3">
                    <c:v>165</c:v>
                  </c:pt>
                </c:lvl>
                <c:lvl>
                  <c:pt idx="0">
                    <c:v>pigs </c:v>
                  </c:pt>
                  <c:pt idx="1">
                    <c:v>sheep</c:v>
                  </c:pt>
                  <c:pt idx="2">
                    <c:v>cows</c:v>
                  </c:pt>
                  <c:pt idx="3">
                    <c:v>calves</c:v>
                  </c:pt>
                </c:lvl>
              </c:multiLvlStrCache>
            </c:multiLvlStrRef>
          </c:cat>
          <c:val>
            <c:numRef>
              <c:f>Sheet4!$F$5:$F$8</c:f>
              <c:numCache>
                <c:formatCode>General</c:formatCode>
                <c:ptCount val="4"/>
                <c:pt idx="0">
                  <c:v>85.945999999999998</c:v>
                </c:pt>
                <c:pt idx="1">
                  <c:v>47.53</c:v>
                </c:pt>
                <c:pt idx="2">
                  <c:v>321.24400000000003</c:v>
                </c:pt>
                <c:pt idx="3">
                  <c:v>157.976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89-4743-B7A7-85F86B5F01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2964887"/>
        <c:axId val="572968631"/>
      </c:barChart>
      <c:catAx>
        <c:axId val="5729648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968631"/>
        <c:crosses val="autoZero"/>
        <c:auto val="1"/>
        <c:lblAlgn val="ctr"/>
        <c:lblOffset val="100"/>
        <c:noMultiLvlLbl val="0"/>
      </c:catAx>
      <c:valAx>
        <c:axId val="5729686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9648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 dir="row">_xlchart.v1.0</cx:f>
      </cx:strDim>
      <cx:numDim type="val">
        <cx:f dir="row">_xlchart.v1.1</cx:f>
      </cx:numDim>
    </cx:data>
  </cx:chartData>
  <cx:chart>
    <cx:plotArea>
      <cx:plotAreaRegion>
        <cx:series layoutId="clusteredColumn" uniqueId="{49295F58-E724-CC4E-8D04-5A0371DA508B}">
          <cx:dataId val="0"/>
          <cx:layoutPr>
            <cx:binning intervalClosed="r"/>
          </cx:layoutPr>
        </cx:series>
      </cx:plotAreaRegion>
      <cx:axis id="0">
        <cx:catScaling gapWidth="2.19000006"/>
        <cx:tickLabels/>
      </cx:axis>
      <cx:axis id="1">
        <cx:valScaling/>
        <cx:majorGridlines/>
        <cx:tickLabels/>
      </cx:axis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 /></Relationships>
</file>

<file path=xl/drawings/_rels/drawing3.xml.rels><?xml version="1.0" encoding="UTF-8" standalone="yes"?>
<Relationships xmlns="http://schemas.openxmlformats.org/package/2006/relationships"><Relationship Id="rId1" Type="http://schemas.microsoft.com/office/2014/relationships/chartEx" Target="../charts/chartEx1.xml" 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5</xdr:row>
      <xdr:rowOff>114300</xdr:rowOff>
    </xdr:from>
    <xdr:to>
      <xdr:col>16</xdr:col>
      <xdr:colOff>381000</xdr:colOff>
      <xdr:row>20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5746C42-739C-4517-AD90-D8D72E6658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</xdr:row>
      <xdr:rowOff>133350</xdr:rowOff>
    </xdr:from>
    <xdr:to>
      <xdr:col>16</xdr:col>
      <xdr:colOff>304800</xdr:colOff>
      <xdr:row>21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F7B8475-EA55-486A-805A-3A6966C3EF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4</xdr:row>
      <xdr:rowOff>123825</xdr:rowOff>
    </xdr:from>
    <xdr:to>
      <xdr:col>14</xdr:col>
      <xdr:colOff>257175</xdr:colOff>
      <xdr:row>19</xdr:row>
      <xdr:rowOff>9525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3E16DDC3-0A27-0E49-B6B2-5E36ACDF7AA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0" cy="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581025</xdr:colOff>
      <xdr:row>7</xdr:row>
      <xdr:rowOff>95250</xdr:rowOff>
    </xdr:from>
    <xdr:to>
      <xdr:col>16</xdr:col>
      <xdr:colOff>276225</xdr:colOff>
      <xdr:row>21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BCD143-A2C6-4413-8111-61719A0ECA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49A975-180B-7540-AC4B-0BBE6ED2FF16}" name="Table1" displayName="Table1" ref="H1:H2" insertRow="1" totalsRowShown="0">
  <autoFilter ref="H1:H2" xr:uid="{446667BA-7E3C-F84D-A22F-5729E2EFC616}"/>
  <tableColumns count="1">
    <tableColumn id="1" xr3:uid="{577FE441-E563-5740-ADA0-784CFE6320B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 /><Relationship Id="rId1" Type="http://schemas.openxmlformats.org/officeDocument/2006/relationships/drawing" Target="../drawings/drawing3.xml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BB69E-8673-48F9-A6C8-E45D19946504}">
  <dimension ref="A1:M1056"/>
  <sheetViews>
    <sheetView tabSelected="1" workbookViewId="0">
      <selection activeCell="A17" sqref="A17"/>
    </sheetView>
  </sheetViews>
  <sheetFormatPr defaultRowHeight="15" x14ac:dyDescent="0.2"/>
  <cols>
    <col min="1" max="1" width="10.89453125" bestFit="1" customWidth="1"/>
  </cols>
  <sheetData>
    <row r="1" spans="1:6" x14ac:dyDescent="0.2">
      <c r="A1" t="s">
        <v>0</v>
      </c>
      <c r="B1">
        <v>150</v>
      </c>
      <c r="D1" t="s">
        <v>1</v>
      </c>
    </row>
    <row r="2" spans="1:6" x14ac:dyDescent="0.2">
      <c r="A2" t="s">
        <v>2</v>
      </c>
      <c r="B2">
        <v>350</v>
      </c>
      <c r="D2" t="s">
        <v>1</v>
      </c>
    </row>
    <row r="3" spans="1:6" x14ac:dyDescent="0.2">
      <c r="A3" t="s">
        <v>3</v>
      </c>
      <c r="B3">
        <v>215</v>
      </c>
      <c r="D3" t="s">
        <v>1</v>
      </c>
    </row>
    <row r="4" spans="1:6" x14ac:dyDescent="0.2">
      <c r="A4" t="s">
        <v>4</v>
      </c>
      <c r="B4">
        <v>30</v>
      </c>
      <c r="D4" t="s">
        <v>1</v>
      </c>
    </row>
    <row r="6" spans="1:6" x14ac:dyDescent="0.2">
      <c r="B6" t="s">
        <v>5</v>
      </c>
    </row>
    <row r="8" spans="1:6" x14ac:dyDescent="0.2">
      <c r="B8" t="s">
        <v>6</v>
      </c>
      <c r="C8" t="s">
        <v>7</v>
      </c>
      <c r="D8" t="s">
        <v>8</v>
      </c>
      <c r="E8" t="s">
        <v>9</v>
      </c>
      <c r="F8" t="s">
        <v>10</v>
      </c>
    </row>
    <row r="9" spans="1:6" x14ac:dyDescent="0.2">
      <c r="E9" t="s">
        <v>11</v>
      </c>
      <c r="F9" t="s">
        <v>6</v>
      </c>
    </row>
    <row r="11" spans="1:6" x14ac:dyDescent="0.2">
      <c r="A11" t="s">
        <v>0</v>
      </c>
      <c r="B11">
        <v>150</v>
      </c>
      <c r="C11" s="1">
        <v>0.02</v>
      </c>
      <c r="D11" s="2" t="s">
        <v>12</v>
      </c>
      <c r="E11" s="2">
        <v>5.0000000000000001E-4</v>
      </c>
      <c r="F11">
        <v>139.17500000000001</v>
      </c>
    </row>
    <row r="12" spans="1:6" x14ac:dyDescent="0.2">
      <c r="A12" t="s">
        <v>2</v>
      </c>
      <c r="B12">
        <v>350</v>
      </c>
      <c r="C12" s="1">
        <v>0.02</v>
      </c>
      <c r="D12" t="s">
        <v>12</v>
      </c>
      <c r="E12" s="1">
        <v>0.05</v>
      </c>
      <c r="F12">
        <v>325.375</v>
      </c>
    </row>
    <row r="13" spans="1:6" x14ac:dyDescent="0.2">
      <c r="A13" t="s">
        <v>3</v>
      </c>
      <c r="B13">
        <v>215</v>
      </c>
      <c r="C13" s="1">
        <v>0.02</v>
      </c>
      <c r="D13" t="s">
        <v>12</v>
      </c>
      <c r="E13" s="1">
        <v>0.05</v>
      </c>
      <c r="F13">
        <v>199.69</v>
      </c>
    </row>
    <row r="14" spans="1:6" x14ac:dyDescent="0.2">
      <c r="A14" t="s">
        <v>4</v>
      </c>
      <c r="B14">
        <v>30</v>
      </c>
      <c r="C14" s="1">
        <v>0.02</v>
      </c>
      <c r="D14" t="s">
        <v>12</v>
      </c>
      <c r="E14" s="1">
        <v>0.05</v>
      </c>
      <c r="F14">
        <v>27.454999999999998</v>
      </c>
    </row>
    <row r="16" spans="1:6" x14ac:dyDescent="0.2">
      <c r="A16" t="s">
        <v>41</v>
      </c>
      <c r="B16" t="s">
        <v>42</v>
      </c>
      <c r="E16" t="s">
        <v>50</v>
      </c>
      <c r="F16">
        <f>691.695</f>
        <v>691.69500000000005</v>
      </c>
    </row>
    <row r="18" spans="1:13" x14ac:dyDescent="0.2">
      <c r="A18" t="s">
        <v>0</v>
      </c>
      <c r="B18" t="s">
        <v>45</v>
      </c>
    </row>
    <row r="19" spans="1:13" x14ac:dyDescent="0.2">
      <c r="A19" t="s">
        <v>44</v>
      </c>
      <c r="B19" t="s">
        <v>43</v>
      </c>
    </row>
    <row r="20" spans="1:13" x14ac:dyDescent="0.2">
      <c r="A20" t="s">
        <v>3</v>
      </c>
      <c r="B20" t="s">
        <v>46</v>
      </c>
    </row>
    <row r="21" spans="1:13" x14ac:dyDescent="0.2">
      <c r="A21" t="s">
        <v>4</v>
      </c>
      <c r="B21" t="s">
        <v>47</v>
      </c>
    </row>
    <row r="26" spans="1:13" x14ac:dyDescent="0.2">
      <c r="M26" t="s">
        <v>13</v>
      </c>
    </row>
    <row r="29" spans="1:13" x14ac:dyDescent="0.2">
      <c r="M29" t="s">
        <v>13</v>
      </c>
    </row>
    <row r="30" spans="1:13" x14ac:dyDescent="0.2">
      <c r="M30" t="s">
        <v>13</v>
      </c>
    </row>
    <row r="33" spans="13:13" x14ac:dyDescent="0.2">
      <c r="M33" t="s">
        <v>13</v>
      </c>
    </row>
    <row r="34" spans="13:13" x14ac:dyDescent="0.2">
      <c r="M34" t="s">
        <v>13</v>
      </c>
    </row>
    <row r="37" spans="13:13" x14ac:dyDescent="0.2">
      <c r="M37" t="s">
        <v>13</v>
      </c>
    </row>
    <row r="38" spans="13:13" x14ac:dyDescent="0.2">
      <c r="M38" t="s">
        <v>13</v>
      </c>
    </row>
    <row r="41" spans="13:13" x14ac:dyDescent="0.2">
      <c r="M41" t="s">
        <v>13</v>
      </c>
    </row>
    <row r="42" spans="13:13" x14ac:dyDescent="0.2">
      <c r="M42" t="s">
        <v>13</v>
      </c>
    </row>
    <row r="45" spans="13:13" x14ac:dyDescent="0.2">
      <c r="M45" t="s">
        <v>13</v>
      </c>
    </row>
    <row r="46" spans="13:13" x14ac:dyDescent="0.2">
      <c r="M46" t="s">
        <v>13</v>
      </c>
    </row>
    <row r="49" spans="13:13" x14ac:dyDescent="0.2">
      <c r="M49" t="s">
        <v>13</v>
      </c>
    </row>
    <row r="50" spans="13:13" x14ac:dyDescent="0.2">
      <c r="M50" t="s">
        <v>13</v>
      </c>
    </row>
    <row r="53" spans="13:13" x14ac:dyDescent="0.2">
      <c r="M53" t="s">
        <v>13</v>
      </c>
    </row>
    <row r="54" spans="13:13" x14ac:dyDescent="0.2">
      <c r="M54" t="s">
        <v>13</v>
      </c>
    </row>
    <row r="57" spans="13:13" x14ac:dyDescent="0.2">
      <c r="M57" t="s">
        <v>13</v>
      </c>
    </row>
    <row r="58" spans="13:13" x14ac:dyDescent="0.2">
      <c r="M58" t="s">
        <v>13</v>
      </c>
    </row>
    <row r="61" spans="13:13" x14ac:dyDescent="0.2">
      <c r="M61" t="s">
        <v>13</v>
      </c>
    </row>
    <row r="62" spans="13:13" x14ac:dyDescent="0.2">
      <c r="M62" t="s">
        <v>13</v>
      </c>
    </row>
    <row r="65" spans="13:13" x14ac:dyDescent="0.2">
      <c r="M65" t="s">
        <v>13</v>
      </c>
    </row>
    <row r="66" spans="13:13" x14ac:dyDescent="0.2">
      <c r="M66" t="s">
        <v>13</v>
      </c>
    </row>
    <row r="69" spans="13:13" x14ac:dyDescent="0.2">
      <c r="M69" t="s">
        <v>13</v>
      </c>
    </row>
    <row r="70" spans="13:13" x14ac:dyDescent="0.2">
      <c r="M70" t="s">
        <v>13</v>
      </c>
    </row>
    <row r="73" spans="13:13" x14ac:dyDescent="0.2">
      <c r="M73" t="s">
        <v>13</v>
      </c>
    </row>
    <row r="74" spans="13:13" x14ac:dyDescent="0.2">
      <c r="M74" t="s">
        <v>13</v>
      </c>
    </row>
    <row r="77" spans="13:13" x14ac:dyDescent="0.2">
      <c r="M77" t="s">
        <v>13</v>
      </c>
    </row>
    <row r="78" spans="13:13" x14ac:dyDescent="0.2">
      <c r="M78" t="s">
        <v>13</v>
      </c>
    </row>
    <row r="83" spans="13:13" x14ac:dyDescent="0.2">
      <c r="M83" t="s">
        <v>13</v>
      </c>
    </row>
    <row r="86" spans="13:13" x14ac:dyDescent="0.2">
      <c r="M86" t="s">
        <v>13</v>
      </c>
    </row>
    <row r="87" spans="13:13" x14ac:dyDescent="0.2">
      <c r="M87" t="s">
        <v>13</v>
      </c>
    </row>
    <row r="90" spans="13:13" x14ac:dyDescent="0.2">
      <c r="M90" t="s">
        <v>13</v>
      </c>
    </row>
    <row r="91" spans="13:13" x14ac:dyDescent="0.2">
      <c r="M91" t="s">
        <v>13</v>
      </c>
    </row>
    <row r="94" spans="13:13" x14ac:dyDescent="0.2">
      <c r="M94" t="s">
        <v>13</v>
      </c>
    </row>
    <row r="95" spans="13:13" x14ac:dyDescent="0.2">
      <c r="M95" t="s">
        <v>13</v>
      </c>
    </row>
    <row r="98" spans="13:13" x14ac:dyDescent="0.2">
      <c r="M98" t="s">
        <v>13</v>
      </c>
    </row>
    <row r="99" spans="13:13" x14ac:dyDescent="0.2">
      <c r="M99" t="s">
        <v>13</v>
      </c>
    </row>
    <row r="102" spans="13:13" x14ac:dyDescent="0.2">
      <c r="M102" t="s">
        <v>13</v>
      </c>
    </row>
    <row r="103" spans="13:13" x14ac:dyDescent="0.2">
      <c r="M103" t="s">
        <v>13</v>
      </c>
    </row>
    <row r="106" spans="13:13" x14ac:dyDescent="0.2">
      <c r="M106" t="s">
        <v>13</v>
      </c>
    </row>
    <row r="107" spans="13:13" x14ac:dyDescent="0.2">
      <c r="M107" t="s">
        <v>13</v>
      </c>
    </row>
    <row r="110" spans="13:13" x14ac:dyDescent="0.2">
      <c r="M110" t="s">
        <v>13</v>
      </c>
    </row>
    <row r="111" spans="13:13" x14ac:dyDescent="0.2">
      <c r="M111" t="s">
        <v>13</v>
      </c>
    </row>
    <row r="114" spans="13:13" x14ac:dyDescent="0.2">
      <c r="M114" t="s">
        <v>13</v>
      </c>
    </row>
    <row r="115" spans="13:13" x14ac:dyDescent="0.2">
      <c r="M115" t="s">
        <v>13</v>
      </c>
    </row>
    <row r="118" spans="13:13" x14ac:dyDescent="0.2">
      <c r="M118" t="s">
        <v>13</v>
      </c>
    </row>
    <row r="119" spans="13:13" x14ac:dyDescent="0.2">
      <c r="M119" t="s">
        <v>13</v>
      </c>
    </row>
    <row r="122" spans="13:13" x14ac:dyDescent="0.2">
      <c r="M122" t="s">
        <v>13</v>
      </c>
    </row>
    <row r="123" spans="13:13" x14ac:dyDescent="0.2">
      <c r="M123" t="s">
        <v>13</v>
      </c>
    </row>
    <row r="126" spans="13:13" x14ac:dyDescent="0.2">
      <c r="M126" t="s">
        <v>13</v>
      </c>
    </row>
    <row r="127" spans="13:13" x14ac:dyDescent="0.2">
      <c r="M127" t="s">
        <v>13</v>
      </c>
    </row>
    <row r="130" spans="13:13" x14ac:dyDescent="0.2">
      <c r="M130" t="s">
        <v>13</v>
      </c>
    </row>
    <row r="131" spans="13:13" x14ac:dyDescent="0.2">
      <c r="M131" t="s">
        <v>13</v>
      </c>
    </row>
    <row r="134" spans="13:13" x14ac:dyDescent="0.2">
      <c r="M134" t="s">
        <v>13</v>
      </c>
    </row>
    <row r="135" spans="13:13" x14ac:dyDescent="0.2">
      <c r="M135" t="s">
        <v>13</v>
      </c>
    </row>
    <row r="139" spans="13:13" x14ac:dyDescent="0.2">
      <c r="M139" t="s">
        <v>14</v>
      </c>
    </row>
    <row r="140" spans="13:13" x14ac:dyDescent="0.2">
      <c r="M140" t="s">
        <v>13</v>
      </c>
    </row>
    <row r="143" spans="13:13" x14ac:dyDescent="0.2">
      <c r="M143" t="s">
        <v>13</v>
      </c>
    </row>
    <row r="144" spans="13:13" x14ac:dyDescent="0.2">
      <c r="M144" t="s">
        <v>13</v>
      </c>
    </row>
    <row r="147" spans="13:13" x14ac:dyDescent="0.2">
      <c r="M147" t="s">
        <v>13</v>
      </c>
    </row>
    <row r="148" spans="13:13" x14ac:dyDescent="0.2">
      <c r="M148" t="s">
        <v>13</v>
      </c>
    </row>
    <row r="151" spans="13:13" x14ac:dyDescent="0.2">
      <c r="M151" t="s">
        <v>13</v>
      </c>
    </row>
    <row r="152" spans="13:13" x14ac:dyDescent="0.2">
      <c r="M152" t="s">
        <v>13</v>
      </c>
    </row>
    <row r="155" spans="13:13" x14ac:dyDescent="0.2">
      <c r="M155" t="s">
        <v>13</v>
      </c>
    </row>
    <row r="156" spans="13:13" x14ac:dyDescent="0.2">
      <c r="M156" t="s">
        <v>13</v>
      </c>
    </row>
    <row r="159" spans="13:13" x14ac:dyDescent="0.2">
      <c r="M159" t="s">
        <v>13</v>
      </c>
    </row>
    <row r="160" spans="13:13" x14ac:dyDescent="0.2">
      <c r="M160" t="s">
        <v>13</v>
      </c>
    </row>
    <row r="163" spans="13:13" x14ac:dyDescent="0.2">
      <c r="M163" t="s">
        <v>13</v>
      </c>
    </row>
    <row r="164" spans="13:13" x14ac:dyDescent="0.2">
      <c r="M164" t="s">
        <v>13</v>
      </c>
    </row>
    <row r="167" spans="13:13" x14ac:dyDescent="0.2">
      <c r="M167" t="s">
        <v>13</v>
      </c>
    </row>
    <row r="168" spans="13:13" x14ac:dyDescent="0.2">
      <c r="M168" t="s">
        <v>13</v>
      </c>
    </row>
    <row r="171" spans="13:13" x14ac:dyDescent="0.2">
      <c r="M171" t="s">
        <v>13</v>
      </c>
    </row>
    <row r="172" spans="13:13" x14ac:dyDescent="0.2">
      <c r="M172" t="s">
        <v>13</v>
      </c>
    </row>
    <row r="175" spans="13:13" x14ac:dyDescent="0.2">
      <c r="M175" t="s">
        <v>13</v>
      </c>
    </row>
    <row r="176" spans="13:13" x14ac:dyDescent="0.2">
      <c r="M176" t="s">
        <v>13</v>
      </c>
    </row>
    <row r="179" spans="13:13" x14ac:dyDescent="0.2">
      <c r="M179" t="s">
        <v>13</v>
      </c>
    </row>
    <row r="180" spans="13:13" x14ac:dyDescent="0.2">
      <c r="M180" t="s">
        <v>13</v>
      </c>
    </row>
    <row r="183" spans="13:13" x14ac:dyDescent="0.2">
      <c r="M183" t="s">
        <v>13</v>
      </c>
    </row>
    <row r="184" spans="13:13" x14ac:dyDescent="0.2">
      <c r="M184" t="s">
        <v>13</v>
      </c>
    </row>
    <row r="187" spans="13:13" x14ac:dyDescent="0.2">
      <c r="M187" t="s">
        <v>13</v>
      </c>
    </row>
    <row r="188" spans="13:13" x14ac:dyDescent="0.2">
      <c r="M188" t="s">
        <v>13</v>
      </c>
    </row>
    <row r="191" spans="13:13" x14ac:dyDescent="0.2">
      <c r="M191" t="s">
        <v>13</v>
      </c>
    </row>
    <row r="192" spans="13:13" x14ac:dyDescent="0.2">
      <c r="M192" t="s">
        <v>13</v>
      </c>
    </row>
    <row r="196" spans="13:13" x14ac:dyDescent="0.2">
      <c r="M196" t="s">
        <v>15</v>
      </c>
    </row>
    <row r="197" spans="13:13" x14ac:dyDescent="0.2">
      <c r="M197" t="s">
        <v>13</v>
      </c>
    </row>
    <row r="200" spans="13:13" x14ac:dyDescent="0.2">
      <c r="M200" t="s">
        <v>13</v>
      </c>
    </row>
    <row r="201" spans="13:13" x14ac:dyDescent="0.2">
      <c r="M201" t="s">
        <v>13</v>
      </c>
    </row>
    <row r="204" spans="13:13" x14ac:dyDescent="0.2">
      <c r="M204" t="s">
        <v>13</v>
      </c>
    </row>
    <row r="205" spans="13:13" x14ac:dyDescent="0.2">
      <c r="M205" t="s">
        <v>13</v>
      </c>
    </row>
    <row r="208" spans="13:13" x14ac:dyDescent="0.2">
      <c r="M208" t="s">
        <v>13</v>
      </c>
    </row>
    <row r="209" spans="13:13" x14ac:dyDescent="0.2">
      <c r="M209" t="s">
        <v>13</v>
      </c>
    </row>
    <row r="212" spans="13:13" x14ac:dyDescent="0.2">
      <c r="M212" t="s">
        <v>13</v>
      </c>
    </row>
    <row r="213" spans="13:13" x14ac:dyDescent="0.2">
      <c r="M213" t="s">
        <v>13</v>
      </c>
    </row>
    <row r="216" spans="13:13" x14ac:dyDescent="0.2">
      <c r="M216" t="s">
        <v>13</v>
      </c>
    </row>
    <row r="217" spans="13:13" x14ac:dyDescent="0.2">
      <c r="M217" t="s">
        <v>13</v>
      </c>
    </row>
    <row r="220" spans="13:13" x14ac:dyDescent="0.2">
      <c r="M220" t="s">
        <v>13</v>
      </c>
    </row>
    <row r="221" spans="13:13" x14ac:dyDescent="0.2">
      <c r="M221" t="s">
        <v>13</v>
      </c>
    </row>
    <row r="224" spans="13:13" x14ac:dyDescent="0.2">
      <c r="M224" t="s">
        <v>13</v>
      </c>
    </row>
    <row r="225" spans="13:13" x14ac:dyDescent="0.2">
      <c r="M225" t="s">
        <v>13</v>
      </c>
    </row>
    <row r="228" spans="13:13" x14ac:dyDescent="0.2">
      <c r="M228" t="s">
        <v>13</v>
      </c>
    </row>
    <row r="229" spans="13:13" x14ac:dyDescent="0.2">
      <c r="M229" t="s">
        <v>13</v>
      </c>
    </row>
    <row r="232" spans="13:13" x14ac:dyDescent="0.2">
      <c r="M232" t="s">
        <v>13</v>
      </c>
    </row>
    <row r="233" spans="13:13" x14ac:dyDescent="0.2">
      <c r="M233" t="s">
        <v>13</v>
      </c>
    </row>
    <row r="236" spans="13:13" x14ac:dyDescent="0.2">
      <c r="M236" t="s">
        <v>13</v>
      </c>
    </row>
    <row r="237" spans="13:13" x14ac:dyDescent="0.2">
      <c r="M237" t="s">
        <v>13</v>
      </c>
    </row>
    <row r="240" spans="13:13" x14ac:dyDescent="0.2">
      <c r="M240" t="s">
        <v>13</v>
      </c>
    </row>
    <row r="241" spans="13:13" x14ac:dyDescent="0.2">
      <c r="M241" t="s">
        <v>13</v>
      </c>
    </row>
    <row r="244" spans="13:13" x14ac:dyDescent="0.2">
      <c r="M244" t="s">
        <v>13</v>
      </c>
    </row>
    <row r="245" spans="13:13" x14ac:dyDescent="0.2">
      <c r="M245" t="s">
        <v>13</v>
      </c>
    </row>
    <row r="248" spans="13:13" x14ac:dyDescent="0.2">
      <c r="M248" t="s">
        <v>13</v>
      </c>
    </row>
    <row r="249" spans="13:13" x14ac:dyDescent="0.2">
      <c r="M249" t="s">
        <v>13</v>
      </c>
    </row>
    <row r="253" spans="13:13" x14ac:dyDescent="0.2">
      <c r="M253" t="s">
        <v>16</v>
      </c>
    </row>
    <row r="254" spans="13:13" x14ac:dyDescent="0.2">
      <c r="M254" t="s">
        <v>13</v>
      </c>
    </row>
    <row r="257" spans="13:13" x14ac:dyDescent="0.2">
      <c r="M257" t="s">
        <v>13</v>
      </c>
    </row>
    <row r="258" spans="13:13" x14ac:dyDescent="0.2">
      <c r="M258" t="s">
        <v>13</v>
      </c>
    </row>
    <row r="261" spans="13:13" x14ac:dyDescent="0.2">
      <c r="M261" t="s">
        <v>13</v>
      </c>
    </row>
    <row r="262" spans="13:13" x14ac:dyDescent="0.2">
      <c r="M262" t="s">
        <v>13</v>
      </c>
    </row>
    <row r="265" spans="13:13" x14ac:dyDescent="0.2">
      <c r="M265" t="s">
        <v>13</v>
      </c>
    </row>
    <row r="266" spans="13:13" x14ac:dyDescent="0.2">
      <c r="M266" t="s">
        <v>13</v>
      </c>
    </row>
    <row r="269" spans="13:13" x14ac:dyDescent="0.2">
      <c r="M269" t="s">
        <v>13</v>
      </c>
    </row>
    <row r="270" spans="13:13" x14ac:dyDescent="0.2">
      <c r="M270" t="s">
        <v>13</v>
      </c>
    </row>
    <row r="273" spans="13:13" x14ac:dyDescent="0.2">
      <c r="M273" t="s">
        <v>13</v>
      </c>
    </row>
    <row r="274" spans="13:13" x14ac:dyDescent="0.2">
      <c r="M274" t="s">
        <v>13</v>
      </c>
    </row>
    <row r="277" spans="13:13" x14ac:dyDescent="0.2">
      <c r="M277" t="s">
        <v>13</v>
      </c>
    </row>
    <row r="278" spans="13:13" x14ac:dyDescent="0.2">
      <c r="M278" t="s">
        <v>13</v>
      </c>
    </row>
    <row r="281" spans="13:13" x14ac:dyDescent="0.2">
      <c r="M281" t="s">
        <v>13</v>
      </c>
    </row>
    <row r="282" spans="13:13" x14ac:dyDescent="0.2">
      <c r="M282" t="s">
        <v>13</v>
      </c>
    </row>
    <row r="285" spans="13:13" x14ac:dyDescent="0.2">
      <c r="M285" t="s">
        <v>13</v>
      </c>
    </row>
    <row r="286" spans="13:13" x14ac:dyDescent="0.2">
      <c r="M286" t="s">
        <v>13</v>
      </c>
    </row>
    <row r="289" spans="13:13" x14ac:dyDescent="0.2">
      <c r="M289" t="s">
        <v>13</v>
      </c>
    </row>
    <row r="290" spans="13:13" x14ac:dyDescent="0.2">
      <c r="M290" t="s">
        <v>13</v>
      </c>
    </row>
    <row r="293" spans="13:13" x14ac:dyDescent="0.2">
      <c r="M293" t="s">
        <v>13</v>
      </c>
    </row>
    <row r="294" spans="13:13" x14ac:dyDescent="0.2">
      <c r="M294" t="s">
        <v>13</v>
      </c>
    </row>
    <row r="297" spans="13:13" x14ac:dyDescent="0.2">
      <c r="M297" t="s">
        <v>13</v>
      </c>
    </row>
    <row r="298" spans="13:13" x14ac:dyDescent="0.2">
      <c r="M298" t="s">
        <v>13</v>
      </c>
    </row>
    <row r="301" spans="13:13" x14ac:dyDescent="0.2">
      <c r="M301" t="s">
        <v>13</v>
      </c>
    </row>
    <row r="302" spans="13:13" x14ac:dyDescent="0.2">
      <c r="M302" t="s">
        <v>13</v>
      </c>
    </row>
    <row r="305" spans="13:13" x14ac:dyDescent="0.2">
      <c r="M305" t="s">
        <v>13</v>
      </c>
    </row>
    <row r="306" spans="13:13" x14ac:dyDescent="0.2">
      <c r="M306" t="s">
        <v>13</v>
      </c>
    </row>
    <row r="310" spans="13:13" x14ac:dyDescent="0.2">
      <c r="M310" t="s">
        <v>17</v>
      </c>
    </row>
    <row r="311" spans="13:13" x14ac:dyDescent="0.2">
      <c r="M311" t="s">
        <v>13</v>
      </c>
    </row>
    <row r="314" spans="13:13" x14ac:dyDescent="0.2">
      <c r="M314" t="s">
        <v>13</v>
      </c>
    </row>
    <row r="315" spans="13:13" x14ac:dyDescent="0.2">
      <c r="M315" t="s">
        <v>13</v>
      </c>
    </row>
    <row r="318" spans="13:13" x14ac:dyDescent="0.2">
      <c r="M318" t="s">
        <v>13</v>
      </c>
    </row>
    <row r="319" spans="13:13" x14ac:dyDescent="0.2">
      <c r="M319" t="s">
        <v>13</v>
      </c>
    </row>
    <row r="322" spans="13:13" x14ac:dyDescent="0.2">
      <c r="M322" t="s">
        <v>13</v>
      </c>
    </row>
    <row r="323" spans="13:13" x14ac:dyDescent="0.2">
      <c r="M323" t="s">
        <v>13</v>
      </c>
    </row>
    <row r="326" spans="13:13" x14ac:dyDescent="0.2">
      <c r="M326" t="s">
        <v>13</v>
      </c>
    </row>
    <row r="327" spans="13:13" x14ac:dyDescent="0.2">
      <c r="M327" t="s">
        <v>13</v>
      </c>
    </row>
    <row r="330" spans="13:13" x14ac:dyDescent="0.2">
      <c r="M330" t="s">
        <v>13</v>
      </c>
    </row>
    <row r="331" spans="13:13" x14ac:dyDescent="0.2">
      <c r="M331" t="s">
        <v>13</v>
      </c>
    </row>
    <row r="334" spans="13:13" x14ac:dyDescent="0.2">
      <c r="M334" t="s">
        <v>13</v>
      </c>
    </row>
    <row r="335" spans="13:13" x14ac:dyDescent="0.2">
      <c r="M335" t="s">
        <v>13</v>
      </c>
    </row>
    <row r="338" spans="13:13" x14ac:dyDescent="0.2">
      <c r="M338" t="s">
        <v>13</v>
      </c>
    </row>
    <row r="339" spans="13:13" x14ac:dyDescent="0.2">
      <c r="M339" t="s">
        <v>13</v>
      </c>
    </row>
    <row r="342" spans="13:13" x14ac:dyDescent="0.2">
      <c r="M342" t="s">
        <v>13</v>
      </c>
    </row>
    <row r="343" spans="13:13" x14ac:dyDescent="0.2">
      <c r="M343" t="s">
        <v>13</v>
      </c>
    </row>
    <row r="346" spans="13:13" x14ac:dyDescent="0.2">
      <c r="M346" t="s">
        <v>13</v>
      </c>
    </row>
    <row r="347" spans="13:13" x14ac:dyDescent="0.2">
      <c r="M347" t="s">
        <v>13</v>
      </c>
    </row>
    <row r="350" spans="13:13" x14ac:dyDescent="0.2">
      <c r="M350" t="s">
        <v>13</v>
      </c>
    </row>
    <row r="351" spans="13:13" x14ac:dyDescent="0.2">
      <c r="M351" t="s">
        <v>13</v>
      </c>
    </row>
    <row r="354" spans="13:13" x14ac:dyDescent="0.2">
      <c r="M354" t="s">
        <v>13</v>
      </c>
    </row>
    <row r="355" spans="13:13" x14ac:dyDescent="0.2">
      <c r="M355" t="s">
        <v>13</v>
      </c>
    </row>
    <row r="358" spans="13:13" x14ac:dyDescent="0.2">
      <c r="M358" t="s">
        <v>13</v>
      </c>
    </row>
    <row r="359" spans="13:13" x14ac:dyDescent="0.2">
      <c r="M359" t="s">
        <v>13</v>
      </c>
    </row>
    <row r="362" spans="13:13" x14ac:dyDescent="0.2">
      <c r="M362" t="s">
        <v>13</v>
      </c>
    </row>
    <row r="363" spans="13:13" x14ac:dyDescent="0.2">
      <c r="M363" t="s">
        <v>13</v>
      </c>
    </row>
    <row r="367" spans="13:13" x14ac:dyDescent="0.2">
      <c r="M367" t="s">
        <v>18</v>
      </c>
    </row>
    <row r="368" spans="13:13" x14ac:dyDescent="0.2">
      <c r="M368" t="s">
        <v>13</v>
      </c>
    </row>
    <row r="371" spans="13:13" x14ac:dyDescent="0.2">
      <c r="M371" t="s">
        <v>13</v>
      </c>
    </row>
    <row r="372" spans="13:13" x14ac:dyDescent="0.2">
      <c r="M372" t="s">
        <v>13</v>
      </c>
    </row>
    <row r="375" spans="13:13" x14ac:dyDescent="0.2">
      <c r="M375" t="s">
        <v>13</v>
      </c>
    </row>
    <row r="376" spans="13:13" x14ac:dyDescent="0.2">
      <c r="M376" t="s">
        <v>13</v>
      </c>
    </row>
    <row r="379" spans="13:13" x14ac:dyDescent="0.2">
      <c r="M379" t="s">
        <v>13</v>
      </c>
    </row>
    <row r="380" spans="13:13" x14ac:dyDescent="0.2">
      <c r="M380" t="s">
        <v>13</v>
      </c>
    </row>
    <row r="383" spans="13:13" x14ac:dyDescent="0.2">
      <c r="M383" t="s">
        <v>13</v>
      </c>
    </row>
    <row r="384" spans="13:13" x14ac:dyDescent="0.2">
      <c r="M384" t="s">
        <v>13</v>
      </c>
    </row>
    <row r="387" spans="13:13" x14ac:dyDescent="0.2">
      <c r="M387" t="s">
        <v>13</v>
      </c>
    </row>
    <row r="388" spans="13:13" x14ac:dyDescent="0.2">
      <c r="M388" t="s">
        <v>13</v>
      </c>
    </row>
    <row r="391" spans="13:13" x14ac:dyDescent="0.2">
      <c r="M391" t="s">
        <v>13</v>
      </c>
    </row>
    <row r="392" spans="13:13" x14ac:dyDescent="0.2">
      <c r="M392" t="s">
        <v>13</v>
      </c>
    </row>
    <row r="395" spans="13:13" x14ac:dyDescent="0.2">
      <c r="M395" t="s">
        <v>13</v>
      </c>
    </row>
    <row r="396" spans="13:13" x14ac:dyDescent="0.2">
      <c r="M396" t="s">
        <v>13</v>
      </c>
    </row>
    <row r="399" spans="13:13" x14ac:dyDescent="0.2">
      <c r="M399" t="s">
        <v>13</v>
      </c>
    </row>
    <row r="400" spans="13:13" x14ac:dyDescent="0.2">
      <c r="M400" t="s">
        <v>13</v>
      </c>
    </row>
    <row r="403" spans="13:13" x14ac:dyDescent="0.2">
      <c r="M403" t="s">
        <v>13</v>
      </c>
    </row>
    <row r="404" spans="13:13" x14ac:dyDescent="0.2">
      <c r="M404" t="s">
        <v>13</v>
      </c>
    </row>
    <row r="407" spans="13:13" x14ac:dyDescent="0.2">
      <c r="M407" t="s">
        <v>13</v>
      </c>
    </row>
    <row r="408" spans="13:13" x14ac:dyDescent="0.2">
      <c r="M408" t="s">
        <v>13</v>
      </c>
    </row>
    <row r="411" spans="13:13" x14ac:dyDescent="0.2">
      <c r="M411" t="s">
        <v>13</v>
      </c>
    </row>
    <row r="412" spans="13:13" x14ac:dyDescent="0.2">
      <c r="M412" t="s">
        <v>13</v>
      </c>
    </row>
    <row r="415" spans="13:13" x14ac:dyDescent="0.2">
      <c r="M415" t="s">
        <v>13</v>
      </c>
    </row>
    <row r="416" spans="13:13" x14ac:dyDescent="0.2">
      <c r="M416" t="s">
        <v>13</v>
      </c>
    </row>
    <row r="419" spans="13:13" x14ac:dyDescent="0.2">
      <c r="M419" t="s">
        <v>13</v>
      </c>
    </row>
    <row r="420" spans="13:13" x14ac:dyDescent="0.2">
      <c r="M420" t="s">
        <v>13</v>
      </c>
    </row>
    <row r="424" spans="13:13" x14ac:dyDescent="0.2">
      <c r="M424" t="s">
        <v>14</v>
      </c>
    </row>
    <row r="425" spans="13:13" x14ac:dyDescent="0.2">
      <c r="M425" t="s">
        <v>13</v>
      </c>
    </row>
    <row r="428" spans="13:13" x14ac:dyDescent="0.2">
      <c r="M428" t="s">
        <v>13</v>
      </c>
    </row>
    <row r="429" spans="13:13" x14ac:dyDescent="0.2">
      <c r="M429" t="s">
        <v>13</v>
      </c>
    </row>
    <row r="432" spans="13:13" x14ac:dyDescent="0.2">
      <c r="M432" t="s">
        <v>13</v>
      </c>
    </row>
    <row r="433" spans="13:13" x14ac:dyDescent="0.2">
      <c r="M433" t="s">
        <v>13</v>
      </c>
    </row>
    <row r="436" spans="13:13" x14ac:dyDescent="0.2">
      <c r="M436" t="s">
        <v>13</v>
      </c>
    </row>
    <row r="437" spans="13:13" x14ac:dyDescent="0.2">
      <c r="M437" t="s">
        <v>13</v>
      </c>
    </row>
    <row r="440" spans="13:13" x14ac:dyDescent="0.2">
      <c r="M440" t="s">
        <v>13</v>
      </c>
    </row>
    <row r="441" spans="13:13" x14ac:dyDescent="0.2">
      <c r="M441" t="s">
        <v>13</v>
      </c>
    </row>
    <row r="444" spans="13:13" x14ac:dyDescent="0.2">
      <c r="M444" t="s">
        <v>13</v>
      </c>
    </row>
    <row r="445" spans="13:13" x14ac:dyDescent="0.2">
      <c r="M445" t="s">
        <v>13</v>
      </c>
    </row>
    <row r="448" spans="13:13" x14ac:dyDescent="0.2">
      <c r="M448" t="s">
        <v>13</v>
      </c>
    </row>
    <row r="449" spans="13:13" x14ac:dyDescent="0.2">
      <c r="M449" t="s">
        <v>13</v>
      </c>
    </row>
    <row r="452" spans="13:13" x14ac:dyDescent="0.2">
      <c r="M452" t="s">
        <v>13</v>
      </c>
    </row>
    <row r="453" spans="13:13" x14ac:dyDescent="0.2">
      <c r="M453" t="s">
        <v>13</v>
      </c>
    </row>
    <row r="456" spans="13:13" x14ac:dyDescent="0.2">
      <c r="M456" t="s">
        <v>13</v>
      </c>
    </row>
    <row r="457" spans="13:13" x14ac:dyDescent="0.2">
      <c r="M457" t="s">
        <v>13</v>
      </c>
    </row>
    <row r="460" spans="13:13" x14ac:dyDescent="0.2">
      <c r="M460" t="s">
        <v>13</v>
      </c>
    </row>
    <row r="461" spans="13:13" x14ac:dyDescent="0.2">
      <c r="M461" t="s">
        <v>13</v>
      </c>
    </row>
    <row r="464" spans="13:13" x14ac:dyDescent="0.2">
      <c r="M464" t="s">
        <v>13</v>
      </c>
    </row>
    <row r="465" spans="13:13" x14ac:dyDescent="0.2">
      <c r="M465" t="s">
        <v>13</v>
      </c>
    </row>
    <row r="468" spans="13:13" x14ac:dyDescent="0.2">
      <c r="M468" t="s">
        <v>13</v>
      </c>
    </row>
    <row r="469" spans="13:13" x14ac:dyDescent="0.2">
      <c r="M469" t="s">
        <v>13</v>
      </c>
    </row>
    <row r="472" spans="13:13" x14ac:dyDescent="0.2">
      <c r="M472" t="s">
        <v>13</v>
      </c>
    </row>
    <row r="473" spans="13:13" x14ac:dyDescent="0.2">
      <c r="M473" t="s">
        <v>13</v>
      </c>
    </row>
    <row r="476" spans="13:13" x14ac:dyDescent="0.2">
      <c r="M476" t="s">
        <v>13</v>
      </c>
    </row>
    <row r="477" spans="13:13" x14ac:dyDescent="0.2">
      <c r="M477" t="s">
        <v>13</v>
      </c>
    </row>
    <row r="481" spans="13:13" x14ac:dyDescent="0.2">
      <c r="M481" t="s">
        <v>15</v>
      </c>
    </row>
    <row r="482" spans="13:13" x14ac:dyDescent="0.2">
      <c r="M482" t="s">
        <v>13</v>
      </c>
    </row>
    <row r="485" spans="13:13" x14ac:dyDescent="0.2">
      <c r="M485" t="s">
        <v>13</v>
      </c>
    </row>
    <row r="486" spans="13:13" x14ac:dyDescent="0.2">
      <c r="M486" t="s">
        <v>13</v>
      </c>
    </row>
    <row r="489" spans="13:13" x14ac:dyDescent="0.2">
      <c r="M489" t="s">
        <v>13</v>
      </c>
    </row>
    <row r="490" spans="13:13" x14ac:dyDescent="0.2">
      <c r="M490" t="s">
        <v>13</v>
      </c>
    </row>
    <row r="493" spans="13:13" x14ac:dyDescent="0.2">
      <c r="M493" t="s">
        <v>13</v>
      </c>
    </row>
    <row r="494" spans="13:13" x14ac:dyDescent="0.2">
      <c r="M494" t="s">
        <v>13</v>
      </c>
    </row>
    <row r="497" spans="13:13" x14ac:dyDescent="0.2">
      <c r="M497" t="s">
        <v>13</v>
      </c>
    </row>
    <row r="498" spans="13:13" x14ac:dyDescent="0.2">
      <c r="M498" t="s">
        <v>13</v>
      </c>
    </row>
    <row r="501" spans="13:13" x14ac:dyDescent="0.2">
      <c r="M501" t="s">
        <v>13</v>
      </c>
    </row>
    <row r="502" spans="13:13" x14ac:dyDescent="0.2">
      <c r="M502" t="s">
        <v>13</v>
      </c>
    </row>
    <row r="505" spans="13:13" x14ac:dyDescent="0.2">
      <c r="M505" t="s">
        <v>13</v>
      </c>
    </row>
    <row r="506" spans="13:13" x14ac:dyDescent="0.2">
      <c r="M506" t="s">
        <v>13</v>
      </c>
    </row>
    <row r="509" spans="13:13" x14ac:dyDescent="0.2">
      <c r="M509" t="s">
        <v>13</v>
      </c>
    </row>
    <row r="510" spans="13:13" x14ac:dyDescent="0.2">
      <c r="M510" t="s">
        <v>13</v>
      </c>
    </row>
    <row r="513" spans="13:13" x14ac:dyDescent="0.2">
      <c r="M513" t="s">
        <v>13</v>
      </c>
    </row>
    <row r="514" spans="13:13" x14ac:dyDescent="0.2">
      <c r="M514" t="s">
        <v>13</v>
      </c>
    </row>
    <row r="517" spans="13:13" x14ac:dyDescent="0.2">
      <c r="M517" t="s">
        <v>13</v>
      </c>
    </row>
    <row r="518" spans="13:13" x14ac:dyDescent="0.2">
      <c r="M518" t="s">
        <v>13</v>
      </c>
    </row>
    <row r="521" spans="13:13" x14ac:dyDescent="0.2">
      <c r="M521" t="s">
        <v>13</v>
      </c>
    </row>
    <row r="522" spans="13:13" x14ac:dyDescent="0.2">
      <c r="M522" t="s">
        <v>13</v>
      </c>
    </row>
    <row r="525" spans="13:13" x14ac:dyDescent="0.2">
      <c r="M525" t="s">
        <v>13</v>
      </c>
    </row>
    <row r="526" spans="13:13" x14ac:dyDescent="0.2">
      <c r="M526" t="s">
        <v>13</v>
      </c>
    </row>
    <row r="529" spans="13:13" x14ac:dyDescent="0.2">
      <c r="M529" t="s">
        <v>13</v>
      </c>
    </row>
    <row r="530" spans="13:13" x14ac:dyDescent="0.2">
      <c r="M530" t="s">
        <v>13</v>
      </c>
    </row>
    <row r="533" spans="13:13" x14ac:dyDescent="0.2">
      <c r="M533" t="s">
        <v>13</v>
      </c>
    </row>
    <row r="534" spans="13:13" x14ac:dyDescent="0.2">
      <c r="M534" t="s">
        <v>13</v>
      </c>
    </row>
    <row r="538" spans="13:13" x14ac:dyDescent="0.2">
      <c r="M538" t="s">
        <v>16</v>
      </c>
    </row>
    <row r="539" spans="13:13" x14ac:dyDescent="0.2">
      <c r="M539" t="s">
        <v>13</v>
      </c>
    </row>
    <row r="542" spans="13:13" x14ac:dyDescent="0.2">
      <c r="M542" t="s">
        <v>13</v>
      </c>
    </row>
    <row r="543" spans="13:13" x14ac:dyDescent="0.2">
      <c r="M543" t="s">
        <v>13</v>
      </c>
    </row>
    <row r="546" spans="13:13" x14ac:dyDescent="0.2">
      <c r="M546" t="s">
        <v>13</v>
      </c>
    </row>
    <row r="547" spans="13:13" x14ac:dyDescent="0.2">
      <c r="M547" t="s">
        <v>13</v>
      </c>
    </row>
    <row r="550" spans="13:13" x14ac:dyDescent="0.2">
      <c r="M550" t="s">
        <v>13</v>
      </c>
    </row>
    <row r="551" spans="13:13" x14ac:dyDescent="0.2">
      <c r="M551" t="s">
        <v>13</v>
      </c>
    </row>
    <row r="554" spans="13:13" x14ac:dyDescent="0.2">
      <c r="M554" t="s">
        <v>13</v>
      </c>
    </row>
    <row r="555" spans="13:13" x14ac:dyDescent="0.2">
      <c r="M555" t="s">
        <v>13</v>
      </c>
    </row>
    <row r="558" spans="13:13" x14ac:dyDescent="0.2">
      <c r="M558" t="s">
        <v>13</v>
      </c>
    </row>
    <row r="559" spans="13:13" x14ac:dyDescent="0.2">
      <c r="M559" t="s">
        <v>13</v>
      </c>
    </row>
    <row r="562" spans="13:13" x14ac:dyDescent="0.2">
      <c r="M562" t="s">
        <v>13</v>
      </c>
    </row>
    <row r="563" spans="13:13" x14ac:dyDescent="0.2">
      <c r="M563" t="s">
        <v>13</v>
      </c>
    </row>
    <row r="566" spans="13:13" x14ac:dyDescent="0.2">
      <c r="M566" t="s">
        <v>13</v>
      </c>
    </row>
    <row r="567" spans="13:13" x14ac:dyDescent="0.2">
      <c r="M567" t="s">
        <v>13</v>
      </c>
    </row>
    <row r="570" spans="13:13" x14ac:dyDescent="0.2">
      <c r="M570" t="s">
        <v>13</v>
      </c>
    </row>
    <row r="571" spans="13:13" x14ac:dyDescent="0.2">
      <c r="M571" t="s">
        <v>13</v>
      </c>
    </row>
    <row r="574" spans="13:13" x14ac:dyDescent="0.2">
      <c r="M574" t="s">
        <v>13</v>
      </c>
    </row>
    <row r="575" spans="13:13" x14ac:dyDescent="0.2">
      <c r="M575" t="s">
        <v>13</v>
      </c>
    </row>
    <row r="578" spans="13:13" x14ac:dyDescent="0.2">
      <c r="M578" t="s">
        <v>13</v>
      </c>
    </row>
    <row r="579" spans="13:13" x14ac:dyDescent="0.2">
      <c r="M579" t="s">
        <v>13</v>
      </c>
    </row>
    <row r="582" spans="13:13" x14ac:dyDescent="0.2">
      <c r="M582" t="s">
        <v>13</v>
      </c>
    </row>
    <row r="583" spans="13:13" x14ac:dyDescent="0.2">
      <c r="M583" t="s">
        <v>13</v>
      </c>
    </row>
    <row r="586" spans="13:13" x14ac:dyDescent="0.2">
      <c r="M586" t="s">
        <v>13</v>
      </c>
    </row>
    <row r="587" spans="13:13" x14ac:dyDescent="0.2">
      <c r="M587" t="s">
        <v>13</v>
      </c>
    </row>
    <row r="590" spans="13:13" x14ac:dyDescent="0.2">
      <c r="M590" t="s">
        <v>13</v>
      </c>
    </row>
    <row r="591" spans="13:13" x14ac:dyDescent="0.2">
      <c r="M591" t="s">
        <v>13</v>
      </c>
    </row>
    <row r="595" spans="13:13" x14ac:dyDescent="0.2">
      <c r="M595" t="s">
        <v>19</v>
      </c>
    </row>
    <row r="596" spans="13:13" x14ac:dyDescent="0.2">
      <c r="M596" t="s">
        <v>13</v>
      </c>
    </row>
    <row r="599" spans="13:13" x14ac:dyDescent="0.2">
      <c r="M599" t="s">
        <v>13</v>
      </c>
    </row>
    <row r="600" spans="13:13" x14ac:dyDescent="0.2">
      <c r="M600" t="s">
        <v>13</v>
      </c>
    </row>
    <row r="603" spans="13:13" x14ac:dyDescent="0.2">
      <c r="M603" t="s">
        <v>13</v>
      </c>
    </row>
    <row r="604" spans="13:13" x14ac:dyDescent="0.2">
      <c r="M604" t="s">
        <v>13</v>
      </c>
    </row>
    <row r="607" spans="13:13" x14ac:dyDescent="0.2">
      <c r="M607" t="s">
        <v>13</v>
      </c>
    </row>
    <row r="608" spans="13:13" x14ac:dyDescent="0.2">
      <c r="M608" t="s">
        <v>13</v>
      </c>
    </row>
    <row r="611" spans="13:13" x14ac:dyDescent="0.2">
      <c r="M611" t="s">
        <v>13</v>
      </c>
    </row>
    <row r="612" spans="13:13" x14ac:dyDescent="0.2">
      <c r="M612" t="s">
        <v>13</v>
      </c>
    </row>
    <row r="615" spans="13:13" x14ac:dyDescent="0.2">
      <c r="M615" t="s">
        <v>13</v>
      </c>
    </row>
    <row r="616" spans="13:13" x14ac:dyDescent="0.2">
      <c r="M616" t="s">
        <v>13</v>
      </c>
    </row>
    <row r="619" spans="13:13" x14ac:dyDescent="0.2">
      <c r="M619" t="s">
        <v>13</v>
      </c>
    </row>
    <row r="620" spans="13:13" x14ac:dyDescent="0.2">
      <c r="M620" t="s">
        <v>13</v>
      </c>
    </row>
    <row r="623" spans="13:13" x14ac:dyDescent="0.2">
      <c r="M623" t="s">
        <v>13</v>
      </c>
    </row>
    <row r="624" spans="13:13" x14ac:dyDescent="0.2">
      <c r="M624" t="s">
        <v>13</v>
      </c>
    </row>
    <row r="627" spans="13:13" x14ac:dyDescent="0.2">
      <c r="M627" t="s">
        <v>13</v>
      </c>
    </row>
    <row r="628" spans="13:13" x14ac:dyDescent="0.2">
      <c r="M628" t="s">
        <v>13</v>
      </c>
    </row>
    <row r="631" spans="13:13" x14ac:dyDescent="0.2">
      <c r="M631" t="s">
        <v>13</v>
      </c>
    </row>
    <row r="632" spans="13:13" x14ac:dyDescent="0.2">
      <c r="M632" t="s">
        <v>13</v>
      </c>
    </row>
    <row r="635" spans="13:13" x14ac:dyDescent="0.2">
      <c r="M635" t="s">
        <v>13</v>
      </c>
    </row>
    <row r="636" spans="13:13" x14ac:dyDescent="0.2">
      <c r="M636" t="s">
        <v>13</v>
      </c>
    </row>
    <row r="639" spans="13:13" x14ac:dyDescent="0.2">
      <c r="M639" t="s">
        <v>13</v>
      </c>
    </row>
    <row r="640" spans="13:13" x14ac:dyDescent="0.2">
      <c r="M640" t="s">
        <v>13</v>
      </c>
    </row>
    <row r="643" spans="13:13" x14ac:dyDescent="0.2">
      <c r="M643" t="s">
        <v>13</v>
      </c>
    </row>
    <row r="644" spans="13:13" x14ac:dyDescent="0.2">
      <c r="M644" t="s">
        <v>13</v>
      </c>
    </row>
    <row r="647" spans="13:13" x14ac:dyDescent="0.2">
      <c r="M647" t="s">
        <v>13</v>
      </c>
    </row>
    <row r="648" spans="13:13" x14ac:dyDescent="0.2">
      <c r="M648" t="s">
        <v>13</v>
      </c>
    </row>
    <row r="652" spans="13:13" x14ac:dyDescent="0.2">
      <c r="M652" t="s">
        <v>20</v>
      </c>
    </row>
    <row r="653" spans="13:13" x14ac:dyDescent="0.2">
      <c r="M653" t="s">
        <v>13</v>
      </c>
    </row>
    <row r="656" spans="13:13" x14ac:dyDescent="0.2">
      <c r="M656" t="s">
        <v>13</v>
      </c>
    </row>
    <row r="657" spans="13:13" x14ac:dyDescent="0.2">
      <c r="M657" t="s">
        <v>13</v>
      </c>
    </row>
    <row r="660" spans="13:13" x14ac:dyDescent="0.2">
      <c r="M660" t="s">
        <v>13</v>
      </c>
    </row>
    <row r="661" spans="13:13" x14ac:dyDescent="0.2">
      <c r="M661" t="s">
        <v>13</v>
      </c>
    </row>
    <row r="664" spans="13:13" x14ac:dyDescent="0.2">
      <c r="M664" t="s">
        <v>13</v>
      </c>
    </row>
    <row r="665" spans="13:13" x14ac:dyDescent="0.2">
      <c r="M665" t="s">
        <v>13</v>
      </c>
    </row>
    <row r="668" spans="13:13" x14ac:dyDescent="0.2">
      <c r="M668" t="s">
        <v>13</v>
      </c>
    </row>
    <row r="669" spans="13:13" x14ac:dyDescent="0.2">
      <c r="M669" t="s">
        <v>13</v>
      </c>
    </row>
    <row r="672" spans="13:13" x14ac:dyDescent="0.2">
      <c r="M672" t="s">
        <v>13</v>
      </c>
    </row>
    <row r="673" spans="13:13" x14ac:dyDescent="0.2">
      <c r="M673" t="s">
        <v>13</v>
      </c>
    </row>
    <row r="676" spans="13:13" x14ac:dyDescent="0.2">
      <c r="M676" t="s">
        <v>13</v>
      </c>
    </row>
    <row r="677" spans="13:13" x14ac:dyDescent="0.2">
      <c r="M677" t="s">
        <v>13</v>
      </c>
    </row>
    <row r="680" spans="13:13" x14ac:dyDescent="0.2">
      <c r="M680" t="s">
        <v>13</v>
      </c>
    </row>
    <row r="681" spans="13:13" x14ac:dyDescent="0.2">
      <c r="M681" t="s">
        <v>13</v>
      </c>
    </row>
    <row r="684" spans="13:13" x14ac:dyDescent="0.2">
      <c r="M684" t="s">
        <v>13</v>
      </c>
    </row>
    <row r="685" spans="13:13" x14ac:dyDescent="0.2">
      <c r="M685" t="s">
        <v>13</v>
      </c>
    </row>
    <row r="688" spans="13:13" x14ac:dyDescent="0.2">
      <c r="M688" t="s">
        <v>13</v>
      </c>
    </row>
    <row r="689" spans="13:13" x14ac:dyDescent="0.2">
      <c r="M689" t="s">
        <v>13</v>
      </c>
    </row>
    <row r="692" spans="13:13" x14ac:dyDescent="0.2">
      <c r="M692" t="s">
        <v>13</v>
      </c>
    </row>
    <row r="693" spans="13:13" x14ac:dyDescent="0.2">
      <c r="M693" t="s">
        <v>13</v>
      </c>
    </row>
    <row r="696" spans="13:13" x14ac:dyDescent="0.2">
      <c r="M696" t="s">
        <v>13</v>
      </c>
    </row>
    <row r="697" spans="13:13" x14ac:dyDescent="0.2">
      <c r="M697" t="s">
        <v>13</v>
      </c>
    </row>
    <row r="700" spans="13:13" x14ac:dyDescent="0.2">
      <c r="M700" t="s">
        <v>13</v>
      </c>
    </row>
    <row r="701" spans="13:13" x14ac:dyDescent="0.2">
      <c r="M701" t="s">
        <v>13</v>
      </c>
    </row>
    <row r="704" spans="13:13" x14ac:dyDescent="0.2">
      <c r="M704" t="s">
        <v>13</v>
      </c>
    </row>
    <row r="705" spans="13:13" x14ac:dyDescent="0.2">
      <c r="M705" t="s">
        <v>13</v>
      </c>
    </row>
    <row r="709" spans="13:13" x14ac:dyDescent="0.2">
      <c r="M709" t="s">
        <v>21</v>
      </c>
    </row>
    <row r="710" spans="13:13" x14ac:dyDescent="0.2">
      <c r="M710" t="s">
        <v>13</v>
      </c>
    </row>
    <row r="713" spans="13:13" x14ac:dyDescent="0.2">
      <c r="M713" t="s">
        <v>13</v>
      </c>
    </row>
    <row r="714" spans="13:13" x14ac:dyDescent="0.2">
      <c r="M714" t="s">
        <v>13</v>
      </c>
    </row>
    <row r="717" spans="13:13" x14ac:dyDescent="0.2">
      <c r="M717" t="s">
        <v>13</v>
      </c>
    </row>
    <row r="718" spans="13:13" x14ac:dyDescent="0.2">
      <c r="M718" t="s">
        <v>13</v>
      </c>
    </row>
    <row r="721" spans="13:13" x14ac:dyDescent="0.2">
      <c r="M721" t="s">
        <v>13</v>
      </c>
    </row>
    <row r="722" spans="13:13" x14ac:dyDescent="0.2">
      <c r="M722" t="s">
        <v>13</v>
      </c>
    </row>
    <row r="725" spans="13:13" x14ac:dyDescent="0.2">
      <c r="M725" t="s">
        <v>13</v>
      </c>
    </row>
    <row r="726" spans="13:13" x14ac:dyDescent="0.2">
      <c r="M726" t="s">
        <v>13</v>
      </c>
    </row>
    <row r="729" spans="13:13" x14ac:dyDescent="0.2">
      <c r="M729" t="s">
        <v>13</v>
      </c>
    </row>
    <row r="730" spans="13:13" x14ac:dyDescent="0.2">
      <c r="M730" t="s">
        <v>13</v>
      </c>
    </row>
    <row r="733" spans="13:13" x14ac:dyDescent="0.2">
      <c r="M733" t="s">
        <v>13</v>
      </c>
    </row>
    <row r="734" spans="13:13" x14ac:dyDescent="0.2">
      <c r="M734" t="s">
        <v>13</v>
      </c>
    </row>
    <row r="737" spans="13:13" x14ac:dyDescent="0.2">
      <c r="M737" t="s">
        <v>13</v>
      </c>
    </row>
    <row r="738" spans="13:13" x14ac:dyDescent="0.2">
      <c r="M738" t="s">
        <v>13</v>
      </c>
    </row>
    <row r="741" spans="13:13" x14ac:dyDescent="0.2">
      <c r="M741" t="s">
        <v>13</v>
      </c>
    </row>
    <row r="742" spans="13:13" x14ac:dyDescent="0.2">
      <c r="M742" t="s">
        <v>13</v>
      </c>
    </row>
    <row r="745" spans="13:13" x14ac:dyDescent="0.2">
      <c r="M745" t="s">
        <v>13</v>
      </c>
    </row>
    <row r="746" spans="13:13" x14ac:dyDescent="0.2">
      <c r="M746" t="s">
        <v>13</v>
      </c>
    </row>
    <row r="749" spans="13:13" x14ac:dyDescent="0.2">
      <c r="M749" t="s">
        <v>13</v>
      </c>
    </row>
    <row r="750" spans="13:13" x14ac:dyDescent="0.2">
      <c r="M750" t="s">
        <v>13</v>
      </c>
    </row>
    <row r="753" spans="13:13" x14ac:dyDescent="0.2">
      <c r="M753" t="s">
        <v>13</v>
      </c>
    </row>
    <row r="754" spans="13:13" x14ac:dyDescent="0.2">
      <c r="M754" t="s">
        <v>13</v>
      </c>
    </row>
    <row r="757" spans="13:13" x14ac:dyDescent="0.2">
      <c r="M757" t="s">
        <v>13</v>
      </c>
    </row>
    <row r="758" spans="13:13" x14ac:dyDescent="0.2">
      <c r="M758" t="s">
        <v>13</v>
      </c>
    </row>
    <row r="761" spans="13:13" x14ac:dyDescent="0.2">
      <c r="M761" t="s">
        <v>13</v>
      </c>
    </row>
    <row r="762" spans="13:13" x14ac:dyDescent="0.2">
      <c r="M762" t="s">
        <v>13</v>
      </c>
    </row>
    <row r="766" spans="13:13" x14ac:dyDescent="0.2">
      <c r="M766" t="s">
        <v>22</v>
      </c>
    </row>
    <row r="767" spans="13:13" x14ac:dyDescent="0.2">
      <c r="M767" t="s">
        <v>13</v>
      </c>
    </row>
    <row r="770" spans="13:13" x14ac:dyDescent="0.2">
      <c r="M770" t="s">
        <v>13</v>
      </c>
    </row>
    <row r="771" spans="13:13" x14ac:dyDescent="0.2">
      <c r="M771" t="s">
        <v>13</v>
      </c>
    </row>
    <row r="774" spans="13:13" x14ac:dyDescent="0.2">
      <c r="M774" t="s">
        <v>13</v>
      </c>
    </row>
    <row r="775" spans="13:13" x14ac:dyDescent="0.2">
      <c r="M775" t="s">
        <v>13</v>
      </c>
    </row>
    <row r="778" spans="13:13" x14ac:dyDescent="0.2">
      <c r="M778" t="s">
        <v>13</v>
      </c>
    </row>
    <row r="779" spans="13:13" x14ac:dyDescent="0.2">
      <c r="M779" t="s">
        <v>13</v>
      </c>
    </row>
    <row r="782" spans="13:13" x14ac:dyDescent="0.2">
      <c r="M782" t="s">
        <v>13</v>
      </c>
    </row>
    <row r="783" spans="13:13" x14ac:dyDescent="0.2">
      <c r="M783" t="s">
        <v>13</v>
      </c>
    </row>
    <row r="786" spans="13:13" x14ac:dyDescent="0.2">
      <c r="M786" t="s">
        <v>13</v>
      </c>
    </row>
    <row r="787" spans="13:13" x14ac:dyDescent="0.2">
      <c r="M787" t="s">
        <v>13</v>
      </c>
    </row>
    <row r="790" spans="13:13" x14ac:dyDescent="0.2">
      <c r="M790" t="s">
        <v>13</v>
      </c>
    </row>
    <row r="791" spans="13:13" x14ac:dyDescent="0.2">
      <c r="M791" t="s">
        <v>13</v>
      </c>
    </row>
    <row r="794" spans="13:13" x14ac:dyDescent="0.2">
      <c r="M794" t="s">
        <v>13</v>
      </c>
    </row>
    <row r="795" spans="13:13" x14ac:dyDescent="0.2">
      <c r="M795" t="s">
        <v>13</v>
      </c>
    </row>
    <row r="798" spans="13:13" x14ac:dyDescent="0.2">
      <c r="M798" t="s">
        <v>13</v>
      </c>
    </row>
    <row r="799" spans="13:13" x14ac:dyDescent="0.2">
      <c r="M799" t="s">
        <v>13</v>
      </c>
    </row>
    <row r="802" spans="13:13" x14ac:dyDescent="0.2">
      <c r="M802" t="s">
        <v>13</v>
      </c>
    </row>
    <row r="803" spans="13:13" x14ac:dyDescent="0.2">
      <c r="M803" t="s">
        <v>13</v>
      </c>
    </row>
    <row r="806" spans="13:13" x14ac:dyDescent="0.2">
      <c r="M806" t="s">
        <v>13</v>
      </c>
    </row>
    <row r="807" spans="13:13" x14ac:dyDescent="0.2">
      <c r="M807" t="s">
        <v>13</v>
      </c>
    </row>
    <row r="810" spans="13:13" x14ac:dyDescent="0.2">
      <c r="M810" t="s">
        <v>13</v>
      </c>
    </row>
    <row r="811" spans="13:13" x14ac:dyDescent="0.2">
      <c r="M811" t="s">
        <v>13</v>
      </c>
    </row>
    <row r="814" spans="13:13" x14ac:dyDescent="0.2">
      <c r="M814" t="s">
        <v>13</v>
      </c>
    </row>
    <row r="815" spans="13:13" x14ac:dyDescent="0.2">
      <c r="M815" t="s">
        <v>13</v>
      </c>
    </row>
    <row r="818" spans="13:13" x14ac:dyDescent="0.2">
      <c r="M818" t="s">
        <v>13</v>
      </c>
    </row>
    <row r="819" spans="13:13" x14ac:dyDescent="0.2">
      <c r="M819" t="s">
        <v>13</v>
      </c>
    </row>
    <row r="823" spans="13:13" x14ac:dyDescent="0.2">
      <c r="M823" t="s">
        <v>23</v>
      </c>
    </row>
    <row r="824" spans="13:13" x14ac:dyDescent="0.2">
      <c r="M824" t="s">
        <v>13</v>
      </c>
    </row>
    <row r="827" spans="13:13" x14ac:dyDescent="0.2">
      <c r="M827" t="s">
        <v>13</v>
      </c>
    </row>
    <row r="828" spans="13:13" x14ac:dyDescent="0.2">
      <c r="M828" t="s">
        <v>13</v>
      </c>
    </row>
    <row r="831" spans="13:13" x14ac:dyDescent="0.2">
      <c r="M831" t="s">
        <v>13</v>
      </c>
    </row>
    <row r="832" spans="13:13" x14ac:dyDescent="0.2">
      <c r="M832" t="s">
        <v>13</v>
      </c>
    </row>
    <row r="835" spans="13:13" x14ac:dyDescent="0.2">
      <c r="M835" t="s">
        <v>13</v>
      </c>
    </row>
    <row r="836" spans="13:13" x14ac:dyDescent="0.2">
      <c r="M836" t="s">
        <v>13</v>
      </c>
    </row>
    <row r="839" spans="13:13" x14ac:dyDescent="0.2">
      <c r="M839" t="s">
        <v>13</v>
      </c>
    </row>
    <row r="840" spans="13:13" x14ac:dyDescent="0.2">
      <c r="M840" t="s">
        <v>13</v>
      </c>
    </row>
    <row r="843" spans="13:13" x14ac:dyDescent="0.2">
      <c r="M843" t="s">
        <v>13</v>
      </c>
    </row>
    <row r="844" spans="13:13" x14ac:dyDescent="0.2">
      <c r="M844" t="s">
        <v>13</v>
      </c>
    </row>
    <row r="847" spans="13:13" x14ac:dyDescent="0.2">
      <c r="M847" t="s">
        <v>13</v>
      </c>
    </row>
    <row r="848" spans="13:13" x14ac:dyDescent="0.2">
      <c r="M848" t="s">
        <v>13</v>
      </c>
    </row>
    <row r="851" spans="13:13" x14ac:dyDescent="0.2">
      <c r="M851" t="s">
        <v>13</v>
      </c>
    </row>
    <row r="852" spans="13:13" x14ac:dyDescent="0.2">
      <c r="M852" t="s">
        <v>13</v>
      </c>
    </row>
    <row r="855" spans="13:13" x14ac:dyDescent="0.2">
      <c r="M855" t="s">
        <v>13</v>
      </c>
    </row>
    <row r="856" spans="13:13" x14ac:dyDescent="0.2">
      <c r="M856" t="s">
        <v>13</v>
      </c>
    </row>
    <row r="859" spans="13:13" x14ac:dyDescent="0.2">
      <c r="M859" t="s">
        <v>13</v>
      </c>
    </row>
    <row r="860" spans="13:13" x14ac:dyDescent="0.2">
      <c r="M860" t="s">
        <v>13</v>
      </c>
    </row>
    <row r="863" spans="13:13" x14ac:dyDescent="0.2">
      <c r="M863" t="s">
        <v>13</v>
      </c>
    </row>
    <row r="864" spans="13:13" x14ac:dyDescent="0.2">
      <c r="M864" t="s">
        <v>13</v>
      </c>
    </row>
    <row r="867" spans="13:13" x14ac:dyDescent="0.2">
      <c r="M867" t="s">
        <v>13</v>
      </c>
    </row>
    <row r="868" spans="13:13" x14ac:dyDescent="0.2">
      <c r="M868" t="s">
        <v>13</v>
      </c>
    </row>
    <row r="871" spans="13:13" x14ac:dyDescent="0.2">
      <c r="M871" t="s">
        <v>13</v>
      </c>
    </row>
    <row r="872" spans="13:13" x14ac:dyDescent="0.2">
      <c r="M872" t="s">
        <v>13</v>
      </c>
    </row>
    <row r="875" spans="13:13" x14ac:dyDescent="0.2">
      <c r="M875" t="s">
        <v>13</v>
      </c>
    </row>
    <row r="876" spans="13:13" x14ac:dyDescent="0.2">
      <c r="M876" t="s">
        <v>13</v>
      </c>
    </row>
    <row r="880" spans="13:13" x14ac:dyDescent="0.2">
      <c r="M880" t="s">
        <v>24</v>
      </c>
    </row>
    <row r="881" spans="13:13" x14ac:dyDescent="0.2">
      <c r="M881" t="s">
        <v>13</v>
      </c>
    </row>
    <row r="884" spans="13:13" x14ac:dyDescent="0.2">
      <c r="M884" t="s">
        <v>13</v>
      </c>
    </row>
    <row r="885" spans="13:13" x14ac:dyDescent="0.2">
      <c r="M885" t="s">
        <v>13</v>
      </c>
    </row>
    <row r="888" spans="13:13" x14ac:dyDescent="0.2">
      <c r="M888" t="s">
        <v>13</v>
      </c>
    </row>
    <row r="889" spans="13:13" x14ac:dyDescent="0.2">
      <c r="M889" t="s">
        <v>13</v>
      </c>
    </row>
    <row r="892" spans="13:13" x14ac:dyDescent="0.2">
      <c r="M892" t="s">
        <v>13</v>
      </c>
    </row>
    <row r="893" spans="13:13" x14ac:dyDescent="0.2">
      <c r="M893" t="s">
        <v>13</v>
      </c>
    </row>
    <row r="896" spans="13:13" x14ac:dyDescent="0.2">
      <c r="M896" t="s">
        <v>13</v>
      </c>
    </row>
    <row r="897" spans="13:13" x14ac:dyDescent="0.2">
      <c r="M897" t="s">
        <v>13</v>
      </c>
    </row>
    <row r="900" spans="13:13" x14ac:dyDescent="0.2">
      <c r="M900" t="s">
        <v>13</v>
      </c>
    </row>
    <row r="901" spans="13:13" x14ac:dyDescent="0.2">
      <c r="M901" t="s">
        <v>13</v>
      </c>
    </row>
    <row r="904" spans="13:13" x14ac:dyDescent="0.2">
      <c r="M904" t="s">
        <v>13</v>
      </c>
    </row>
    <row r="905" spans="13:13" x14ac:dyDescent="0.2">
      <c r="M905" t="s">
        <v>13</v>
      </c>
    </row>
    <row r="908" spans="13:13" x14ac:dyDescent="0.2">
      <c r="M908" t="s">
        <v>13</v>
      </c>
    </row>
    <row r="909" spans="13:13" x14ac:dyDescent="0.2">
      <c r="M909" t="s">
        <v>13</v>
      </c>
    </row>
    <row r="912" spans="13:13" x14ac:dyDescent="0.2">
      <c r="M912" t="s">
        <v>13</v>
      </c>
    </row>
    <row r="913" spans="13:13" x14ac:dyDescent="0.2">
      <c r="M913" t="s">
        <v>13</v>
      </c>
    </row>
    <row r="916" spans="13:13" x14ac:dyDescent="0.2">
      <c r="M916" t="s">
        <v>13</v>
      </c>
    </row>
    <row r="917" spans="13:13" x14ac:dyDescent="0.2">
      <c r="M917" t="s">
        <v>13</v>
      </c>
    </row>
    <row r="920" spans="13:13" x14ac:dyDescent="0.2">
      <c r="M920" t="s">
        <v>13</v>
      </c>
    </row>
    <row r="921" spans="13:13" x14ac:dyDescent="0.2">
      <c r="M921" t="s">
        <v>13</v>
      </c>
    </row>
    <row r="924" spans="13:13" x14ac:dyDescent="0.2">
      <c r="M924" t="s">
        <v>13</v>
      </c>
    </row>
    <row r="925" spans="13:13" x14ac:dyDescent="0.2">
      <c r="M925" t="s">
        <v>13</v>
      </c>
    </row>
    <row r="928" spans="13:13" x14ac:dyDescent="0.2">
      <c r="M928" t="s">
        <v>13</v>
      </c>
    </row>
    <row r="929" spans="13:13" x14ac:dyDescent="0.2">
      <c r="M929" t="s">
        <v>13</v>
      </c>
    </row>
    <row r="932" spans="13:13" x14ac:dyDescent="0.2">
      <c r="M932" t="s">
        <v>13</v>
      </c>
    </row>
    <row r="933" spans="13:13" x14ac:dyDescent="0.2">
      <c r="M933" t="s">
        <v>13</v>
      </c>
    </row>
    <row r="937" spans="13:13" x14ac:dyDescent="0.2">
      <c r="M937" t="s">
        <v>25</v>
      </c>
    </row>
    <row r="938" spans="13:13" x14ac:dyDescent="0.2">
      <c r="M938" t="s">
        <v>13</v>
      </c>
    </row>
    <row r="941" spans="13:13" x14ac:dyDescent="0.2">
      <c r="M941">
        <v>0</v>
      </c>
    </row>
    <row r="942" spans="13:13" x14ac:dyDescent="0.2">
      <c r="M942" t="s">
        <v>13</v>
      </c>
    </row>
    <row r="945" spans="13:13" x14ac:dyDescent="0.2">
      <c r="M945" t="s">
        <v>13</v>
      </c>
    </row>
    <row r="946" spans="13:13" x14ac:dyDescent="0.2">
      <c r="M946" t="s">
        <v>13</v>
      </c>
    </row>
    <row r="949" spans="13:13" x14ac:dyDescent="0.2">
      <c r="M949" t="s">
        <v>13</v>
      </c>
    </row>
    <row r="950" spans="13:13" x14ac:dyDescent="0.2">
      <c r="M950" t="s">
        <v>13</v>
      </c>
    </row>
    <row r="953" spans="13:13" x14ac:dyDescent="0.2">
      <c r="M953" t="s">
        <v>13</v>
      </c>
    </row>
    <row r="954" spans="13:13" x14ac:dyDescent="0.2">
      <c r="M954" t="s">
        <v>13</v>
      </c>
    </row>
    <row r="957" spans="13:13" x14ac:dyDescent="0.2">
      <c r="M957" t="s">
        <v>13</v>
      </c>
    </row>
    <row r="958" spans="13:13" x14ac:dyDescent="0.2">
      <c r="M958" t="s">
        <v>13</v>
      </c>
    </row>
    <row r="961" spans="13:13" x14ac:dyDescent="0.2">
      <c r="M961" t="s">
        <v>13</v>
      </c>
    </row>
    <row r="962" spans="13:13" x14ac:dyDescent="0.2">
      <c r="M962" t="s">
        <v>13</v>
      </c>
    </row>
    <row r="965" spans="13:13" x14ac:dyDescent="0.2">
      <c r="M965" t="s">
        <v>13</v>
      </c>
    </row>
    <row r="966" spans="13:13" x14ac:dyDescent="0.2">
      <c r="M966" t="s">
        <v>13</v>
      </c>
    </row>
    <row r="969" spans="13:13" x14ac:dyDescent="0.2">
      <c r="M969" t="s">
        <v>13</v>
      </c>
    </row>
    <row r="970" spans="13:13" x14ac:dyDescent="0.2">
      <c r="M970" t="s">
        <v>13</v>
      </c>
    </row>
    <row r="973" spans="13:13" x14ac:dyDescent="0.2">
      <c r="M973" t="s">
        <v>13</v>
      </c>
    </row>
    <row r="974" spans="13:13" x14ac:dyDescent="0.2">
      <c r="M974" t="s">
        <v>13</v>
      </c>
    </row>
    <row r="977" spans="13:13" x14ac:dyDescent="0.2">
      <c r="M977" t="s">
        <v>13</v>
      </c>
    </row>
    <row r="978" spans="13:13" x14ac:dyDescent="0.2">
      <c r="M978" t="s">
        <v>13</v>
      </c>
    </row>
    <row r="981" spans="13:13" x14ac:dyDescent="0.2">
      <c r="M981" t="s">
        <v>13</v>
      </c>
    </row>
    <row r="982" spans="13:13" x14ac:dyDescent="0.2">
      <c r="M982" t="s">
        <v>13</v>
      </c>
    </row>
    <row r="985" spans="13:13" x14ac:dyDescent="0.2">
      <c r="M985" t="s">
        <v>13</v>
      </c>
    </row>
    <row r="986" spans="13:13" x14ac:dyDescent="0.2">
      <c r="M986" t="s">
        <v>13</v>
      </c>
    </row>
    <row r="989" spans="13:13" x14ac:dyDescent="0.2">
      <c r="M989" t="s">
        <v>13</v>
      </c>
    </row>
    <row r="990" spans="13:13" x14ac:dyDescent="0.2">
      <c r="M990" t="s">
        <v>13</v>
      </c>
    </row>
    <row r="994" spans="13:13" x14ac:dyDescent="0.2">
      <c r="M994" t="s">
        <v>26</v>
      </c>
    </row>
    <row r="995" spans="13:13" x14ac:dyDescent="0.2">
      <c r="M995" t="s">
        <v>13</v>
      </c>
    </row>
    <row r="998" spans="13:13" x14ac:dyDescent="0.2">
      <c r="M998" t="s">
        <v>13</v>
      </c>
    </row>
    <row r="999" spans="13:13" x14ac:dyDescent="0.2">
      <c r="M999" t="s">
        <v>13</v>
      </c>
    </row>
    <row r="1002" spans="13:13" x14ac:dyDescent="0.2">
      <c r="M1002" t="s">
        <v>13</v>
      </c>
    </row>
    <row r="1003" spans="13:13" x14ac:dyDescent="0.2">
      <c r="M1003" t="s">
        <v>13</v>
      </c>
    </row>
    <row r="1006" spans="13:13" x14ac:dyDescent="0.2">
      <c r="M1006" t="s">
        <v>13</v>
      </c>
    </row>
    <row r="1007" spans="13:13" x14ac:dyDescent="0.2">
      <c r="M1007" t="s">
        <v>13</v>
      </c>
    </row>
    <row r="1010" spans="13:13" x14ac:dyDescent="0.2">
      <c r="M1010" t="s">
        <v>13</v>
      </c>
    </row>
    <row r="1011" spans="13:13" x14ac:dyDescent="0.2">
      <c r="M1011" t="s">
        <v>13</v>
      </c>
    </row>
    <row r="1014" spans="13:13" x14ac:dyDescent="0.2">
      <c r="M1014" t="s">
        <v>13</v>
      </c>
    </row>
    <row r="1015" spans="13:13" x14ac:dyDescent="0.2">
      <c r="M1015" t="s">
        <v>13</v>
      </c>
    </row>
    <row r="1018" spans="13:13" x14ac:dyDescent="0.2">
      <c r="M1018" t="s">
        <v>13</v>
      </c>
    </row>
    <row r="1019" spans="13:13" x14ac:dyDescent="0.2">
      <c r="M1019" t="s">
        <v>13</v>
      </c>
    </row>
    <row r="1022" spans="13:13" x14ac:dyDescent="0.2">
      <c r="M1022" t="s">
        <v>13</v>
      </c>
    </row>
    <row r="1023" spans="13:13" x14ac:dyDescent="0.2">
      <c r="M1023" t="s">
        <v>13</v>
      </c>
    </row>
    <row r="1026" spans="13:13" x14ac:dyDescent="0.2">
      <c r="M1026" t="s">
        <v>13</v>
      </c>
    </row>
    <row r="1027" spans="13:13" x14ac:dyDescent="0.2">
      <c r="M1027" t="s">
        <v>13</v>
      </c>
    </row>
    <row r="1030" spans="13:13" x14ac:dyDescent="0.2">
      <c r="M1030" t="s">
        <v>13</v>
      </c>
    </row>
    <row r="1031" spans="13:13" x14ac:dyDescent="0.2">
      <c r="M1031" t="s">
        <v>13</v>
      </c>
    </row>
    <row r="1034" spans="13:13" x14ac:dyDescent="0.2">
      <c r="M1034" t="s">
        <v>13</v>
      </c>
    </row>
    <row r="1035" spans="13:13" x14ac:dyDescent="0.2">
      <c r="M1035" t="s">
        <v>13</v>
      </c>
    </row>
    <row r="1038" spans="13:13" x14ac:dyDescent="0.2">
      <c r="M1038" t="s">
        <v>13</v>
      </c>
    </row>
    <row r="1039" spans="13:13" x14ac:dyDescent="0.2">
      <c r="M1039" t="s">
        <v>13</v>
      </c>
    </row>
    <row r="1042" spans="13:13" x14ac:dyDescent="0.2">
      <c r="M1042" t="s">
        <v>13</v>
      </c>
    </row>
    <row r="1043" spans="13:13" x14ac:dyDescent="0.2">
      <c r="M1043" t="s">
        <v>13</v>
      </c>
    </row>
    <row r="1046" spans="13:13" x14ac:dyDescent="0.2">
      <c r="M1046" t="s">
        <v>13</v>
      </c>
    </row>
    <row r="1047" spans="13:13" x14ac:dyDescent="0.2">
      <c r="M1047" t="s">
        <v>13</v>
      </c>
    </row>
    <row r="1050" spans="13:13" x14ac:dyDescent="0.2">
      <c r="M1050" t="s">
        <v>13</v>
      </c>
    </row>
    <row r="1053" spans="13:13" x14ac:dyDescent="0.2">
      <c r="M1053" t="s">
        <v>13</v>
      </c>
    </row>
    <row r="1056" spans="13:13" x14ac:dyDescent="0.2">
      <c r="M1056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165F1-ACC8-4D21-B635-9F371BA92AFA}">
  <dimension ref="A5:G18"/>
  <sheetViews>
    <sheetView workbookViewId="0">
      <selection activeCell="G19" sqref="G19"/>
    </sheetView>
  </sheetViews>
  <sheetFormatPr defaultRowHeight="15" x14ac:dyDescent="0.2"/>
  <sheetData>
    <row r="5" spans="1:7" x14ac:dyDescent="0.2">
      <c r="A5" t="s">
        <v>27</v>
      </c>
      <c r="C5" t="s">
        <v>6</v>
      </c>
      <c r="D5" t="s">
        <v>7</v>
      </c>
      <c r="E5" t="s">
        <v>8</v>
      </c>
      <c r="F5" t="s">
        <v>28</v>
      </c>
      <c r="G5" t="s">
        <v>29</v>
      </c>
    </row>
    <row r="6" spans="1:7" x14ac:dyDescent="0.2">
      <c r="E6" t="s">
        <v>11</v>
      </c>
      <c r="F6" t="s">
        <v>11</v>
      </c>
      <c r="G6" t="s">
        <v>30</v>
      </c>
    </row>
    <row r="7" spans="1:7" x14ac:dyDescent="0.2">
      <c r="A7" t="s">
        <v>31</v>
      </c>
      <c r="C7">
        <v>90</v>
      </c>
      <c r="D7" s="1">
        <v>0.02</v>
      </c>
      <c r="E7" t="s">
        <v>32</v>
      </c>
      <c r="F7" s="1">
        <v>0.05</v>
      </c>
      <c r="G7" s="3">
        <v>83.135000000000005</v>
      </c>
    </row>
    <row r="8" spans="1:7" x14ac:dyDescent="0.2">
      <c r="A8" t="s">
        <v>33</v>
      </c>
      <c r="C8">
        <v>50</v>
      </c>
      <c r="D8" s="1">
        <v>0.02</v>
      </c>
      <c r="E8" t="s">
        <v>32</v>
      </c>
      <c r="F8" s="1">
        <v>0.05</v>
      </c>
      <c r="G8">
        <v>43.7</v>
      </c>
    </row>
    <row r="9" spans="1:7" x14ac:dyDescent="0.2">
      <c r="A9" t="s">
        <v>34</v>
      </c>
      <c r="C9">
        <v>320</v>
      </c>
      <c r="D9" s="1">
        <v>0.02</v>
      </c>
      <c r="E9" t="s">
        <v>32</v>
      </c>
      <c r="F9" s="1">
        <v>0.05</v>
      </c>
      <c r="G9">
        <v>250.42</v>
      </c>
    </row>
    <row r="10" spans="1:7" x14ac:dyDescent="0.2">
      <c r="A10" t="s">
        <v>35</v>
      </c>
      <c r="C10">
        <v>150</v>
      </c>
      <c r="D10" s="1">
        <v>0.02</v>
      </c>
      <c r="E10" t="s">
        <v>32</v>
      </c>
      <c r="F10" s="1">
        <v>0.05</v>
      </c>
      <c r="G10">
        <v>139.17500000000001</v>
      </c>
    </row>
    <row r="12" spans="1:7" x14ac:dyDescent="0.2">
      <c r="F12" t="s">
        <v>50</v>
      </c>
      <c r="G12">
        <f>516.43</f>
        <v>516.42999999999995</v>
      </c>
    </row>
    <row r="14" spans="1:7" x14ac:dyDescent="0.2">
      <c r="A14" t="s">
        <v>48</v>
      </c>
    </row>
    <row r="15" spans="1:7" x14ac:dyDescent="0.2">
      <c r="A15" t="s">
        <v>0</v>
      </c>
      <c r="B15" t="s">
        <v>45</v>
      </c>
    </row>
    <row r="16" spans="1:7" x14ac:dyDescent="0.2">
      <c r="A16" t="s">
        <v>2</v>
      </c>
      <c r="B16" t="s">
        <v>43</v>
      </c>
    </row>
    <row r="17" spans="1:2" x14ac:dyDescent="0.2">
      <c r="A17" t="s">
        <v>3</v>
      </c>
      <c r="B17" t="s">
        <v>46</v>
      </c>
    </row>
    <row r="18" spans="1:2" x14ac:dyDescent="0.2">
      <c r="A18" t="s">
        <v>4</v>
      </c>
      <c r="B18" t="s">
        <v>47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B873D-660C-4C6B-9E27-84D203652708}">
  <dimension ref="A1:H15"/>
  <sheetViews>
    <sheetView workbookViewId="0">
      <selection activeCell="F11" sqref="F11"/>
    </sheetView>
  </sheetViews>
  <sheetFormatPr defaultRowHeight="15" x14ac:dyDescent="0.2"/>
  <cols>
    <col min="8" max="8" width="11.43359375" bestFit="1" customWidth="1"/>
  </cols>
  <sheetData>
    <row r="1" spans="1:8" x14ac:dyDescent="0.2">
      <c r="H1" t="s">
        <v>40</v>
      </c>
    </row>
    <row r="2" spans="1:8" x14ac:dyDescent="0.2">
      <c r="A2" t="s">
        <v>36</v>
      </c>
    </row>
    <row r="3" spans="1:8" x14ac:dyDescent="0.2">
      <c r="B3" t="s">
        <v>6</v>
      </c>
      <c r="C3" t="s">
        <v>7</v>
      </c>
      <c r="D3" t="s">
        <v>9</v>
      </c>
      <c r="E3" t="s">
        <v>8</v>
      </c>
      <c r="F3" t="s">
        <v>10</v>
      </c>
    </row>
    <row r="4" spans="1:8" x14ac:dyDescent="0.2">
      <c r="D4" t="s">
        <v>11</v>
      </c>
      <c r="E4" t="s">
        <v>11</v>
      </c>
      <c r="F4" t="s">
        <v>6</v>
      </c>
    </row>
    <row r="5" spans="1:8" x14ac:dyDescent="0.2">
      <c r="A5" t="s">
        <v>0</v>
      </c>
      <c r="B5">
        <v>80</v>
      </c>
      <c r="C5" s="1">
        <v>0.02</v>
      </c>
      <c r="D5" t="s">
        <v>32</v>
      </c>
      <c r="E5" s="2">
        <v>5.0000000000000001E-4</v>
      </c>
      <c r="F5">
        <v>74.004999999999995</v>
      </c>
    </row>
    <row r="6" spans="1:8" x14ac:dyDescent="0.2">
      <c r="A6" t="s">
        <v>2</v>
      </c>
      <c r="B6">
        <v>50</v>
      </c>
      <c r="C6" s="1">
        <v>0.02</v>
      </c>
      <c r="D6" t="s">
        <v>32</v>
      </c>
      <c r="E6" s="2">
        <v>5.0000000000000001E-4</v>
      </c>
      <c r="F6">
        <v>46.075000000000003</v>
      </c>
    </row>
    <row r="7" spans="1:8" x14ac:dyDescent="0.2">
      <c r="A7" t="s">
        <v>3</v>
      </c>
      <c r="B7">
        <v>325</v>
      </c>
      <c r="C7" s="1">
        <v>0.02</v>
      </c>
      <c r="D7" t="s">
        <v>32</v>
      </c>
      <c r="E7" s="2">
        <v>5.0000000000000001E-4</v>
      </c>
      <c r="F7">
        <v>302.10000000000002</v>
      </c>
    </row>
    <row r="8" spans="1:8" x14ac:dyDescent="0.2">
      <c r="A8" t="s">
        <v>4</v>
      </c>
      <c r="B8">
        <v>175</v>
      </c>
      <c r="C8" s="1">
        <v>0.02</v>
      </c>
      <c r="D8" t="s">
        <v>32</v>
      </c>
      <c r="E8" s="2">
        <v>5.0000000000000001E-4</v>
      </c>
      <c r="F8">
        <v>162.44999999999999</v>
      </c>
    </row>
    <row r="10" spans="1:8" x14ac:dyDescent="0.2">
      <c r="E10" t="s">
        <v>50</v>
      </c>
      <c r="F10">
        <f>584.63</f>
        <v>584.63</v>
      </c>
    </row>
    <row r="11" spans="1:8" x14ac:dyDescent="0.2">
      <c r="A11" t="s">
        <v>49</v>
      </c>
    </row>
    <row r="12" spans="1:8" x14ac:dyDescent="0.2">
      <c r="A12" t="s">
        <v>0</v>
      </c>
      <c r="B12" t="s">
        <v>45</v>
      </c>
    </row>
    <row r="13" spans="1:8" x14ac:dyDescent="0.2">
      <c r="A13" t="s">
        <v>2</v>
      </c>
      <c r="B13" t="s">
        <v>43</v>
      </c>
    </row>
    <row r="14" spans="1:8" x14ac:dyDescent="0.2">
      <c r="A14" t="s">
        <v>3</v>
      </c>
      <c r="B14" t="s">
        <v>46</v>
      </c>
    </row>
    <row r="15" spans="1:8" x14ac:dyDescent="0.2">
      <c r="A15" t="s">
        <v>4</v>
      </c>
      <c r="B15" t="s">
        <v>47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A6242-B6C4-427A-A57F-B33B74C01DC4}">
  <dimension ref="A2:F17"/>
  <sheetViews>
    <sheetView workbookViewId="0">
      <selection activeCell="F22" sqref="F22"/>
    </sheetView>
  </sheetViews>
  <sheetFormatPr defaultRowHeight="15" x14ac:dyDescent="0.2"/>
  <sheetData>
    <row r="2" spans="1:6" x14ac:dyDescent="0.2">
      <c r="A2" t="s">
        <v>37</v>
      </c>
    </row>
    <row r="3" spans="1:6" x14ac:dyDescent="0.2">
      <c r="B3" t="s">
        <v>6</v>
      </c>
      <c r="C3" t="s">
        <v>7</v>
      </c>
      <c r="D3" t="s">
        <v>9</v>
      </c>
      <c r="E3" t="s">
        <v>38</v>
      </c>
      <c r="F3" t="s">
        <v>10</v>
      </c>
    </row>
    <row r="4" spans="1:6" x14ac:dyDescent="0.2">
      <c r="D4" t="s">
        <v>11</v>
      </c>
      <c r="E4" t="s">
        <v>11</v>
      </c>
      <c r="F4" t="s">
        <v>6</v>
      </c>
    </row>
    <row r="5" spans="1:6" x14ac:dyDescent="0.2">
      <c r="A5" t="s">
        <v>39</v>
      </c>
      <c r="B5">
        <v>90</v>
      </c>
      <c r="C5" s="1">
        <v>0.02</v>
      </c>
      <c r="D5" t="s">
        <v>32</v>
      </c>
      <c r="E5" s="2">
        <v>2.0000000000000001E-4</v>
      </c>
      <c r="F5">
        <v>85.945999999999998</v>
      </c>
    </row>
    <row r="6" spans="1:6" x14ac:dyDescent="0.2">
      <c r="A6" t="s">
        <v>2</v>
      </c>
      <c r="B6">
        <v>50</v>
      </c>
      <c r="C6" s="1">
        <v>0.02</v>
      </c>
      <c r="D6" t="s">
        <v>32</v>
      </c>
      <c r="E6" s="2">
        <v>2.0000000000000001E-4</v>
      </c>
      <c r="F6">
        <v>47.53</v>
      </c>
    </row>
    <row r="7" spans="1:6" x14ac:dyDescent="0.2">
      <c r="A7" t="s">
        <v>3</v>
      </c>
      <c r="B7">
        <v>335</v>
      </c>
      <c r="C7" s="1">
        <v>0.02</v>
      </c>
      <c r="D7" t="s">
        <v>32</v>
      </c>
      <c r="E7" s="2">
        <v>2.0000000000000001E-4</v>
      </c>
      <c r="F7">
        <v>321.24400000000003</v>
      </c>
    </row>
    <row r="8" spans="1:6" x14ac:dyDescent="0.2">
      <c r="A8" t="s">
        <v>4</v>
      </c>
      <c r="B8">
        <v>165</v>
      </c>
      <c r="C8" s="1">
        <v>0.02</v>
      </c>
      <c r="D8" t="s">
        <v>32</v>
      </c>
      <c r="E8" s="2">
        <v>2.0000000000000001E-4</v>
      </c>
      <c r="F8">
        <v>157.976</v>
      </c>
    </row>
    <row r="11" spans="1:6" x14ac:dyDescent="0.2">
      <c r="E11" t="s">
        <v>50</v>
      </c>
      <c r="F11">
        <f>612.696</f>
        <v>612.69600000000003</v>
      </c>
    </row>
    <row r="13" spans="1:6" x14ac:dyDescent="0.2">
      <c r="A13" t="s">
        <v>51</v>
      </c>
      <c r="B13" t="s">
        <v>52</v>
      </c>
    </row>
    <row r="14" spans="1:6" x14ac:dyDescent="0.2">
      <c r="A14" t="s">
        <v>0</v>
      </c>
      <c r="B14" t="s">
        <v>45</v>
      </c>
    </row>
    <row r="15" spans="1:6" x14ac:dyDescent="0.2">
      <c r="A15" t="s">
        <v>2</v>
      </c>
      <c r="B15" t="s">
        <v>43</v>
      </c>
    </row>
    <row r="16" spans="1:6" x14ac:dyDescent="0.2">
      <c r="A16" t="s">
        <v>3</v>
      </c>
      <c r="B16" t="s">
        <v>46</v>
      </c>
    </row>
    <row r="17" spans="1:2" x14ac:dyDescent="0.2">
      <c r="A17" t="s">
        <v>4</v>
      </c>
      <c r="B17" t="s">
        <v>47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AD82C-DA5A-43BD-8D3F-759A679DE3C2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 Connelly (1908153)</dc:creator>
  <cp:keywords/>
  <dc:description/>
  <cp:lastModifiedBy>Robert Connelly (1908153)</cp:lastModifiedBy>
  <cp:revision/>
  <dcterms:created xsi:type="dcterms:W3CDTF">2019-12-09T12:50:16Z</dcterms:created>
  <dcterms:modified xsi:type="dcterms:W3CDTF">2019-12-13T13:47:50Z</dcterms:modified>
  <cp:category/>
  <cp:contentStatus/>
</cp:coreProperties>
</file>