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p\Downloads\"/>
    </mc:Choice>
  </mc:AlternateContent>
  <xr:revisionPtr revIDLastSave="0" documentId="13_ncr:1_{A2FDD8F2-4E57-4BEF-A139-5FCB3134558F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10" yWindow="-110" windowWidth="19420" windowHeight="11500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G58" i="1"/>
  <c r="G46" i="1"/>
  <c r="G34" i="1"/>
  <c r="D98" i="1" l="1"/>
  <c r="L18" i="1"/>
</calcChain>
</file>

<file path=xl/sharedStrings.xml><?xml version="1.0" encoding="utf-8"?>
<sst xmlns="http://schemas.openxmlformats.org/spreadsheetml/2006/main" count="728" uniqueCount="206">
  <si>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</si>
  <si>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</si>
  <si>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</si>
  <si>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</si>
  <si>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</si>
  <si>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</si>
  <si>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</si>
  <si>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</si>
  <si>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</si>
  <si>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</si>
  <si>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</si>
  <si>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</si>
  <si>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</si>
  <si>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</si>
  <si>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</si>
  <si>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</si>
  <si>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</si>
  <si>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</si>
  <si>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</si>
  <si>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</si>
  <si>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</si>
  <si>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</si>
  <si>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</si>
  <si>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</si>
  <si>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</si>
  <si>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</si>
  <si>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</si>
  <si>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</si>
  <si>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</si>
  <si>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</si>
  <si>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</si>
  <si>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</si>
  <si>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</si>
  <si>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</si>
  <si>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</si>
  <si>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</si>
  <si>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</si>
  <si>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</si>
  <si>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</si>
  <si>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</si>
  <si>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</si>
  <si>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</si>
  <si>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</si>
  <si>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</si>
  <si>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</si>
  <si>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</si>
  <si>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</si>
  <si>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</si>
  <si>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</si>
  <si>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</si>
  <si>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</si>
  <si>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</si>
  <si>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</si>
  <si>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</si>
  <si>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</si>
  <si>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</si>
  <si>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</si>
  <si>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</si>
  <si>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</si>
  <si>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</si>
  <si>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</si>
  <si>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</si>
  <si>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</si>
  <si>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</si>
  <si>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</si>
  <si>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</si>
  <si>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</si>
  <si>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</si>
  <si>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</si>
  <si>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</si>
  <si>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</si>
  <si>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</si>
  <si>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</si>
  <si>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</si>
  <si>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</si>
  <si>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</si>
  <si>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</si>
  <si>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</si>
  <si>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</si>
  <si>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</si>
  <si>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</si>
  <si>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</si>
  <si>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</si>
  <si>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</si>
  <si>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</si>
  <si>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</si>
  <si>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</si>
  <si>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</si>
  <si>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</si>
  <si>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</si>
  <si>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</si>
  <si>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</si>
  <si>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</si>
  <si>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</si>
  <si>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</si>
  <si>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</si>
  <si>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</si>
  <si>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</si>
  <si>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</si>
  <si>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</si>
  <si>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</si>
  <si>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</si>
  <si>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</si>
  <si>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</si>
  <si>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</si>
  <si>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</si>
  <si>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</si>
  <si>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</si>
  <si>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</si>
  <si>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</si>
  <si>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</si>
  <si>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</si>
  <si>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</si>
  <si>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</si>
  <si>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</si>
  <si>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</si>
  <si>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</si>
  <si>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</si>
  <si>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</si>
  <si>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</si>
  <si>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</si>
  <si>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</si>
  <si>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</si>
  <si>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</si>
  <si>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</si>
  <si>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</si>
  <si>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</si>
  <si>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</si>
  <si>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</si>
  <si>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</si>
  <si>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</si>
  <si>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</si>
  <si>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</si>
  <si>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</si>
  <si>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</si>
  <si>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</si>
  <si>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</si>
  <si>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</si>
  <si>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</si>
  <si>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</si>
  <si>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</si>
  <si>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</si>
  <si>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</si>
  <si>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</si>
  <si>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</si>
  <si>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</si>
  <si>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</si>
  <si>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</si>
  <si>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</si>
  <si>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</si>
  <si>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</si>
  <si>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</si>
  <si>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</si>
  <si>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</si>
  <si>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</si>
  <si>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</si>
  <si>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</si>
  <si>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</si>
  <si>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</si>
  <si>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</si>
  <si>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</si>
  <si>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</si>
  <si>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</si>
  <si>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</si>
  <si>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</si>
  <si>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</si>
  <si>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</si>
  <si>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</si>
  <si>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</si>
  <si>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</si>
  <si>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</si>
  <si>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</si>
  <si>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</si>
  <si>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</si>
  <si>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</si>
  <si>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</si>
  <si>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</si>
  <si>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</si>
  <si>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</si>
  <si>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</si>
  <si>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</si>
  <si>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</si>
  <si>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</si>
  <si>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</si>
  <si>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</si>
  <si>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</si>
  <si>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</si>
  <si>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</si>
  <si>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</si>
  <si>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</si>
  <si>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</si>
  <si>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</si>
  <si>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</si>
  <si>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</si>
  <si>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</si>
  <si>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</si>
  <si>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</si>
  <si>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</si>
  <si>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</si>
  <si>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</si>
  <si>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</si>
  <si>
    <t>Rehan Joseph</t>
  </si>
  <si>
    <t>Mr</t>
  </si>
  <si>
    <t>Swansea</t>
  </si>
  <si>
    <t>Calling Campaign</t>
  </si>
  <si>
    <t xml:space="preserve">June Open Day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</si>
</sst>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textRotation="90"/>
    </xf>
    <xf numFmtId="0" fontId="13" fillId="4" borderId="1" xfId="0" applyFont="1" applyFill="1" applyBorder="1" applyAlignment="1">
      <alignment horizontal="center" vertical="center" textRotation="90"/>
    </xf>
    <xf numFmtId="14" fontId="15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topLeftCell="A96" zoomScale="77" zoomScaleNormal="100" workbookViewId="0">
      <selection activeCell="H103" sqref="H103"/>
    </sheetView>
  </sheetViews>
  <sheetFormatPr defaultRowHeight="14.5" x14ac:dyDescent="0.35"/>
  <cols>
    <col min="1" max="1" width="5.453125" customWidth="1"/>
    <col min="2" max="2" width="19.7265625" customWidth="1"/>
    <col min="3" max="3" width="18.453125" customWidth="1"/>
    <col min="4" max="7" width="15.7265625" customWidth="1"/>
    <col min="8" max="8" width="14.7265625" customWidth="1"/>
    <col min="9" max="9" width="18.81640625" customWidth="1"/>
    <col min="10" max="10" width="22.453125" customWidth="1"/>
    <col min="11" max="11" width="20.81640625" customWidth="1"/>
    <col min="12" max="12" width="20.7265625" customWidth="1"/>
    <col min="13" max="13" width="29.7265625" customWidth="1"/>
  </cols>
  <sheetData>
    <row r="1" spans="2:13" ht="92.25" customHeight="1" thickTop="1" thickBot="1" x14ac:dyDescent="0.7">
      <c r="C1" s="2"/>
      <c r="F1" s="80" t="s">
        <v>107</v>
      </c>
      <c r="G1" s="81"/>
      <c r="H1" s="82"/>
      <c r="J1" s="108" t="s">
        <v>109</v>
      </c>
      <c r="K1" s="108"/>
      <c r="L1" s="108"/>
      <c r="M1" s="108"/>
    </row>
    <row r="2" spans="2:13" ht="15.75" customHeight="1" thickTop="1" x14ac:dyDescent="0.35"/>
    <row r="3" spans="2:13" ht="15.75" customHeight="1" x14ac:dyDescent="0.35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35">
      <c r="B4" s="87" t="s">
        <v>103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</row>
    <row r="5" spans="2:13" ht="15.75" customHeight="1" x14ac:dyDescent="0.35"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</row>
    <row r="6" spans="2:13" ht="15.75" customHeight="1" x14ac:dyDescent="0.35"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2"/>
    </row>
    <row r="7" spans="2:13" ht="15.75" customHeight="1" x14ac:dyDescent="0.35"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</row>
    <row r="8" spans="2:13" ht="15.75" customHeight="1" x14ac:dyDescent="0.35">
      <c r="B8" s="90"/>
      <c r="C8" s="91"/>
      <c r="D8" s="91"/>
      <c r="E8" s="91"/>
      <c r="F8" s="91"/>
      <c r="G8" s="91"/>
      <c r="H8" s="91"/>
      <c r="I8" s="91"/>
      <c r="J8" s="91"/>
      <c r="K8" s="91"/>
      <c r="L8" s="91"/>
      <c r="M8" s="92"/>
    </row>
    <row r="9" spans="2:13" ht="15.75" customHeight="1" x14ac:dyDescent="0.35">
      <c r="B9" s="90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</row>
    <row r="10" spans="2:13" ht="15.75" customHeight="1" x14ac:dyDescent="0.35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2"/>
    </row>
    <row r="11" spans="2:13" ht="15.75" customHeight="1" x14ac:dyDescent="0.35">
      <c r="B11" s="90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</row>
    <row r="12" spans="2:13" ht="15.75" customHeight="1" x14ac:dyDescent="0.35">
      <c r="B12" s="9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2"/>
    </row>
    <row r="13" spans="2:13" ht="15.75" customHeight="1" x14ac:dyDescent="0.35"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/>
    </row>
    <row r="14" spans="2:13" ht="15.75" customHeight="1" x14ac:dyDescent="0.4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4">
      <c r="B15" s="1"/>
    </row>
    <row r="16" spans="2:13" ht="16" thickTop="1" x14ac:dyDescent="0.35">
      <c r="J16" s="98" t="s">
        <v>7</v>
      </c>
      <c r="K16" s="99"/>
      <c r="L16" s="100"/>
    </row>
    <row r="17" spans="1:13" ht="15.5" x14ac:dyDescent="0.35">
      <c r="B17" s="3" t="s">
        <v>79</v>
      </c>
      <c r="C17" s="96" t="s">
        <v>201</v>
      </c>
      <c r="D17" s="97"/>
      <c r="E17" s="104" t="s">
        <v>2</v>
      </c>
      <c r="F17" s="105"/>
      <c r="G17" s="106">
        <v>706299</v>
      </c>
      <c r="H17" s="107"/>
      <c r="J17" s="101" t="s">
        <v>10</v>
      </c>
      <c r="K17" s="102"/>
      <c r="L17" s="103"/>
    </row>
    <row r="18" spans="1:13" ht="15.5" x14ac:dyDescent="0.35">
      <c r="J18" s="83" t="s">
        <v>9</v>
      </c>
      <c r="K18" s="84"/>
      <c r="L18" s="6">
        <f>IF(C17="", 0, 1)</f>
        <v>1</v>
      </c>
    </row>
    <row r="19" spans="1:13" ht="15.5" x14ac:dyDescent="0.35">
      <c r="B19" s="39" t="s">
        <v>105</v>
      </c>
      <c r="C19" s="106" t="s">
        <v>202</v>
      </c>
      <c r="D19" s="107"/>
      <c r="E19" s="104" t="s">
        <v>106</v>
      </c>
      <c r="F19" s="105"/>
      <c r="G19" s="106" t="s">
        <v>203</v>
      </c>
      <c r="H19" s="107"/>
      <c r="J19" s="83" t="s">
        <v>8</v>
      </c>
      <c r="K19" s="84"/>
      <c r="L19" s="6">
        <f>IF(G17="", 0, 1)</f>
        <v>1</v>
      </c>
    </row>
    <row r="20" spans="1:13" ht="16" thickBot="1" x14ac:dyDescent="0.4">
      <c r="J20" s="85" t="s">
        <v>3</v>
      </c>
      <c r="K20" s="86"/>
      <c r="L20" s="7">
        <f>IF(D101="", 0, 1)</f>
        <v>1</v>
      </c>
    </row>
    <row r="21" spans="1:13" ht="16" thickTop="1" x14ac:dyDescent="0.35">
      <c r="B21" s="10"/>
      <c r="C21" s="11"/>
      <c r="D21" s="11"/>
      <c r="G21" s="11"/>
      <c r="K21" s="12"/>
      <c r="L21" s="12"/>
      <c r="M21" s="13"/>
    </row>
    <row r="22" spans="1:13" ht="29.25" customHeight="1" x14ac:dyDescent="0.35">
      <c r="B22" s="73" t="s">
        <v>96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15.75" customHeight="1" x14ac:dyDescent="0.35"/>
    <row r="24" spans="1:13" ht="28.5" customHeight="1" x14ac:dyDescent="0.65">
      <c r="B24" s="54" t="str">
        <f>_xlfn.IFNA(VLOOKUP(J1, Data!G3:H14, 2, FALSE),"Week 1")</f>
        <v>Week 1</v>
      </c>
      <c r="C24" s="55"/>
      <c r="D24" s="55"/>
      <c r="E24" s="55"/>
      <c r="F24" s="55"/>
      <c r="G24" s="56"/>
    </row>
    <row r="25" spans="1:13" ht="15.5" x14ac:dyDescent="0.35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5" x14ac:dyDescent="0.35">
      <c r="A26" s="71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74" t="s">
        <v>81</v>
      </c>
      <c r="I26" s="75"/>
      <c r="J26" s="76"/>
      <c r="K26" s="42" t="s">
        <v>82</v>
      </c>
      <c r="L26" s="42" t="s">
        <v>1</v>
      </c>
      <c r="M26" s="43" t="s">
        <v>97</v>
      </c>
    </row>
    <row r="27" spans="1:13" ht="15.75" customHeight="1" x14ac:dyDescent="0.35">
      <c r="A27" s="71"/>
      <c r="B27" s="22" t="str">
        <f>_xlfn.IFNA(VLOOKUP(C27,Data!A:B,2,FALSE),"")</f>
        <v/>
      </c>
      <c r="C27" s="27"/>
      <c r="D27" s="28"/>
      <c r="E27" s="28"/>
      <c r="F27" s="29"/>
      <c r="G27" s="31">
        <f>(E27-D27)*24-F27</f>
        <v>0</v>
      </c>
      <c r="H27" s="68"/>
      <c r="I27" s="69"/>
      <c r="J27" s="70"/>
      <c r="K27" s="29"/>
      <c r="L27" s="30"/>
      <c r="M27" s="40"/>
    </row>
    <row r="28" spans="1:13" ht="15.5" x14ac:dyDescent="0.35">
      <c r="A28" s="71"/>
      <c r="B28" s="22" t="str">
        <f>_xlfn.IFNA(VLOOKUP(C28,Data!A:B,2,FALSE),"")</f>
        <v/>
      </c>
      <c r="C28" s="27"/>
      <c r="D28" s="28"/>
      <c r="E28" s="28"/>
      <c r="F28" s="29"/>
      <c r="G28" s="31">
        <f t="shared" ref="G28:G32" si="0">(E28-D28)*24-F28</f>
        <v>0</v>
      </c>
      <c r="H28" s="68"/>
      <c r="I28" s="69"/>
      <c r="J28" s="70"/>
      <c r="K28" s="29"/>
      <c r="L28" s="30"/>
      <c r="M28" s="41"/>
    </row>
    <row r="29" spans="1:13" ht="15.5" x14ac:dyDescent="0.35">
      <c r="A29" s="71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68"/>
      <c r="I29" s="69"/>
      <c r="J29" s="70"/>
      <c r="K29" s="29"/>
      <c r="L29" s="30"/>
      <c r="M29" s="41"/>
    </row>
    <row r="30" spans="1:13" ht="15.5" x14ac:dyDescent="0.35">
      <c r="A30" s="71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68"/>
      <c r="I30" s="69"/>
      <c r="J30" s="70"/>
      <c r="K30" s="29"/>
      <c r="L30" s="30"/>
      <c r="M30" s="41"/>
    </row>
    <row r="31" spans="1:13" ht="15.5" x14ac:dyDescent="0.35">
      <c r="A31" s="71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68"/>
      <c r="I31" s="69"/>
      <c r="J31" s="70"/>
      <c r="K31" s="29"/>
      <c r="L31" s="30"/>
      <c r="M31" s="41"/>
    </row>
    <row r="32" spans="1:13" ht="15.5" x14ac:dyDescent="0.35">
      <c r="A32" s="71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68"/>
      <c r="I32" s="69"/>
      <c r="J32" s="70"/>
      <c r="K32" s="29"/>
      <c r="L32" s="30"/>
      <c r="M32" s="41"/>
    </row>
    <row r="33" spans="1:13" ht="15.5" x14ac:dyDescent="0.35">
      <c r="A33" s="71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68"/>
      <c r="I33" s="69"/>
      <c r="J33" s="70"/>
      <c r="K33" s="29"/>
      <c r="L33" s="30"/>
      <c r="M33" s="41"/>
    </row>
    <row r="34" spans="1:13" ht="15.5" x14ac:dyDescent="0.35">
      <c r="B34" s="14"/>
      <c r="C34" s="19"/>
      <c r="D34" s="16"/>
      <c r="E34" s="16"/>
      <c r="F34" s="24" t="s">
        <v>102</v>
      </c>
      <c r="G34" s="23">
        <f>SUM(G27:G33)</f>
        <v>0</v>
      </c>
      <c r="H34" s="44"/>
      <c r="I34" s="44"/>
      <c r="J34" s="44"/>
      <c r="K34" s="45"/>
      <c r="L34" s="45"/>
      <c r="M34" s="45"/>
    </row>
    <row r="35" spans="1:13" ht="15.5" x14ac:dyDescent="0.35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5" x14ac:dyDescent="0.65">
      <c r="B36" s="54" t="str">
        <f>_xlfn.IFNA(VLOOKUP(J1, Data!G17:H28, 2, FALSE),"Week 2")</f>
        <v>Week 2</v>
      </c>
      <c r="C36" s="55"/>
      <c r="D36" s="55"/>
      <c r="E36" s="55"/>
      <c r="F36" s="55"/>
      <c r="G36" s="56"/>
      <c r="H36" s="45"/>
      <c r="I36" s="44"/>
      <c r="J36" s="44"/>
      <c r="K36" s="44"/>
      <c r="L36" s="45"/>
      <c r="M36" s="45"/>
    </row>
    <row r="37" spans="1:13" ht="15.5" x14ac:dyDescent="0.35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5" x14ac:dyDescent="0.35">
      <c r="A38" s="72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77" t="s">
        <v>81</v>
      </c>
      <c r="I38" s="78"/>
      <c r="J38" s="79"/>
      <c r="K38" s="46" t="s">
        <v>82</v>
      </c>
      <c r="L38" s="46" t="s">
        <v>1</v>
      </c>
      <c r="M38" s="47" t="s">
        <v>97</v>
      </c>
    </row>
    <row r="39" spans="1:13" ht="15.75" customHeight="1" x14ac:dyDescent="0.35">
      <c r="A39" s="72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68"/>
      <c r="I39" s="69"/>
      <c r="J39" s="70"/>
      <c r="K39" s="29"/>
      <c r="L39" s="30"/>
      <c r="M39" s="40"/>
    </row>
    <row r="40" spans="1:13" ht="15.5" x14ac:dyDescent="0.35">
      <c r="A40" s="72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68"/>
      <c r="I40" s="69"/>
      <c r="J40" s="70"/>
      <c r="K40" s="29"/>
      <c r="L40" s="30"/>
      <c r="M40" s="41"/>
    </row>
    <row r="41" spans="1:13" ht="15.5" x14ac:dyDescent="0.35">
      <c r="A41" s="72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68"/>
      <c r="I41" s="69"/>
      <c r="J41" s="70"/>
      <c r="K41" s="29"/>
      <c r="L41" s="30"/>
      <c r="M41" s="41"/>
    </row>
    <row r="42" spans="1:13" ht="15.5" x14ac:dyDescent="0.35">
      <c r="A42" s="72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68"/>
      <c r="I42" s="69"/>
      <c r="J42" s="70"/>
      <c r="K42" s="29"/>
      <c r="L42" s="30"/>
      <c r="M42" s="41"/>
    </row>
    <row r="43" spans="1:13" ht="15.5" x14ac:dyDescent="0.35">
      <c r="A43" s="72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68"/>
      <c r="I43" s="69"/>
      <c r="J43" s="70"/>
      <c r="K43" s="29"/>
      <c r="L43" s="30"/>
      <c r="M43" s="41"/>
    </row>
    <row r="44" spans="1:13" ht="15.5" x14ac:dyDescent="0.35">
      <c r="A44" s="72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68"/>
      <c r="I44" s="69"/>
      <c r="J44" s="70"/>
      <c r="K44" s="29"/>
      <c r="L44" s="30"/>
      <c r="M44" s="41"/>
    </row>
    <row r="45" spans="1:13" ht="15.5" x14ac:dyDescent="0.35">
      <c r="A45" s="72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68"/>
      <c r="I45" s="69"/>
      <c r="J45" s="70"/>
      <c r="K45" s="29"/>
      <c r="L45" s="30"/>
      <c r="M45" s="41"/>
    </row>
    <row r="46" spans="1:13" ht="15.5" x14ac:dyDescent="0.35">
      <c r="B46" s="14"/>
      <c r="C46" s="19"/>
      <c r="D46" s="16"/>
      <c r="E46" s="16"/>
      <c r="F46" s="24" t="s">
        <v>101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5" x14ac:dyDescent="0.35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5" x14ac:dyDescent="0.65">
      <c r="B48" s="54" t="str">
        <f>_xlfn.IFNA(VLOOKUP(J1,Data!G31:H42, 2, FALSE),"Week 3")</f>
        <v>Week 3</v>
      </c>
      <c r="C48" s="55"/>
      <c r="D48" s="55"/>
      <c r="E48" s="55"/>
      <c r="F48" s="55"/>
      <c r="G48" s="56"/>
      <c r="H48" s="45"/>
      <c r="I48" s="44"/>
      <c r="J48" s="44"/>
      <c r="K48" s="44"/>
      <c r="L48" s="45"/>
      <c r="M48" s="45"/>
    </row>
    <row r="49" spans="1:13" ht="15.5" x14ac:dyDescent="0.35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5" x14ac:dyDescent="0.35">
      <c r="A50" s="71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74" t="s">
        <v>81</v>
      </c>
      <c r="I50" s="75"/>
      <c r="J50" s="76"/>
      <c r="K50" s="42" t="s">
        <v>82</v>
      </c>
      <c r="L50" s="42" t="s">
        <v>1</v>
      </c>
      <c r="M50" s="43" t="s">
        <v>97</v>
      </c>
    </row>
    <row r="51" spans="1:13" ht="15.5" x14ac:dyDescent="0.35">
      <c r="A51" s="71"/>
      <c r="B51" s="22" t="str">
        <f>_xlfn.IFNA(VLOOKUP(C51,Data!A:B,2,FALSE),"")</f>
        <v>Monday</v>
      </c>
      <c r="C51" s="27">
        <v>46223</v>
      </c>
      <c r="D51" s="28" t="s">
        <v>53</v>
      </c>
      <c r="E51" s="28" t="s">
        <v>65</v>
      </c>
      <c r="F51" s="29"/>
      <c r="G51" s="31">
        <f>(E51-D51)*24-F51</f>
        <v>3</v>
      </c>
      <c r="H51" s="68" t="s">
        <v>204</v>
      </c>
      <c r="I51" s="69"/>
      <c r="J51" s="70"/>
      <c r="K51" s="29"/>
      <c r="L51" s="30"/>
      <c r="M51" s="40"/>
    </row>
    <row r="52" spans="1:13" ht="15.5" x14ac:dyDescent="0.35">
      <c r="A52" s="71"/>
      <c r="B52" s="22" t="str">
        <f>_xlfn.IFNA(VLOOKUP(C52,Data!A:B,2,FALSE),"")</f>
        <v>Tuesday</v>
      </c>
      <c r="C52" s="27">
        <v>46224</v>
      </c>
      <c r="D52" s="28" t="s">
        <v>53</v>
      </c>
      <c r="E52" s="28" t="s">
        <v>65</v>
      </c>
      <c r="F52" s="29"/>
      <c r="G52" s="31">
        <f t="shared" ref="G52:G57" si="2">(E52-D52)*24-F52</f>
        <v>3</v>
      </c>
      <c r="H52" s="68" t="s">
        <v>204</v>
      </c>
      <c r="I52" s="69"/>
      <c r="J52" s="70"/>
      <c r="K52" s="29"/>
      <c r="L52" s="30"/>
      <c r="M52" s="41"/>
    </row>
    <row r="53" spans="1:13" ht="15.5" x14ac:dyDescent="0.35">
      <c r="A53" s="71"/>
      <c r="B53" s="22" t="str">
        <f>_xlfn.IFNA(VLOOKUP(C53,Data!A:B,2,FALSE),"")</f>
        <v>Wednesday</v>
      </c>
      <c r="C53" s="27">
        <v>46225</v>
      </c>
      <c r="D53" s="28" t="s">
        <v>53</v>
      </c>
      <c r="E53" s="28" t="s">
        <v>65</v>
      </c>
      <c r="F53" s="29"/>
      <c r="G53" s="31">
        <f t="shared" si="2"/>
        <v>3</v>
      </c>
      <c r="H53" s="68" t="s">
        <v>204</v>
      </c>
      <c r="I53" s="69"/>
      <c r="J53" s="70"/>
      <c r="K53" s="29"/>
      <c r="L53" s="30"/>
      <c r="M53" s="41"/>
    </row>
    <row r="54" spans="1:13" ht="15.5" x14ac:dyDescent="0.35">
      <c r="A54" s="71"/>
      <c r="B54" s="22" t="str">
        <f>_xlfn.IFNA(VLOOKUP(C54,Data!A:B,2,FALSE),"")</f>
        <v>Thursday</v>
      </c>
      <c r="C54" s="27">
        <v>46226</v>
      </c>
      <c r="D54" s="28" t="s">
        <v>53</v>
      </c>
      <c r="E54" s="28" t="s">
        <v>65</v>
      </c>
      <c r="F54" s="29"/>
      <c r="G54" s="31">
        <f t="shared" si="2"/>
        <v>3</v>
      </c>
      <c r="H54" s="68" t="s">
        <v>204</v>
      </c>
      <c r="I54" s="69"/>
      <c r="J54" s="70"/>
      <c r="K54" s="29"/>
      <c r="L54" s="30"/>
      <c r="M54" s="41"/>
    </row>
    <row r="55" spans="1:13" ht="15.5" x14ac:dyDescent="0.35">
      <c r="A55" s="71"/>
      <c r="B55" s="22" t="str">
        <f>_xlfn.IFNA(VLOOKUP(C55,Data!A:B,2,FALSE),"")</f>
        <v>Saturday</v>
      </c>
      <c r="C55" s="27">
        <v>46193</v>
      </c>
      <c r="D55" s="28" t="s">
        <v>21</v>
      </c>
      <c r="E55" s="28" t="s">
        <v>43</v>
      </c>
      <c r="F55" s="29"/>
      <c r="G55" s="31">
        <f t="shared" si="2"/>
        <v>5.5</v>
      </c>
      <c r="H55" s="68" t="s">
        <v>205</v>
      </c>
      <c r="I55" s="69"/>
      <c r="J55" s="70"/>
      <c r="K55" s="29"/>
      <c r="L55" s="30"/>
      <c r="M55" s="41"/>
    </row>
    <row r="56" spans="1:13" ht="15.5" x14ac:dyDescent="0.35">
      <c r="A56" s="71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68"/>
      <c r="I56" s="69"/>
      <c r="J56" s="70"/>
      <c r="K56" s="29"/>
      <c r="L56" s="30"/>
      <c r="M56" s="41"/>
    </row>
    <row r="57" spans="1:13" ht="15.5" x14ac:dyDescent="0.35">
      <c r="A57" s="71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68"/>
      <c r="I57" s="69"/>
      <c r="J57" s="70"/>
      <c r="K57" s="29"/>
      <c r="L57" s="30"/>
      <c r="M57" s="41"/>
    </row>
    <row r="58" spans="1:13" ht="15.5" x14ac:dyDescent="0.35">
      <c r="B58" s="14"/>
      <c r="C58" s="19"/>
      <c r="D58" s="16"/>
      <c r="E58" s="16"/>
      <c r="F58" s="24" t="s">
        <v>100</v>
      </c>
      <c r="G58" s="23">
        <f>SUM(G51:G57)</f>
        <v>17.5</v>
      </c>
      <c r="H58" s="44"/>
      <c r="I58" s="44"/>
      <c r="J58" s="44"/>
      <c r="K58" s="45"/>
      <c r="L58" s="45"/>
      <c r="M58" s="45"/>
    </row>
    <row r="59" spans="1:13" ht="15.5" x14ac:dyDescent="0.35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5" x14ac:dyDescent="0.65">
      <c r="B60" s="54" t="str">
        <f>_xlfn.IFNA(VLOOKUP(J1, Data!G45:H56, 2, FALSE),"Week 4")</f>
        <v>Week 4</v>
      </c>
      <c r="C60" s="55"/>
      <c r="D60" s="55"/>
      <c r="E60" s="55"/>
      <c r="F60" s="55"/>
      <c r="G60" s="56"/>
      <c r="H60" s="45"/>
      <c r="I60" s="44"/>
      <c r="J60" s="44"/>
      <c r="K60" s="44"/>
      <c r="L60" s="45"/>
      <c r="M60" s="45"/>
    </row>
    <row r="61" spans="1:13" ht="15.5" x14ac:dyDescent="0.35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5" x14ac:dyDescent="0.35">
      <c r="A62" s="72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77" t="s">
        <v>81</v>
      </c>
      <c r="I62" s="78"/>
      <c r="J62" s="79"/>
      <c r="K62" s="46" t="s">
        <v>82</v>
      </c>
      <c r="L62" s="46" t="s">
        <v>1</v>
      </c>
      <c r="M62" s="47" t="s">
        <v>97</v>
      </c>
    </row>
    <row r="63" spans="1:13" ht="15.5" x14ac:dyDescent="0.35">
      <c r="A63" s="72"/>
      <c r="B63" s="22" t="str">
        <f>_xlfn.IFNA(VLOOKUP(C63,Data!A:B,2,FALSE),"")</f>
        <v>Monday</v>
      </c>
      <c r="C63" s="27">
        <v>46230</v>
      </c>
      <c r="D63" s="28" t="s">
        <v>53</v>
      </c>
      <c r="E63" s="28" t="s">
        <v>65</v>
      </c>
      <c r="F63" s="29"/>
      <c r="G63" s="31">
        <f>(E63-D63)*24-F63</f>
        <v>3</v>
      </c>
      <c r="H63" s="68" t="s">
        <v>204</v>
      </c>
      <c r="I63" s="69"/>
      <c r="J63" s="70"/>
      <c r="K63" s="29"/>
      <c r="L63" s="30"/>
      <c r="M63" s="40"/>
    </row>
    <row r="64" spans="1:13" ht="15.5" x14ac:dyDescent="0.35">
      <c r="A64" s="72"/>
      <c r="B64" s="22" t="str">
        <f>_xlfn.IFNA(VLOOKUP(C64,Data!A:B,2,FALSE),"")</f>
        <v>Tuesday</v>
      </c>
      <c r="C64" s="27">
        <v>46231</v>
      </c>
      <c r="D64" s="28" t="s">
        <v>51</v>
      </c>
      <c r="E64" s="28" t="s">
        <v>65</v>
      </c>
      <c r="F64" s="29"/>
      <c r="G64" s="31">
        <f t="shared" ref="G64:G69" si="3">(E64-D64)*24-F64</f>
        <v>3.5000000000000009</v>
      </c>
      <c r="H64" s="68" t="s">
        <v>204</v>
      </c>
      <c r="I64" s="69"/>
      <c r="J64" s="70"/>
      <c r="K64" s="29"/>
      <c r="L64" s="30"/>
      <c r="M64" s="41"/>
    </row>
    <row r="65" spans="1:13" ht="15.5" x14ac:dyDescent="0.35">
      <c r="A65" s="72"/>
      <c r="B65" s="22" t="str">
        <f>_xlfn.IFNA(VLOOKUP(C65,Data!A:B,2,FALSE),"")</f>
        <v>Wednesday</v>
      </c>
      <c r="C65" s="27">
        <v>46232</v>
      </c>
      <c r="D65" s="28" t="s">
        <v>51</v>
      </c>
      <c r="E65" s="28" t="s">
        <v>61</v>
      </c>
      <c r="F65" s="29"/>
      <c r="G65" s="31">
        <f t="shared" si="3"/>
        <v>2.5000000000000018</v>
      </c>
      <c r="H65" s="68" t="s">
        <v>204</v>
      </c>
      <c r="I65" s="69"/>
      <c r="J65" s="70"/>
      <c r="K65" s="29"/>
      <c r="L65" s="30"/>
      <c r="M65" s="41"/>
    </row>
    <row r="66" spans="1:13" ht="15.5" x14ac:dyDescent="0.35">
      <c r="A66" s="72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68"/>
      <c r="I66" s="69"/>
      <c r="J66" s="70"/>
      <c r="K66" s="29"/>
      <c r="L66" s="30"/>
      <c r="M66" s="41"/>
    </row>
    <row r="67" spans="1:13" ht="15.5" x14ac:dyDescent="0.35">
      <c r="A67" s="72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68"/>
      <c r="I67" s="69"/>
      <c r="J67" s="70"/>
      <c r="K67" s="29"/>
      <c r="L67" s="30"/>
      <c r="M67" s="41"/>
    </row>
    <row r="68" spans="1:13" ht="15.5" x14ac:dyDescent="0.35">
      <c r="A68" s="72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68"/>
      <c r="I68" s="69"/>
      <c r="J68" s="70"/>
      <c r="K68" s="29"/>
      <c r="L68" s="30"/>
      <c r="M68" s="41"/>
    </row>
    <row r="69" spans="1:13" ht="15.5" x14ac:dyDescent="0.35">
      <c r="A69" s="72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68"/>
      <c r="I69" s="69"/>
      <c r="J69" s="70"/>
      <c r="K69" s="29"/>
      <c r="L69" s="30"/>
      <c r="M69" s="41"/>
    </row>
    <row r="70" spans="1:13" ht="15.5" x14ac:dyDescent="0.35">
      <c r="B70" s="14"/>
      <c r="C70" s="19"/>
      <c r="D70" s="16"/>
      <c r="E70" s="16"/>
      <c r="F70" s="24" t="s">
        <v>99</v>
      </c>
      <c r="G70" s="23">
        <f>SUM(G63:G69)</f>
        <v>9.0000000000000036</v>
      </c>
      <c r="H70" s="44"/>
      <c r="I70" s="44"/>
      <c r="J70" s="44"/>
      <c r="K70" s="45"/>
      <c r="L70" s="45"/>
      <c r="M70" s="45"/>
    </row>
    <row r="71" spans="1:13" ht="15.5" x14ac:dyDescent="0.35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5" x14ac:dyDescent="0.65">
      <c r="B72" s="54" t="str">
        <f>_xlfn.IFNA(VLOOKUP(J1, Data!G59:H70, 2, FALSE), "Week 5")</f>
        <v>Week 5</v>
      </c>
      <c r="C72" s="55"/>
      <c r="D72" s="55"/>
      <c r="E72" s="55"/>
      <c r="F72" s="55"/>
      <c r="G72" s="56"/>
      <c r="H72" s="45"/>
      <c r="I72" s="44"/>
      <c r="J72" s="44"/>
      <c r="K72" s="44"/>
      <c r="L72" s="45"/>
      <c r="M72" s="45"/>
    </row>
    <row r="73" spans="1:13" ht="15.5" x14ac:dyDescent="0.35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5" x14ac:dyDescent="0.35">
      <c r="A74" s="71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74" t="s">
        <v>81</v>
      </c>
      <c r="I74" s="75"/>
      <c r="J74" s="76"/>
      <c r="K74" s="42" t="s">
        <v>82</v>
      </c>
      <c r="L74" s="42" t="s">
        <v>1</v>
      </c>
      <c r="M74" s="43" t="s">
        <v>97</v>
      </c>
    </row>
    <row r="75" spans="1:13" ht="15.5" x14ac:dyDescent="0.35">
      <c r="A75" s="71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68"/>
      <c r="I75" s="69"/>
      <c r="J75" s="70"/>
      <c r="K75" s="29"/>
      <c r="L75" s="30"/>
      <c r="M75" s="40"/>
    </row>
    <row r="76" spans="1:13" ht="15.5" x14ac:dyDescent="0.35">
      <c r="A76" s="71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68"/>
      <c r="I76" s="69"/>
      <c r="J76" s="70"/>
      <c r="K76" s="29"/>
      <c r="L76" s="30"/>
      <c r="M76" s="41"/>
    </row>
    <row r="77" spans="1:13" ht="15.5" x14ac:dyDescent="0.35">
      <c r="A77" s="71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68"/>
      <c r="I77" s="69"/>
      <c r="J77" s="70"/>
      <c r="K77" s="29"/>
      <c r="L77" s="30"/>
      <c r="M77" s="41"/>
    </row>
    <row r="78" spans="1:13" ht="15.5" x14ac:dyDescent="0.35">
      <c r="A78" s="71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68"/>
      <c r="I78" s="69"/>
      <c r="J78" s="70"/>
      <c r="K78" s="29"/>
      <c r="L78" s="30"/>
      <c r="M78" s="41"/>
    </row>
    <row r="79" spans="1:13" ht="15.5" x14ac:dyDescent="0.35">
      <c r="A79" s="71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68"/>
      <c r="I79" s="69"/>
      <c r="J79" s="70"/>
      <c r="K79" s="29"/>
      <c r="L79" s="30"/>
      <c r="M79" s="41"/>
    </row>
    <row r="80" spans="1:13" ht="15.5" x14ac:dyDescent="0.35">
      <c r="A80" s="71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68"/>
      <c r="I80" s="69"/>
      <c r="J80" s="70"/>
      <c r="K80" s="29"/>
      <c r="L80" s="30"/>
      <c r="M80" s="41"/>
    </row>
    <row r="81" spans="1:13" ht="15.5" x14ac:dyDescent="0.35">
      <c r="A81" s="71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68"/>
      <c r="I81" s="69"/>
      <c r="J81" s="70"/>
      <c r="K81" s="29"/>
      <c r="L81" s="30"/>
      <c r="M81" s="41"/>
    </row>
    <row r="82" spans="1:13" ht="15.5" x14ac:dyDescent="0.35">
      <c r="B82" s="14"/>
      <c r="C82" s="19"/>
      <c r="D82" s="16"/>
      <c r="E82" s="16"/>
      <c r="F82" s="24" t="s">
        <v>98</v>
      </c>
      <c r="G82" s="23">
        <f>SUM(G75:G81)</f>
        <v>0</v>
      </c>
      <c r="H82" s="16"/>
      <c r="I82" s="16"/>
      <c r="J82" s="16"/>
    </row>
    <row r="83" spans="1:13" ht="15.5" x14ac:dyDescent="0.35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5" x14ac:dyDescent="0.35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5" x14ac:dyDescent="0.65">
      <c r="B85" s="54" t="str">
        <f>_xlfn.IFNA(VLOOKUP(J1, Data!G72:H83, 2, FALSE), "Week 6")</f>
        <v>Week 6</v>
      </c>
      <c r="C85" s="55"/>
      <c r="D85" s="55"/>
      <c r="E85" s="55"/>
      <c r="F85" s="55"/>
      <c r="G85" s="56"/>
      <c r="H85" s="45"/>
      <c r="I85" s="44"/>
      <c r="J85" s="44"/>
      <c r="K85" s="44"/>
      <c r="L85" s="45"/>
      <c r="M85" s="45"/>
    </row>
    <row r="86" spans="1:13" ht="15.5" x14ac:dyDescent="0.35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5" x14ac:dyDescent="0.35">
      <c r="A87" s="71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74" t="s">
        <v>81</v>
      </c>
      <c r="I87" s="75"/>
      <c r="J87" s="76"/>
      <c r="K87" s="42" t="s">
        <v>82</v>
      </c>
      <c r="L87" s="42" t="s">
        <v>1</v>
      </c>
      <c r="M87" s="43" t="s">
        <v>97</v>
      </c>
    </row>
    <row r="88" spans="1:13" ht="15.5" x14ac:dyDescent="0.35">
      <c r="A88" s="71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68"/>
      <c r="I88" s="69"/>
      <c r="J88" s="70"/>
      <c r="K88" s="29"/>
      <c r="L88" s="30"/>
      <c r="M88" s="40"/>
    </row>
    <row r="89" spans="1:13" ht="15.5" x14ac:dyDescent="0.35">
      <c r="A89" s="71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68"/>
      <c r="I89" s="69"/>
      <c r="J89" s="70"/>
      <c r="K89" s="29"/>
      <c r="L89" s="30"/>
      <c r="M89" s="41"/>
    </row>
    <row r="90" spans="1:13" ht="15.5" x14ac:dyDescent="0.35">
      <c r="A90" s="71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68"/>
      <c r="I90" s="69"/>
      <c r="J90" s="70"/>
      <c r="K90" s="29"/>
      <c r="L90" s="30"/>
      <c r="M90" s="41"/>
    </row>
    <row r="91" spans="1:13" ht="15.5" x14ac:dyDescent="0.35">
      <c r="A91" s="71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68"/>
      <c r="I91" s="69"/>
      <c r="J91" s="70"/>
      <c r="K91" s="29"/>
      <c r="L91" s="30"/>
      <c r="M91" s="41"/>
    </row>
    <row r="92" spans="1:13" ht="15.5" x14ac:dyDescent="0.35">
      <c r="A92" s="71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68"/>
      <c r="I92" s="69"/>
      <c r="J92" s="70"/>
      <c r="K92" s="29"/>
      <c r="L92" s="30"/>
      <c r="M92" s="41"/>
    </row>
    <row r="93" spans="1:13" ht="15.5" x14ac:dyDescent="0.35">
      <c r="A93" s="71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68"/>
      <c r="I93" s="69"/>
      <c r="J93" s="70"/>
      <c r="K93" s="29"/>
      <c r="L93" s="30"/>
      <c r="M93" s="41"/>
    </row>
    <row r="94" spans="1:13" ht="15.5" x14ac:dyDescent="0.35">
      <c r="A94" s="71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68"/>
      <c r="I94" s="69"/>
      <c r="J94" s="70"/>
      <c r="K94" s="29"/>
      <c r="L94" s="30"/>
      <c r="M94" s="41"/>
    </row>
    <row r="95" spans="1:13" ht="15.5" x14ac:dyDescent="0.35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5" x14ac:dyDescent="0.35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35">
      <c r="B98" s="64" t="s">
        <v>11</v>
      </c>
      <c r="C98" s="64"/>
      <c r="D98" s="38">
        <f>SUM(G34,G46,G58,G70,G82,G95)</f>
        <v>26.500000000000004</v>
      </c>
    </row>
    <row r="99" spans="2:12" ht="30" customHeight="1" x14ac:dyDescent="0.35"/>
    <row r="101" spans="2:12" s="35" customFormat="1" ht="23.5" x14ac:dyDescent="0.35">
      <c r="B101" s="66" t="s">
        <v>4</v>
      </c>
      <c r="C101" s="67"/>
      <c r="D101" s="65" t="s">
        <v>201</v>
      </c>
      <c r="E101" s="65"/>
      <c r="F101" s="65"/>
      <c r="G101" s="65"/>
      <c r="H101" s="34"/>
      <c r="K101" s="34"/>
      <c r="L101" s="34"/>
    </row>
    <row r="102" spans="2:12" ht="23.5" x14ac:dyDescent="0.55000000000000004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5" x14ac:dyDescent="0.35">
      <c r="B103" s="66" t="s">
        <v>5</v>
      </c>
      <c r="C103" s="67"/>
      <c r="D103" s="63"/>
      <c r="E103" s="63"/>
      <c r="F103" s="63"/>
      <c r="G103" s="63"/>
      <c r="H103" s="32"/>
      <c r="I103" s="32"/>
      <c r="J103" s="32"/>
    </row>
    <row r="104" spans="2:12" ht="18.5" x14ac:dyDescent="0.45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9" thickBot="1" x14ac:dyDescent="0.5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5" thickTop="1" x14ac:dyDescent="0.35">
      <c r="B106" s="57" t="s">
        <v>104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9"/>
    </row>
    <row r="107" spans="2:12" ht="21.5" thickBot="1" x14ac:dyDescent="0.4">
      <c r="B107" s="60" t="s">
        <v>6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2"/>
    </row>
    <row r="108" spans="2:12" ht="15" thickTop="1" x14ac:dyDescent="0.35"/>
    <row r="131" ht="20.149999999999999" customHeight="1" x14ac:dyDescent="0.35"/>
    <row r="132" ht="20.149999999999999" customHeight="1" x14ac:dyDescent="0.35"/>
    <row r="133" ht="15" customHeight="1" x14ac:dyDescent="0.35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H41:J41"/>
    <mergeCell ref="H42:J42"/>
    <mergeCell ref="H43:J43"/>
    <mergeCell ref="H44:J44"/>
    <mergeCell ref="H45:J45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B106:L106"/>
    <mergeCell ref="B107:L107"/>
    <mergeCell ref="D103:G103"/>
    <mergeCell ref="B98:C98"/>
    <mergeCell ref="D101:G101"/>
    <mergeCell ref="B101:C101"/>
    <mergeCell ref="B103:C103"/>
    <mergeCell ref="B24:G24"/>
    <mergeCell ref="B36:G36"/>
    <mergeCell ref="B48:G48"/>
    <mergeCell ref="B60:G60"/>
    <mergeCell ref="B72:G72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4.5" x14ac:dyDescent="0.35"/>
  <cols>
    <col min="1" max="1" width="18.26953125" customWidth="1"/>
    <col min="2" max="2" width="18.81640625" customWidth="1"/>
    <col min="4" max="4" width="7.54296875" style="9" customWidth="1"/>
    <col min="7" max="7" width="17.7265625" customWidth="1"/>
    <col min="8" max="8" width="43.7265625" customWidth="1"/>
    <col min="10" max="10" width="35.54296875" customWidth="1"/>
  </cols>
  <sheetData>
    <row r="1" spans="1:10" x14ac:dyDescent="0.35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35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35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35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35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35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35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35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35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35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35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35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35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35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35">
      <c r="A15" s="49">
        <v>46033</v>
      </c>
      <c r="B15" t="s">
        <v>89</v>
      </c>
      <c r="D15" s="53">
        <v>0.13541666666666666</v>
      </c>
      <c r="G15" s="9"/>
    </row>
    <row r="16" spans="1:10" x14ac:dyDescent="0.35">
      <c r="A16" s="49">
        <v>46034</v>
      </c>
      <c r="B16" t="s">
        <v>83</v>
      </c>
      <c r="D16" s="53">
        <v>0.14583333333333334</v>
      </c>
    </row>
    <row r="17" spans="1:8" x14ac:dyDescent="0.35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35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35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35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35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35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35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35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35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35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35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35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35">
      <c r="A29" s="49">
        <v>46047</v>
      </c>
      <c r="B29" t="s">
        <v>89</v>
      </c>
      <c r="D29" s="53">
        <v>0.28125</v>
      </c>
      <c r="G29" s="9"/>
    </row>
    <row r="30" spans="1:8" x14ac:dyDescent="0.35">
      <c r="A30" s="49">
        <v>46048</v>
      </c>
      <c r="B30" t="s">
        <v>83</v>
      </c>
      <c r="D30" s="52" t="s">
        <v>20</v>
      </c>
    </row>
    <row r="31" spans="1:8" x14ac:dyDescent="0.35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35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35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35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35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35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35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35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35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35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35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35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35">
      <c r="A43" s="49">
        <v>46061</v>
      </c>
      <c r="B43" t="s">
        <v>89</v>
      </c>
      <c r="D43" s="52" t="s">
        <v>28</v>
      </c>
      <c r="G43" s="9"/>
    </row>
    <row r="44" spans="1:8" x14ac:dyDescent="0.35">
      <c r="A44" s="49">
        <v>46062</v>
      </c>
      <c r="B44" t="s">
        <v>83</v>
      </c>
      <c r="D44" s="52" t="s">
        <v>29</v>
      </c>
    </row>
    <row r="45" spans="1:8" x14ac:dyDescent="0.35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35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35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35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35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35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35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35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35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35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35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35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35">
      <c r="A57" s="49">
        <v>46075</v>
      </c>
      <c r="B57" t="s">
        <v>89</v>
      </c>
      <c r="D57" s="52" t="s">
        <v>42</v>
      </c>
      <c r="G57" s="9"/>
    </row>
    <row r="58" spans="1:8" x14ac:dyDescent="0.35">
      <c r="A58" s="49">
        <v>46076</v>
      </c>
      <c r="B58" t="s">
        <v>83</v>
      </c>
      <c r="D58" s="52" t="s">
        <v>43</v>
      </c>
      <c r="G58" s="9"/>
    </row>
    <row r="59" spans="1:8" x14ac:dyDescent="0.35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35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35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35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35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35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35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35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35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35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35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35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35">
      <c r="A71" s="49">
        <v>46089</v>
      </c>
      <c r="B71" t="s">
        <v>89</v>
      </c>
      <c r="D71" s="52" t="s">
        <v>56</v>
      </c>
    </row>
    <row r="72" spans="1:8" x14ac:dyDescent="0.35">
      <c r="A72" s="49">
        <v>46090</v>
      </c>
      <c r="B72" t="s">
        <v>83</v>
      </c>
      <c r="D72" s="52" t="s">
        <v>57</v>
      </c>
    </row>
    <row r="73" spans="1:8" x14ac:dyDescent="0.35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35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35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35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35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35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35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35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35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35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35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35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35">
      <c r="A85" s="49">
        <v>46103</v>
      </c>
      <c r="B85" t="s">
        <v>89</v>
      </c>
      <c r="D85" s="52" t="s">
        <v>70</v>
      </c>
    </row>
    <row r="86" spans="1:8" x14ac:dyDescent="0.35">
      <c r="A86" s="49">
        <v>46104</v>
      </c>
      <c r="B86" t="s">
        <v>83</v>
      </c>
      <c r="D86" s="52" t="s">
        <v>71</v>
      </c>
    </row>
    <row r="87" spans="1:8" x14ac:dyDescent="0.35">
      <c r="A87" s="49">
        <v>46105</v>
      </c>
      <c r="B87" t="s">
        <v>84</v>
      </c>
      <c r="D87" s="52" t="s">
        <v>72</v>
      </c>
    </row>
    <row r="88" spans="1:8" x14ac:dyDescent="0.35">
      <c r="A88" s="49">
        <v>46106</v>
      </c>
      <c r="B88" t="s">
        <v>85</v>
      </c>
      <c r="D88" s="52" t="s">
        <v>73</v>
      </c>
    </row>
    <row r="89" spans="1:8" x14ac:dyDescent="0.35">
      <c r="A89" s="49">
        <v>46107</v>
      </c>
      <c r="B89" t="s">
        <v>86</v>
      </c>
      <c r="D89" s="52" t="s">
        <v>74</v>
      </c>
    </row>
    <row r="90" spans="1:8" x14ac:dyDescent="0.35">
      <c r="A90" s="49">
        <v>46108</v>
      </c>
      <c r="B90" t="s">
        <v>87</v>
      </c>
      <c r="D90" s="52" t="s">
        <v>75</v>
      </c>
    </row>
    <row r="91" spans="1:8" x14ac:dyDescent="0.35">
      <c r="A91" s="49">
        <v>46109</v>
      </c>
      <c r="B91" t="s">
        <v>88</v>
      </c>
      <c r="D91" s="52" t="s">
        <v>76</v>
      </c>
    </row>
    <row r="92" spans="1:8" x14ac:dyDescent="0.35">
      <c r="A92" s="49">
        <v>46110</v>
      </c>
      <c r="B92" t="s">
        <v>89</v>
      </c>
      <c r="D92" s="52" t="s">
        <v>77</v>
      </c>
    </row>
    <row r="93" spans="1:8" x14ac:dyDescent="0.35">
      <c r="A93" s="49">
        <v>46111</v>
      </c>
      <c r="B93" t="s">
        <v>83</v>
      </c>
      <c r="D93" s="52" t="s">
        <v>78</v>
      </c>
    </row>
    <row r="94" spans="1:8" x14ac:dyDescent="0.35">
      <c r="A94" s="49">
        <v>46112</v>
      </c>
      <c r="B94" t="s">
        <v>84</v>
      </c>
      <c r="D94" s="53">
        <v>0.95833333333333337</v>
      </c>
    </row>
    <row r="95" spans="1:8" x14ac:dyDescent="0.35">
      <c r="A95" s="49">
        <v>46113</v>
      </c>
      <c r="B95" t="s">
        <v>85</v>
      </c>
      <c r="D95" s="53">
        <v>0.96875</v>
      </c>
    </row>
    <row r="96" spans="1:8" x14ac:dyDescent="0.35">
      <c r="A96" s="49">
        <v>46114</v>
      </c>
      <c r="B96" t="s">
        <v>86</v>
      </c>
      <c r="D96" s="53">
        <v>0.97916666666666663</v>
      </c>
    </row>
    <row r="97" spans="1:4" x14ac:dyDescent="0.35">
      <c r="A97" s="49">
        <v>46115</v>
      </c>
      <c r="B97" t="s">
        <v>87</v>
      </c>
      <c r="D97" s="53">
        <v>0.98958333333333337</v>
      </c>
    </row>
    <row r="98" spans="1:4" x14ac:dyDescent="0.35">
      <c r="A98" s="49">
        <v>46116</v>
      </c>
      <c r="B98" t="s">
        <v>88</v>
      </c>
      <c r="D98" s="52" t="s">
        <v>125</v>
      </c>
    </row>
    <row r="99" spans="1:4" x14ac:dyDescent="0.35">
      <c r="A99" s="49">
        <v>46117</v>
      </c>
      <c r="B99" t="s">
        <v>89</v>
      </c>
    </row>
    <row r="100" spans="1:4" x14ac:dyDescent="0.35">
      <c r="A100" s="49">
        <v>46118</v>
      </c>
      <c r="B100" t="s">
        <v>83</v>
      </c>
    </row>
    <row r="101" spans="1:4" x14ac:dyDescent="0.35">
      <c r="A101" s="49">
        <v>46119</v>
      </c>
      <c r="B101" t="s">
        <v>84</v>
      </c>
    </row>
    <row r="102" spans="1:4" x14ac:dyDescent="0.35">
      <c r="A102" s="49">
        <v>46120</v>
      </c>
      <c r="B102" t="s">
        <v>85</v>
      </c>
    </row>
    <row r="103" spans="1:4" x14ac:dyDescent="0.35">
      <c r="A103" s="49">
        <v>46121</v>
      </c>
      <c r="B103" t="s">
        <v>86</v>
      </c>
    </row>
    <row r="104" spans="1:4" x14ac:dyDescent="0.35">
      <c r="A104" s="49">
        <v>46122</v>
      </c>
      <c r="B104" t="s">
        <v>87</v>
      </c>
    </row>
    <row r="105" spans="1:4" x14ac:dyDescent="0.35">
      <c r="A105" s="49">
        <v>46123</v>
      </c>
      <c r="B105" t="s">
        <v>88</v>
      </c>
    </row>
    <row r="106" spans="1:4" x14ac:dyDescent="0.35">
      <c r="A106" s="49">
        <v>46124</v>
      </c>
      <c r="B106" t="s">
        <v>89</v>
      </c>
    </row>
    <row r="107" spans="1:4" x14ac:dyDescent="0.35">
      <c r="A107" s="49">
        <v>46125</v>
      </c>
      <c r="B107" t="s">
        <v>83</v>
      </c>
    </row>
    <row r="108" spans="1:4" x14ac:dyDescent="0.35">
      <c r="A108" s="49">
        <v>46126</v>
      </c>
      <c r="B108" t="s">
        <v>84</v>
      </c>
    </row>
    <row r="109" spans="1:4" x14ac:dyDescent="0.35">
      <c r="A109" s="49">
        <v>46127</v>
      </c>
      <c r="B109" t="s">
        <v>85</v>
      </c>
    </row>
    <row r="110" spans="1:4" x14ac:dyDescent="0.35">
      <c r="A110" s="49">
        <v>46128</v>
      </c>
      <c r="B110" t="s">
        <v>86</v>
      </c>
    </row>
    <row r="111" spans="1:4" x14ac:dyDescent="0.35">
      <c r="A111" s="49">
        <v>46129</v>
      </c>
      <c r="B111" t="s">
        <v>87</v>
      </c>
    </row>
    <row r="112" spans="1:4" x14ac:dyDescent="0.35">
      <c r="A112" s="49">
        <v>46130</v>
      </c>
      <c r="B112" t="s">
        <v>88</v>
      </c>
    </row>
    <row r="113" spans="1:2" x14ac:dyDescent="0.35">
      <c r="A113" s="49">
        <v>46131</v>
      </c>
      <c r="B113" t="s">
        <v>89</v>
      </c>
    </row>
    <row r="114" spans="1:2" x14ac:dyDescent="0.35">
      <c r="A114" s="49">
        <v>46132</v>
      </c>
      <c r="B114" t="s">
        <v>83</v>
      </c>
    </row>
    <row r="115" spans="1:2" x14ac:dyDescent="0.35">
      <c r="A115" s="49">
        <v>46133</v>
      </c>
      <c r="B115" t="s">
        <v>84</v>
      </c>
    </row>
    <row r="116" spans="1:2" x14ac:dyDescent="0.35">
      <c r="A116" s="49">
        <v>46134</v>
      </c>
      <c r="B116" t="s">
        <v>85</v>
      </c>
    </row>
    <row r="117" spans="1:2" x14ac:dyDescent="0.35">
      <c r="A117" s="49">
        <v>46135</v>
      </c>
      <c r="B117" t="s">
        <v>86</v>
      </c>
    </row>
    <row r="118" spans="1:2" x14ac:dyDescent="0.35">
      <c r="A118" s="49">
        <v>46136</v>
      </c>
      <c r="B118" t="s">
        <v>87</v>
      </c>
    </row>
    <row r="119" spans="1:2" x14ac:dyDescent="0.35">
      <c r="A119" s="49">
        <v>46137</v>
      </c>
      <c r="B119" t="s">
        <v>88</v>
      </c>
    </row>
    <row r="120" spans="1:2" x14ac:dyDescent="0.35">
      <c r="A120" s="49">
        <v>46138</v>
      </c>
      <c r="B120" t="s">
        <v>89</v>
      </c>
    </row>
    <row r="121" spans="1:2" x14ac:dyDescent="0.35">
      <c r="A121" s="49">
        <v>46139</v>
      </c>
      <c r="B121" t="s">
        <v>83</v>
      </c>
    </row>
    <row r="122" spans="1:2" x14ac:dyDescent="0.35">
      <c r="A122" s="49">
        <v>46140</v>
      </c>
      <c r="B122" t="s">
        <v>84</v>
      </c>
    </row>
    <row r="123" spans="1:2" x14ac:dyDescent="0.35">
      <c r="A123" s="49">
        <v>46141</v>
      </c>
      <c r="B123" t="s">
        <v>85</v>
      </c>
    </row>
    <row r="124" spans="1:2" x14ac:dyDescent="0.35">
      <c r="A124" s="49">
        <v>46142</v>
      </c>
      <c r="B124" t="s">
        <v>86</v>
      </c>
    </row>
    <row r="125" spans="1:2" x14ac:dyDescent="0.35">
      <c r="A125" s="49">
        <v>46143</v>
      </c>
      <c r="B125" t="s">
        <v>87</v>
      </c>
    </row>
    <row r="126" spans="1:2" x14ac:dyDescent="0.35">
      <c r="A126" s="49">
        <v>46144</v>
      </c>
      <c r="B126" t="s">
        <v>88</v>
      </c>
    </row>
    <row r="127" spans="1:2" x14ac:dyDescent="0.35">
      <c r="A127" s="49">
        <v>46145</v>
      </c>
      <c r="B127" t="s">
        <v>89</v>
      </c>
    </row>
    <row r="128" spans="1:2" x14ac:dyDescent="0.35">
      <c r="A128" s="49">
        <v>46146</v>
      </c>
      <c r="B128" t="s">
        <v>83</v>
      </c>
    </row>
    <row r="129" spans="1:2" x14ac:dyDescent="0.35">
      <c r="A129" s="49">
        <v>46147</v>
      </c>
      <c r="B129" t="s">
        <v>84</v>
      </c>
    </row>
    <row r="130" spans="1:2" x14ac:dyDescent="0.35">
      <c r="A130" s="49">
        <v>46148</v>
      </c>
      <c r="B130" t="s">
        <v>85</v>
      </c>
    </row>
    <row r="131" spans="1:2" x14ac:dyDescent="0.35">
      <c r="A131" s="49">
        <v>46149</v>
      </c>
      <c r="B131" t="s">
        <v>86</v>
      </c>
    </row>
    <row r="132" spans="1:2" x14ac:dyDescent="0.35">
      <c r="A132" s="49">
        <v>46150</v>
      </c>
      <c r="B132" t="s">
        <v>87</v>
      </c>
    </row>
    <row r="133" spans="1:2" x14ac:dyDescent="0.35">
      <c r="A133" s="49">
        <v>46151</v>
      </c>
      <c r="B133" t="s">
        <v>88</v>
      </c>
    </row>
    <row r="134" spans="1:2" x14ac:dyDescent="0.35">
      <c r="A134" s="49">
        <v>46152</v>
      </c>
      <c r="B134" t="s">
        <v>89</v>
      </c>
    </row>
    <row r="135" spans="1:2" x14ac:dyDescent="0.35">
      <c r="A135" s="49">
        <v>46153</v>
      </c>
      <c r="B135" t="s">
        <v>83</v>
      </c>
    </row>
    <row r="136" spans="1:2" x14ac:dyDescent="0.35">
      <c r="A136" s="49">
        <v>46154</v>
      </c>
      <c r="B136" t="s">
        <v>84</v>
      </c>
    </row>
    <row r="137" spans="1:2" x14ac:dyDescent="0.35">
      <c r="A137" s="49">
        <v>46155</v>
      </c>
      <c r="B137" t="s">
        <v>85</v>
      </c>
    </row>
    <row r="138" spans="1:2" x14ac:dyDescent="0.35">
      <c r="A138" s="49">
        <v>46156</v>
      </c>
      <c r="B138" t="s">
        <v>86</v>
      </c>
    </row>
    <row r="139" spans="1:2" x14ac:dyDescent="0.35">
      <c r="A139" s="49">
        <v>46157</v>
      </c>
      <c r="B139" t="s">
        <v>87</v>
      </c>
    </row>
    <row r="140" spans="1:2" x14ac:dyDescent="0.35">
      <c r="A140" s="49">
        <v>46158</v>
      </c>
      <c r="B140" t="s">
        <v>88</v>
      </c>
    </row>
    <row r="141" spans="1:2" x14ac:dyDescent="0.35">
      <c r="A141" s="49">
        <v>46159</v>
      </c>
      <c r="B141" t="s">
        <v>89</v>
      </c>
    </row>
    <row r="142" spans="1:2" x14ac:dyDescent="0.35">
      <c r="A142" s="49">
        <v>46160</v>
      </c>
      <c r="B142" t="s">
        <v>83</v>
      </c>
    </row>
    <row r="143" spans="1:2" x14ac:dyDescent="0.35">
      <c r="A143" s="49">
        <v>46161</v>
      </c>
      <c r="B143" t="s">
        <v>84</v>
      </c>
    </row>
    <row r="144" spans="1:2" x14ac:dyDescent="0.35">
      <c r="A144" s="49">
        <v>46162</v>
      </c>
      <c r="B144" t="s">
        <v>85</v>
      </c>
    </row>
    <row r="145" spans="1:2" x14ac:dyDescent="0.35">
      <c r="A145" s="49">
        <v>46163</v>
      </c>
      <c r="B145" t="s">
        <v>86</v>
      </c>
    </row>
    <row r="146" spans="1:2" x14ac:dyDescent="0.35">
      <c r="A146" s="49">
        <v>46164</v>
      </c>
      <c r="B146" t="s">
        <v>87</v>
      </c>
    </row>
    <row r="147" spans="1:2" x14ac:dyDescent="0.35">
      <c r="A147" s="49">
        <v>46165</v>
      </c>
      <c r="B147" t="s">
        <v>88</v>
      </c>
    </row>
    <row r="148" spans="1:2" x14ac:dyDescent="0.35">
      <c r="A148" s="49">
        <v>46166</v>
      </c>
      <c r="B148" t="s">
        <v>89</v>
      </c>
    </row>
    <row r="149" spans="1:2" x14ac:dyDescent="0.35">
      <c r="A149" s="49">
        <v>46167</v>
      </c>
      <c r="B149" t="s">
        <v>83</v>
      </c>
    </row>
    <row r="150" spans="1:2" x14ac:dyDescent="0.35">
      <c r="A150" s="49">
        <v>46168</v>
      </c>
      <c r="B150" t="s">
        <v>84</v>
      </c>
    </row>
    <row r="151" spans="1:2" x14ac:dyDescent="0.35">
      <c r="A151" s="49">
        <v>46169</v>
      </c>
      <c r="B151" t="s">
        <v>85</v>
      </c>
    </row>
    <row r="152" spans="1:2" x14ac:dyDescent="0.35">
      <c r="A152" s="49">
        <v>46170</v>
      </c>
      <c r="B152" t="s">
        <v>86</v>
      </c>
    </row>
    <row r="153" spans="1:2" x14ac:dyDescent="0.35">
      <c r="A153" s="49">
        <v>46171</v>
      </c>
      <c r="B153" t="s">
        <v>87</v>
      </c>
    </row>
    <row r="154" spans="1:2" x14ac:dyDescent="0.35">
      <c r="A154" s="49">
        <v>46172</v>
      </c>
      <c r="B154" t="s">
        <v>88</v>
      </c>
    </row>
    <row r="155" spans="1:2" x14ac:dyDescent="0.35">
      <c r="A155" s="49">
        <v>46173</v>
      </c>
      <c r="B155" t="s">
        <v>89</v>
      </c>
    </row>
    <row r="156" spans="1:2" x14ac:dyDescent="0.35">
      <c r="A156" s="49">
        <v>46174</v>
      </c>
      <c r="B156" t="s">
        <v>83</v>
      </c>
    </row>
    <row r="157" spans="1:2" x14ac:dyDescent="0.35">
      <c r="A157" s="49">
        <v>46175</v>
      </c>
      <c r="B157" t="s">
        <v>84</v>
      </c>
    </row>
    <row r="158" spans="1:2" x14ac:dyDescent="0.35">
      <c r="A158" s="49">
        <v>46176</v>
      </c>
      <c r="B158" t="s">
        <v>85</v>
      </c>
    </row>
    <row r="159" spans="1:2" x14ac:dyDescent="0.35">
      <c r="A159" s="49">
        <v>46177</v>
      </c>
      <c r="B159" t="s">
        <v>86</v>
      </c>
    </row>
    <row r="160" spans="1:2" x14ac:dyDescent="0.35">
      <c r="A160" s="49">
        <v>46178</v>
      </c>
      <c r="B160" t="s">
        <v>87</v>
      </c>
    </row>
    <row r="161" spans="1:2" x14ac:dyDescent="0.35">
      <c r="A161" s="49">
        <v>46179</v>
      </c>
      <c r="B161" t="s">
        <v>88</v>
      </c>
    </row>
    <row r="162" spans="1:2" x14ac:dyDescent="0.35">
      <c r="A162" s="49">
        <v>46180</v>
      </c>
      <c r="B162" t="s">
        <v>89</v>
      </c>
    </row>
    <row r="163" spans="1:2" x14ac:dyDescent="0.35">
      <c r="A163" s="49">
        <v>46181</v>
      </c>
      <c r="B163" t="s">
        <v>83</v>
      </c>
    </row>
    <row r="164" spans="1:2" x14ac:dyDescent="0.35">
      <c r="A164" s="49">
        <v>46182</v>
      </c>
      <c r="B164" t="s">
        <v>84</v>
      </c>
    </row>
    <row r="165" spans="1:2" x14ac:dyDescent="0.35">
      <c r="A165" s="49">
        <v>46183</v>
      </c>
      <c r="B165" t="s">
        <v>85</v>
      </c>
    </row>
    <row r="166" spans="1:2" x14ac:dyDescent="0.35">
      <c r="A166" s="49">
        <v>46184</v>
      </c>
      <c r="B166" t="s">
        <v>86</v>
      </c>
    </row>
    <row r="167" spans="1:2" x14ac:dyDescent="0.35">
      <c r="A167" s="49">
        <v>46185</v>
      </c>
      <c r="B167" t="s">
        <v>87</v>
      </c>
    </row>
    <row r="168" spans="1:2" x14ac:dyDescent="0.35">
      <c r="A168" s="49">
        <v>46186</v>
      </c>
      <c r="B168" t="s">
        <v>88</v>
      </c>
    </row>
    <row r="169" spans="1:2" x14ac:dyDescent="0.35">
      <c r="A169" s="49">
        <v>46187</v>
      </c>
      <c r="B169" t="s">
        <v>89</v>
      </c>
    </row>
    <row r="170" spans="1:2" x14ac:dyDescent="0.35">
      <c r="A170" s="49">
        <v>46188</v>
      </c>
      <c r="B170" t="s">
        <v>83</v>
      </c>
    </row>
    <row r="171" spans="1:2" x14ac:dyDescent="0.35">
      <c r="A171" s="49">
        <v>46189</v>
      </c>
      <c r="B171" t="s">
        <v>84</v>
      </c>
    </row>
    <row r="172" spans="1:2" x14ac:dyDescent="0.35">
      <c r="A172" s="49">
        <v>46190</v>
      </c>
      <c r="B172" t="s">
        <v>85</v>
      </c>
    </row>
    <row r="173" spans="1:2" x14ac:dyDescent="0.35">
      <c r="A173" s="49">
        <v>46191</v>
      </c>
      <c r="B173" t="s">
        <v>86</v>
      </c>
    </row>
    <row r="174" spans="1:2" x14ac:dyDescent="0.35">
      <c r="A174" s="49">
        <v>46192</v>
      </c>
      <c r="B174" t="s">
        <v>87</v>
      </c>
    </row>
    <row r="175" spans="1:2" x14ac:dyDescent="0.35">
      <c r="A175" s="49">
        <v>46193</v>
      </c>
      <c r="B175" t="s">
        <v>88</v>
      </c>
    </row>
    <row r="176" spans="1:2" x14ac:dyDescent="0.35">
      <c r="A176" s="49">
        <v>46194</v>
      </c>
      <c r="B176" t="s">
        <v>89</v>
      </c>
    </row>
    <row r="177" spans="1:2" x14ac:dyDescent="0.35">
      <c r="A177" s="49">
        <v>46195</v>
      </c>
      <c r="B177" t="s">
        <v>83</v>
      </c>
    </row>
    <row r="178" spans="1:2" x14ac:dyDescent="0.35">
      <c r="A178" s="49">
        <v>46196</v>
      </c>
      <c r="B178" t="s">
        <v>84</v>
      </c>
    </row>
    <row r="179" spans="1:2" x14ac:dyDescent="0.35">
      <c r="A179" s="49">
        <v>46197</v>
      </c>
      <c r="B179" t="s">
        <v>85</v>
      </c>
    </row>
    <row r="180" spans="1:2" x14ac:dyDescent="0.35">
      <c r="A180" s="49">
        <v>46198</v>
      </c>
      <c r="B180" t="s">
        <v>86</v>
      </c>
    </row>
    <row r="181" spans="1:2" x14ac:dyDescent="0.35">
      <c r="A181" s="49">
        <v>46199</v>
      </c>
      <c r="B181" t="s">
        <v>87</v>
      </c>
    </row>
    <row r="182" spans="1:2" x14ac:dyDescent="0.35">
      <c r="A182" s="49">
        <v>46200</v>
      </c>
      <c r="B182" t="s">
        <v>88</v>
      </c>
    </row>
    <row r="183" spans="1:2" x14ac:dyDescent="0.35">
      <c r="A183" s="49">
        <v>46201</v>
      </c>
      <c r="B183" t="s">
        <v>89</v>
      </c>
    </row>
    <row r="184" spans="1:2" x14ac:dyDescent="0.35">
      <c r="A184" s="49">
        <v>46202</v>
      </c>
      <c r="B184" t="s">
        <v>83</v>
      </c>
    </row>
    <row r="185" spans="1:2" x14ac:dyDescent="0.35">
      <c r="A185" s="49">
        <v>46203</v>
      </c>
      <c r="B185" t="s">
        <v>84</v>
      </c>
    </row>
    <row r="186" spans="1:2" x14ac:dyDescent="0.35">
      <c r="A186" s="49">
        <v>46204</v>
      </c>
      <c r="B186" t="s">
        <v>85</v>
      </c>
    </row>
    <row r="187" spans="1:2" x14ac:dyDescent="0.35">
      <c r="A187" s="49">
        <v>46205</v>
      </c>
      <c r="B187" t="s">
        <v>86</v>
      </c>
    </row>
    <row r="188" spans="1:2" x14ac:dyDescent="0.35">
      <c r="A188" s="49">
        <v>46206</v>
      </c>
      <c r="B188" t="s">
        <v>87</v>
      </c>
    </row>
    <row r="189" spans="1:2" x14ac:dyDescent="0.35">
      <c r="A189" s="49">
        <v>46207</v>
      </c>
      <c r="B189" t="s">
        <v>88</v>
      </c>
    </row>
    <row r="190" spans="1:2" x14ac:dyDescent="0.35">
      <c r="A190" s="49">
        <v>46208</v>
      </c>
      <c r="B190" t="s">
        <v>89</v>
      </c>
    </row>
    <row r="191" spans="1:2" x14ac:dyDescent="0.35">
      <c r="A191" s="49">
        <v>46209</v>
      </c>
      <c r="B191" t="s">
        <v>83</v>
      </c>
    </row>
    <row r="192" spans="1:2" x14ac:dyDescent="0.35">
      <c r="A192" s="49">
        <v>46210</v>
      </c>
      <c r="B192" t="s">
        <v>84</v>
      </c>
    </row>
    <row r="193" spans="1:2" x14ac:dyDescent="0.35">
      <c r="A193" s="49">
        <v>46211</v>
      </c>
      <c r="B193" t="s">
        <v>85</v>
      </c>
    </row>
    <row r="194" spans="1:2" x14ac:dyDescent="0.35">
      <c r="A194" s="49">
        <v>46212</v>
      </c>
      <c r="B194" t="s">
        <v>86</v>
      </c>
    </row>
    <row r="195" spans="1:2" x14ac:dyDescent="0.35">
      <c r="A195" s="49">
        <v>46213</v>
      </c>
      <c r="B195" t="s">
        <v>87</v>
      </c>
    </row>
    <row r="196" spans="1:2" x14ac:dyDescent="0.35">
      <c r="A196" s="49">
        <v>46214</v>
      </c>
      <c r="B196" t="s">
        <v>88</v>
      </c>
    </row>
    <row r="197" spans="1:2" x14ac:dyDescent="0.35">
      <c r="A197" s="49">
        <v>46215</v>
      </c>
      <c r="B197" t="s">
        <v>89</v>
      </c>
    </row>
    <row r="198" spans="1:2" x14ac:dyDescent="0.35">
      <c r="A198" s="49">
        <v>46216</v>
      </c>
      <c r="B198" t="s">
        <v>83</v>
      </c>
    </row>
    <row r="199" spans="1:2" x14ac:dyDescent="0.35">
      <c r="A199" s="49">
        <v>46217</v>
      </c>
      <c r="B199" t="s">
        <v>84</v>
      </c>
    </row>
    <row r="200" spans="1:2" x14ac:dyDescent="0.35">
      <c r="A200" s="49">
        <v>46218</v>
      </c>
      <c r="B200" t="s">
        <v>85</v>
      </c>
    </row>
    <row r="201" spans="1:2" x14ac:dyDescent="0.35">
      <c r="A201" s="49">
        <v>46219</v>
      </c>
      <c r="B201" t="s">
        <v>86</v>
      </c>
    </row>
    <row r="202" spans="1:2" x14ac:dyDescent="0.35">
      <c r="A202" s="49">
        <v>46220</v>
      </c>
      <c r="B202" t="s">
        <v>87</v>
      </c>
    </row>
    <row r="203" spans="1:2" x14ac:dyDescent="0.35">
      <c r="A203" s="49">
        <v>46221</v>
      </c>
      <c r="B203" t="s">
        <v>88</v>
      </c>
    </row>
    <row r="204" spans="1:2" x14ac:dyDescent="0.35">
      <c r="A204" s="49">
        <v>46222</v>
      </c>
      <c r="B204" t="s">
        <v>89</v>
      </c>
    </row>
    <row r="205" spans="1:2" x14ac:dyDescent="0.35">
      <c r="A205" s="49">
        <v>46223</v>
      </c>
      <c r="B205" t="s">
        <v>83</v>
      </c>
    </row>
    <row r="206" spans="1:2" x14ac:dyDescent="0.35">
      <c r="A206" s="49">
        <v>46224</v>
      </c>
      <c r="B206" t="s">
        <v>84</v>
      </c>
    </row>
    <row r="207" spans="1:2" x14ac:dyDescent="0.35">
      <c r="A207" s="49">
        <v>46225</v>
      </c>
      <c r="B207" t="s">
        <v>85</v>
      </c>
    </row>
    <row r="208" spans="1:2" x14ac:dyDescent="0.35">
      <c r="A208" s="49">
        <v>46226</v>
      </c>
      <c r="B208" t="s">
        <v>86</v>
      </c>
    </row>
    <row r="209" spans="1:2" x14ac:dyDescent="0.35">
      <c r="A209" s="49">
        <v>46227</v>
      </c>
      <c r="B209" t="s">
        <v>87</v>
      </c>
    </row>
    <row r="210" spans="1:2" x14ac:dyDescent="0.35">
      <c r="A210" s="49">
        <v>46228</v>
      </c>
      <c r="B210" t="s">
        <v>88</v>
      </c>
    </row>
    <row r="211" spans="1:2" x14ac:dyDescent="0.35">
      <c r="A211" s="49">
        <v>46229</v>
      </c>
      <c r="B211" t="s">
        <v>89</v>
      </c>
    </row>
    <row r="212" spans="1:2" x14ac:dyDescent="0.35">
      <c r="A212" s="49">
        <v>46230</v>
      </c>
      <c r="B212" t="s">
        <v>83</v>
      </c>
    </row>
    <row r="213" spans="1:2" x14ac:dyDescent="0.35">
      <c r="A213" s="49">
        <v>46231</v>
      </c>
      <c r="B213" t="s">
        <v>84</v>
      </c>
    </row>
    <row r="214" spans="1:2" x14ac:dyDescent="0.35">
      <c r="A214" s="49">
        <v>46232</v>
      </c>
      <c r="B214" t="s">
        <v>85</v>
      </c>
    </row>
    <row r="215" spans="1:2" x14ac:dyDescent="0.35">
      <c r="A215" s="49">
        <v>46233</v>
      </c>
      <c r="B215" t="s">
        <v>86</v>
      </c>
    </row>
    <row r="216" spans="1:2" x14ac:dyDescent="0.35">
      <c r="A216" s="49">
        <v>46234</v>
      </c>
      <c r="B216" t="s">
        <v>87</v>
      </c>
    </row>
    <row r="217" spans="1:2" x14ac:dyDescent="0.35">
      <c r="A217" s="49">
        <v>46235</v>
      </c>
      <c r="B217" t="s">
        <v>88</v>
      </c>
    </row>
    <row r="218" spans="1:2" x14ac:dyDescent="0.35">
      <c r="A218" s="49">
        <v>46236</v>
      </c>
      <c r="B218" t="s">
        <v>89</v>
      </c>
    </row>
    <row r="219" spans="1:2" x14ac:dyDescent="0.35">
      <c r="A219" s="49">
        <v>46237</v>
      </c>
      <c r="B219" t="s">
        <v>83</v>
      </c>
    </row>
    <row r="220" spans="1:2" x14ac:dyDescent="0.35">
      <c r="A220" s="49">
        <v>46238</v>
      </c>
      <c r="B220" t="s">
        <v>84</v>
      </c>
    </row>
    <row r="221" spans="1:2" x14ac:dyDescent="0.35">
      <c r="A221" s="49">
        <v>46239</v>
      </c>
      <c r="B221" t="s">
        <v>85</v>
      </c>
    </row>
    <row r="222" spans="1:2" x14ac:dyDescent="0.35">
      <c r="A222" s="49">
        <v>46240</v>
      </c>
      <c r="B222" t="s">
        <v>86</v>
      </c>
    </row>
    <row r="223" spans="1:2" x14ac:dyDescent="0.35">
      <c r="A223" s="49">
        <v>46241</v>
      </c>
      <c r="B223" t="s">
        <v>87</v>
      </c>
    </row>
    <row r="224" spans="1:2" x14ac:dyDescent="0.35">
      <c r="A224" s="49">
        <v>46242</v>
      </c>
      <c r="B224" t="s">
        <v>88</v>
      </c>
    </row>
    <row r="225" spans="1:2" x14ac:dyDescent="0.35">
      <c r="A225" s="49">
        <v>46243</v>
      </c>
      <c r="B225" t="s">
        <v>89</v>
      </c>
    </row>
    <row r="226" spans="1:2" x14ac:dyDescent="0.35">
      <c r="A226" s="49">
        <v>46244</v>
      </c>
      <c r="B226" t="s">
        <v>83</v>
      </c>
    </row>
    <row r="227" spans="1:2" x14ac:dyDescent="0.35">
      <c r="A227" s="49">
        <v>46245</v>
      </c>
      <c r="B227" t="s">
        <v>84</v>
      </c>
    </row>
    <row r="228" spans="1:2" x14ac:dyDescent="0.35">
      <c r="A228" s="49">
        <v>46246</v>
      </c>
      <c r="B228" t="s">
        <v>85</v>
      </c>
    </row>
    <row r="229" spans="1:2" x14ac:dyDescent="0.35">
      <c r="A229" s="49">
        <v>46247</v>
      </c>
      <c r="B229" t="s">
        <v>86</v>
      </c>
    </row>
    <row r="230" spans="1:2" x14ac:dyDescent="0.35">
      <c r="A230" s="49">
        <v>46248</v>
      </c>
      <c r="B230" t="s">
        <v>87</v>
      </c>
    </row>
    <row r="231" spans="1:2" x14ac:dyDescent="0.35">
      <c r="A231" s="49">
        <v>46249</v>
      </c>
      <c r="B231" t="s">
        <v>88</v>
      </c>
    </row>
    <row r="232" spans="1:2" x14ac:dyDescent="0.35">
      <c r="A232" s="49">
        <v>46250</v>
      </c>
      <c r="B232" t="s">
        <v>89</v>
      </c>
    </row>
    <row r="233" spans="1:2" x14ac:dyDescent="0.35">
      <c r="A233" s="49">
        <v>46251</v>
      </c>
      <c r="B233" t="s">
        <v>83</v>
      </c>
    </row>
    <row r="234" spans="1:2" x14ac:dyDescent="0.35">
      <c r="A234" s="49">
        <v>46252</v>
      </c>
      <c r="B234" t="s">
        <v>84</v>
      </c>
    </row>
    <row r="235" spans="1:2" x14ac:dyDescent="0.35">
      <c r="A235" s="49">
        <v>46253</v>
      </c>
      <c r="B235" t="s">
        <v>85</v>
      </c>
    </row>
    <row r="236" spans="1:2" x14ac:dyDescent="0.35">
      <c r="A236" s="49">
        <v>46254</v>
      </c>
      <c r="B236" t="s">
        <v>86</v>
      </c>
    </row>
    <row r="237" spans="1:2" x14ac:dyDescent="0.35">
      <c r="A237" s="49">
        <v>46255</v>
      </c>
      <c r="B237" t="s">
        <v>87</v>
      </c>
    </row>
    <row r="238" spans="1:2" x14ac:dyDescent="0.35">
      <c r="A238" s="49">
        <v>46256</v>
      </c>
      <c r="B238" t="s">
        <v>88</v>
      </c>
    </row>
    <row r="239" spans="1:2" x14ac:dyDescent="0.35">
      <c r="A239" s="49">
        <v>46257</v>
      </c>
      <c r="B239" t="s">
        <v>89</v>
      </c>
    </row>
    <row r="240" spans="1:2" x14ac:dyDescent="0.35">
      <c r="A240" s="49">
        <v>46258</v>
      </c>
      <c r="B240" t="s">
        <v>83</v>
      </c>
    </row>
    <row r="241" spans="1:2" x14ac:dyDescent="0.35">
      <c r="A241" s="49">
        <v>46259</v>
      </c>
      <c r="B241" t="s">
        <v>84</v>
      </c>
    </row>
    <row r="242" spans="1:2" x14ac:dyDescent="0.35">
      <c r="A242" s="49">
        <v>46260</v>
      </c>
      <c r="B242" t="s">
        <v>85</v>
      </c>
    </row>
    <row r="243" spans="1:2" x14ac:dyDescent="0.35">
      <c r="A243" s="49">
        <v>46261</v>
      </c>
      <c r="B243" t="s">
        <v>86</v>
      </c>
    </row>
    <row r="244" spans="1:2" x14ac:dyDescent="0.35">
      <c r="A244" s="49">
        <v>46262</v>
      </c>
      <c r="B244" t="s">
        <v>87</v>
      </c>
    </row>
    <row r="245" spans="1:2" x14ac:dyDescent="0.35">
      <c r="A245" s="49">
        <v>46263</v>
      </c>
      <c r="B245" t="s">
        <v>88</v>
      </c>
    </row>
    <row r="246" spans="1:2" x14ac:dyDescent="0.35">
      <c r="A246" s="49">
        <v>46264</v>
      </c>
      <c r="B246" t="s">
        <v>89</v>
      </c>
    </row>
    <row r="247" spans="1:2" x14ac:dyDescent="0.35">
      <c r="A247" s="49">
        <v>46265</v>
      </c>
      <c r="B247" t="s">
        <v>83</v>
      </c>
    </row>
    <row r="248" spans="1:2" x14ac:dyDescent="0.35">
      <c r="A248" s="49">
        <v>46266</v>
      </c>
      <c r="B248" t="s">
        <v>84</v>
      </c>
    </row>
    <row r="249" spans="1:2" x14ac:dyDescent="0.35">
      <c r="A249" s="49">
        <v>46267</v>
      </c>
      <c r="B249" t="s">
        <v>85</v>
      </c>
    </row>
    <row r="250" spans="1:2" x14ac:dyDescent="0.35">
      <c r="A250" s="49">
        <v>46268</v>
      </c>
      <c r="B250" t="s">
        <v>86</v>
      </c>
    </row>
    <row r="251" spans="1:2" x14ac:dyDescent="0.35">
      <c r="A251" s="49">
        <v>46269</v>
      </c>
      <c r="B251" t="s">
        <v>87</v>
      </c>
    </row>
    <row r="252" spans="1:2" x14ac:dyDescent="0.35">
      <c r="A252" s="49">
        <v>46270</v>
      </c>
      <c r="B252" t="s">
        <v>88</v>
      </c>
    </row>
    <row r="253" spans="1:2" x14ac:dyDescent="0.35">
      <c r="A253" s="49">
        <v>46271</v>
      </c>
      <c r="B253" t="s">
        <v>89</v>
      </c>
    </row>
    <row r="254" spans="1:2" x14ac:dyDescent="0.35">
      <c r="A254" s="49">
        <v>46272</v>
      </c>
      <c r="B254" t="s">
        <v>83</v>
      </c>
    </row>
    <row r="255" spans="1:2" x14ac:dyDescent="0.35">
      <c r="A255" s="49">
        <v>46273</v>
      </c>
      <c r="B255" t="s">
        <v>84</v>
      </c>
    </row>
    <row r="256" spans="1:2" x14ac:dyDescent="0.35">
      <c r="A256" s="49">
        <v>46274</v>
      </c>
      <c r="B256" t="s">
        <v>85</v>
      </c>
    </row>
    <row r="257" spans="1:2" x14ac:dyDescent="0.35">
      <c r="A257" s="49">
        <v>46275</v>
      </c>
      <c r="B257" t="s">
        <v>86</v>
      </c>
    </row>
    <row r="258" spans="1:2" x14ac:dyDescent="0.35">
      <c r="A258" s="49">
        <v>46276</v>
      </c>
      <c r="B258" t="s">
        <v>87</v>
      </c>
    </row>
    <row r="259" spans="1:2" x14ac:dyDescent="0.35">
      <c r="A259" s="49">
        <v>46277</v>
      </c>
      <c r="B259" t="s">
        <v>88</v>
      </c>
    </row>
    <row r="260" spans="1:2" x14ac:dyDescent="0.35">
      <c r="A260" s="49">
        <v>46278</v>
      </c>
      <c r="B260" t="s">
        <v>89</v>
      </c>
    </row>
    <row r="261" spans="1:2" x14ac:dyDescent="0.35">
      <c r="A261" s="49">
        <v>46279</v>
      </c>
      <c r="B261" t="s">
        <v>83</v>
      </c>
    </row>
    <row r="262" spans="1:2" x14ac:dyDescent="0.35">
      <c r="A262" s="49">
        <v>46280</v>
      </c>
      <c r="B262" t="s">
        <v>84</v>
      </c>
    </row>
    <row r="263" spans="1:2" x14ac:dyDescent="0.35">
      <c r="A263" s="49">
        <v>46281</v>
      </c>
      <c r="B263" t="s">
        <v>85</v>
      </c>
    </row>
    <row r="264" spans="1:2" x14ac:dyDescent="0.35">
      <c r="A264" s="49">
        <v>46282</v>
      </c>
      <c r="B264" t="s">
        <v>86</v>
      </c>
    </row>
    <row r="265" spans="1:2" x14ac:dyDescent="0.35">
      <c r="A265" s="49">
        <v>46283</v>
      </c>
      <c r="B265" t="s">
        <v>87</v>
      </c>
    </row>
    <row r="266" spans="1:2" x14ac:dyDescent="0.35">
      <c r="A266" s="49">
        <v>46284</v>
      </c>
      <c r="B266" t="s">
        <v>88</v>
      </c>
    </row>
    <row r="267" spans="1:2" x14ac:dyDescent="0.35">
      <c r="A267" s="49">
        <v>46285</v>
      </c>
      <c r="B267" t="s">
        <v>89</v>
      </c>
    </row>
    <row r="268" spans="1:2" x14ac:dyDescent="0.35">
      <c r="A268" s="49">
        <v>46286</v>
      </c>
      <c r="B268" t="s">
        <v>83</v>
      </c>
    </row>
    <row r="269" spans="1:2" x14ac:dyDescent="0.35">
      <c r="A269" s="49">
        <v>46287</v>
      </c>
      <c r="B269" t="s">
        <v>84</v>
      </c>
    </row>
    <row r="270" spans="1:2" x14ac:dyDescent="0.35">
      <c r="A270" s="49">
        <v>46288</v>
      </c>
      <c r="B270" t="s">
        <v>85</v>
      </c>
    </row>
    <row r="271" spans="1:2" x14ac:dyDescent="0.35">
      <c r="A271" s="49">
        <v>46289</v>
      </c>
      <c r="B271" t="s">
        <v>86</v>
      </c>
    </row>
    <row r="272" spans="1:2" x14ac:dyDescent="0.35">
      <c r="A272" s="49">
        <v>46290</v>
      </c>
      <c r="B272" t="s">
        <v>87</v>
      </c>
    </row>
    <row r="273" spans="1:2" x14ac:dyDescent="0.35">
      <c r="A273" s="49">
        <v>46291</v>
      </c>
      <c r="B273" t="s">
        <v>88</v>
      </c>
    </row>
    <row r="274" spans="1:2" x14ac:dyDescent="0.35">
      <c r="A274" s="49">
        <v>46292</v>
      </c>
      <c r="B274" t="s">
        <v>89</v>
      </c>
    </row>
    <row r="275" spans="1:2" x14ac:dyDescent="0.35">
      <c r="A275" s="49">
        <v>46293</v>
      </c>
      <c r="B275" t="s">
        <v>83</v>
      </c>
    </row>
    <row r="276" spans="1:2" x14ac:dyDescent="0.35">
      <c r="A276" s="49">
        <v>46294</v>
      </c>
      <c r="B276" t="s">
        <v>84</v>
      </c>
    </row>
    <row r="277" spans="1:2" x14ac:dyDescent="0.35">
      <c r="A277" s="49">
        <v>46295</v>
      </c>
      <c r="B277" t="s">
        <v>85</v>
      </c>
    </row>
    <row r="278" spans="1:2" x14ac:dyDescent="0.35">
      <c r="A278" s="49">
        <v>46296</v>
      </c>
      <c r="B278" t="s">
        <v>86</v>
      </c>
    </row>
    <row r="279" spans="1:2" x14ac:dyDescent="0.35">
      <c r="A279" s="49">
        <v>46297</v>
      </c>
      <c r="B279" t="s">
        <v>87</v>
      </c>
    </row>
    <row r="280" spans="1:2" x14ac:dyDescent="0.35">
      <c r="A280" s="49">
        <v>46298</v>
      </c>
      <c r="B280" t="s">
        <v>88</v>
      </c>
    </row>
    <row r="281" spans="1:2" x14ac:dyDescent="0.35">
      <c r="A281" s="49">
        <v>46299</v>
      </c>
      <c r="B281" t="s">
        <v>89</v>
      </c>
    </row>
    <row r="282" spans="1:2" x14ac:dyDescent="0.35">
      <c r="A282" s="49">
        <v>46300</v>
      </c>
      <c r="B282" t="s">
        <v>83</v>
      </c>
    </row>
    <row r="283" spans="1:2" x14ac:dyDescent="0.35">
      <c r="A283" s="49">
        <v>46301</v>
      </c>
      <c r="B283" t="s">
        <v>84</v>
      </c>
    </row>
    <row r="284" spans="1:2" x14ac:dyDescent="0.35">
      <c r="A284" s="49">
        <v>46302</v>
      </c>
      <c r="B284" t="s">
        <v>85</v>
      </c>
    </row>
    <row r="285" spans="1:2" x14ac:dyDescent="0.35">
      <c r="A285" s="49">
        <v>46303</v>
      </c>
      <c r="B285" t="s">
        <v>86</v>
      </c>
    </row>
    <row r="286" spans="1:2" x14ac:dyDescent="0.35">
      <c r="A286" s="49">
        <v>46304</v>
      </c>
      <c r="B286" t="s">
        <v>87</v>
      </c>
    </row>
    <row r="287" spans="1:2" x14ac:dyDescent="0.35">
      <c r="A287" s="49">
        <v>46305</v>
      </c>
      <c r="B287" t="s">
        <v>88</v>
      </c>
    </row>
    <row r="288" spans="1:2" x14ac:dyDescent="0.35">
      <c r="A288" s="49">
        <v>46306</v>
      </c>
      <c r="B288" t="s">
        <v>89</v>
      </c>
    </row>
    <row r="289" spans="1:2" x14ac:dyDescent="0.35">
      <c r="A289" s="49">
        <v>46307</v>
      </c>
      <c r="B289" t="s">
        <v>83</v>
      </c>
    </row>
    <row r="290" spans="1:2" x14ac:dyDescent="0.35">
      <c r="A290" s="49">
        <v>46308</v>
      </c>
      <c r="B290" t="s">
        <v>84</v>
      </c>
    </row>
    <row r="291" spans="1:2" x14ac:dyDescent="0.35">
      <c r="A291" s="49">
        <v>46309</v>
      </c>
      <c r="B291" t="s">
        <v>85</v>
      </c>
    </row>
    <row r="292" spans="1:2" x14ac:dyDescent="0.35">
      <c r="A292" s="49">
        <v>46310</v>
      </c>
      <c r="B292" t="s">
        <v>86</v>
      </c>
    </row>
    <row r="293" spans="1:2" x14ac:dyDescent="0.35">
      <c r="A293" s="49">
        <v>46311</v>
      </c>
      <c r="B293" t="s">
        <v>87</v>
      </c>
    </row>
    <row r="294" spans="1:2" x14ac:dyDescent="0.35">
      <c r="A294" s="49">
        <v>46312</v>
      </c>
      <c r="B294" t="s">
        <v>88</v>
      </c>
    </row>
    <row r="295" spans="1:2" x14ac:dyDescent="0.35">
      <c r="A295" s="49">
        <v>46313</v>
      </c>
      <c r="B295" t="s">
        <v>89</v>
      </c>
    </row>
    <row r="296" spans="1:2" x14ac:dyDescent="0.35">
      <c r="A296" s="49">
        <v>46314</v>
      </c>
      <c r="B296" t="s">
        <v>83</v>
      </c>
    </row>
    <row r="297" spans="1:2" x14ac:dyDescent="0.35">
      <c r="A297" s="49">
        <v>46315</v>
      </c>
      <c r="B297" t="s">
        <v>84</v>
      </c>
    </row>
    <row r="298" spans="1:2" x14ac:dyDescent="0.35">
      <c r="A298" s="49">
        <v>46316</v>
      </c>
      <c r="B298" t="s">
        <v>85</v>
      </c>
    </row>
    <row r="299" spans="1:2" x14ac:dyDescent="0.35">
      <c r="A299" s="49">
        <v>46317</v>
      </c>
      <c r="B299" t="s">
        <v>86</v>
      </c>
    </row>
    <row r="300" spans="1:2" x14ac:dyDescent="0.35">
      <c r="A300" s="49">
        <v>46318</v>
      </c>
      <c r="B300" t="s">
        <v>87</v>
      </c>
    </row>
    <row r="301" spans="1:2" x14ac:dyDescent="0.35">
      <c r="A301" s="49">
        <v>46319</v>
      </c>
      <c r="B301" t="s">
        <v>88</v>
      </c>
    </row>
    <row r="302" spans="1:2" x14ac:dyDescent="0.35">
      <c r="A302" s="49">
        <v>46320</v>
      </c>
      <c r="B302" t="s">
        <v>89</v>
      </c>
    </row>
    <row r="303" spans="1:2" x14ac:dyDescent="0.35">
      <c r="A303" s="49">
        <v>46321</v>
      </c>
      <c r="B303" t="s">
        <v>83</v>
      </c>
    </row>
    <row r="304" spans="1:2" x14ac:dyDescent="0.35">
      <c r="A304" s="49">
        <v>46322</v>
      </c>
      <c r="B304" t="s">
        <v>84</v>
      </c>
    </row>
    <row r="305" spans="1:2" x14ac:dyDescent="0.35">
      <c r="A305" s="49">
        <v>46323</v>
      </c>
      <c r="B305" t="s">
        <v>85</v>
      </c>
    </row>
    <row r="306" spans="1:2" x14ac:dyDescent="0.35">
      <c r="A306" s="49">
        <v>46324</v>
      </c>
      <c r="B306" t="s">
        <v>86</v>
      </c>
    </row>
    <row r="307" spans="1:2" x14ac:dyDescent="0.35">
      <c r="A307" s="49">
        <v>46325</v>
      </c>
      <c r="B307" t="s">
        <v>87</v>
      </c>
    </row>
    <row r="308" spans="1:2" x14ac:dyDescent="0.35">
      <c r="A308" s="49">
        <v>46326</v>
      </c>
      <c r="B308" t="s">
        <v>88</v>
      </c>
    </row>
    <row r="309" spans="1:2" x14ac:dyDescent="0.35">
      <c r="A309" s="49">
        <v>46327</v>
      </c>
      <c r="B309" t="s">
        <v>89</v>
      </c>
    </row>
    <row r="310" spans="1:2" x14ac:dyDescent="0.35">
      <c r="A310" s="49">
        <v>46328</v>
      </c>
      <c r="B310" t="s">
        <v>83</v>
      </c>
    </row>
    <row r="311" spans="1:2" x14ac:dyDescent="0.35">
      <c r="A311" s="49">
        <v>46329</v>
      </c>
      <c r="B311" t="s">
        <v>84</v>
      </c>
    </row>
    <row r="312" spans="1:2" x14ac:dyDescent="0.35">
      <c r="A312" s="49">
        <v>46330</v>
      </c>
      <c r="B312" t="s">
        <v>85</v>
      </c>
    </row>
    <row r="313" spans="1:2" x14ac:dyDescent="0.35">
      <c r="A313" s="49">
        <v>46331</v>
      </c>
      <c r="B313" t="s">
        <v>86</v>
      </c>
    </row>
    <row r="314" spans="1:2" x14ac:dyDescent="0.35">
      <c r="A314" s="49">
        <v>46332</v>
      </c>
      <c r="B314" t="s">
        <v>87</v>
      </c>
    </row>
    <row r="315" spans="1:2" x14ac:dyDescent="0.35">
      <c r="A315" s="49">
        <v>46333</v>
      </c>
      <c r="B315" t="s">
        <v>88</v>
      </c>
    </row>
    <row r="316" spans="1:2" x14ac:dyDescent="0.35">
      <c r="A316" s="49">
        <v>46334</v>
      </c>
      <c r="B316" t="s">
        <v>89</v>
      </c>
    </row>
    <row r="317" spans="1:2" x14ac:dyDescent="0.35">
      <c r="A317" s="49">
        <v>46335</v>
      </c>
      <c r="B317" t="s">
        <v>83</v>
      </c>
    </row>
    <row r="318" spans="1:2" x14ac:dyDescent="0.35">
      <c r="A318" s="49">
        <v>46336</v>
      </c>
      <c r="B318" t="s">
        <v>84</v>
      </c>
    </row>
    <row r="319" spans="1:2" x14ac:dyDescent="0.35">
      <c r="A319" s="49">
        <v>46337</v>
      </c>
      <c r="B319" t="s">
        <v>85</v>
      </c>
    </row>
    <row r="320" spans="1:2" x14ac:dyDescent="0.35">
      <c r="A320" s="49">
        <v>46338</v>
      </c>
      <c r="B320" t="s">
        <v>86</v>
      </c>
    </row>
    <row r="321" spans="1:2" x14ac:dyDescent="0.35">
      <c r="A321" s="49">
        <v>46339</v>
      </c>
      <c r="B321" t="s">
        <v>87</v>
      </c>
    </row>
    <row r="322" spans="1:2" x14ac:dyDescent="0.35">
      <c r="A322" s="49">
        <v>46340</v>
      </c>
      <c r="B322" t="s">
        <v>88</v>
      </c>
    </row>
    <row r="323" spans="1:2" x14ac:dyDescent="0.35">
      <c r="A323" s="49">
        <v>46341</v>
      </c>
      <c r="B323" t="s">
        <v>89</v>
      </c>
    </row>
    <row r="324" spans="1:2" x14ac:dyDescent="0.35">
      <c r="A324" s="49">
        <v>46342</v>
      </c>
      <c r="B324" t="s">
        <v>83</v>
      </c>
    </row>
    <row r="325" spans="1:2" x14ac:dyDescent="0.35">
      <c r="A325" s="49">
        <v>46343</v>
      </c>
      <c r="B325" t="s">
        <v>84</v>
      </c>
    </row>
    <row r="326" spans="1:2" x14ac:dyDescent="0.35">
      <c r="A326" s="49">
        <v>46344</v>
      </c>
      <c r="B326" t="s">
        <v>85</v>
      </c>
    </row>
    <row r="327" spans="1:2" x14ac:dyDescent="0.35">
      <c r="A327" s="49">
        <v>46345</v>
      </c>
      <c r="B327" t="s">
        <v>86</v>
      </c>
    </row>
    <row r="328" spans="1:2" x14ac:dyDescent="0.35">
      <c r="A328" s="49">
        <v>46346</v>
      </c>
      <c r="B328" t="s">
        <v>87</v>
      </c>
    </row>
    <row r="329" spans="1:2" x14ac:dyDescent="0.35">
      <c r="A329" s="49">
        <v>46347</v>
      </c>
      <c r="B329" t="s">
        <v>88</v>
      </c>
    </row>
    <row r="330" spans="1:2" x14ac:dyDescent="0.35">
      <c r="A330" s="49">
        <v>46348</v>
      </c>
      <c r="B330" t="s">
        <v>89</v>
      </c>
    </row>
    <row r="331" spans="1:2" x14ac:dyDescent="0.35">
      <c r="A331" s="49">
        <v>46349</v>
      </c>
      <c r="B331" t="s">
        <v>83</v>
      </c>
    </row>
    <row r="332" spans="1:2" x14ac:dyDescent="0.35">
      <c r="A332" s="49">
        <v>46350</v>
      </c>
      <c r="B332" t="s">
        <v>84</v>
      </c>
    </row>
    <row r="333" spans="1:2" x14ac:dyDescent="0.35">
      <c r="A333" s="49">
        <v>46351</v>
      </c>
      <c r="B333" t="s">
        <v>85</v>
      </c>
    </row>
    <row r="334" spans="1:2" x14ac:dyDescent="0.35">
      <c r="A334" s="49">
        <v>46352</v>
      </c>
      <c r="B334" t="s">
        <v>86</v>
      </c>
    </row>
    <row r="335" spans="1:2" x14ac:dyDescent="0.35">
      <c r="A335" s="49">
        <v>46353</v>
      </c>
      <c r="B335" t="s">
        <v>87</v>
      </c>
    </row>
    <row r="336" spans="1:2" x14ac:dyDescent="0.35">
      <c r="A336" s="49">
        <v>46354</v>
      </c>
      <c r="B336" t="s">
        <v>88</v>
      </c>
    </row>
    <row r="337" spans="1:2" x14ac:dyDescent="0.35">
      <c r="A337" s="49">
        <v>46355</v>
      </c>
      <c r="B337" t="s">
        <v>89</v>
      </c>
    </row>
    <row r="338" spans="1:2" x14ac:dyDescent="0.35">
      <c r="A338" s="49">
        <v>46356</v>
      </c>
      <c r="B338" t="s">
        <v>83</v>
      </c>
    </row>
    <row r="339" spans="1:2" x14ac:dyDescent="0.35">
      <c r="A339" s="49">
        <v>46357</v>
      </c>
      <c r="B339" t="s">
        <v>84</v>
      </c>
    </row>
    <row r="340" spans="1:2" x14ac:dyDescent="0.35">
      <c r="A340" s="49">
        <v>46358</v>
      </c>
      <c r="B340" t="s">
        <v>85</v>
      </c>
    </row>
    <row r="341" spans="1:2" x14ac:dyDescent="0.35">
      <c r="A341" s="49">
        <v>46359</v>
      </c>
      <c r="B341" t="s">
        <v>86</v>
      </c>
    </row>
    <row r="342" spans="1:2" x14ac:dyDescent="0.35">
      <c r="A342" s="49">
        <v>46360</v>
      </c>
      <c r="B342" t="s">
        <v>87</v>
      </c>
    </row>
    <row r="343" spans="1:2" x14ac:dyDescent="0.35">
      <c r="A343" s="49">
        <v>46361</v>
      </c>
      <c r="B343" t="s">
        <v>88</v>
      </c>
    </row>
    <row r="344" spans="1:2" x14ac:dyDescent="0.35">
      <c r="A344" s="49">
        <v>46362</v>
      </c>
      <c r="B344" t="s">
        <v>89</v>
      </c>
    </row>
    <row r="345" spans="1:2" x14ac:dyDescent="0.35">
      <c r="A345" s="49">
        <v>46363</v>
      </c>
      <c r="B345" t="s">
        <v>83</v>
      </c>
    </row>
    <row r="346" spans="1:2" x14ac:dyDescent="0.35">
      <c r="A346" s="49">
        <v>46364</v>
      </c>
      <c r="B346" t="s">
        <v>84</v>
      </c>
    </row>
    <row r="347" spans="1:2" x14ac:dyDescent="0.35">
      <c r="A347" s="49">
        <v>46365</v>
      </c>
      <c r="B347" t="s">
        <v>85</v>
      </c>
    </row>
    <row r="348" spans="1:2" x14ac:dyDescent="0.35">
      <c r="A348" s="49">
        <v>46366</v>
      </c>
      <c r="B348" t="s">
        <v>86</v>
      </c>
    </row>
    <row r="349" spans="1:2" x14ac:dyDescent="0.35">
      <c r="A349" s="49">
        <v>46367</v>
      </c>
      <c r="B349" t="s">
        <v>87</v>
      </c>
    </row>
    <row r="350" spans="1:2" x14ac:dyDescent="0.35">
      <c r="A350" s="49">
        <v>46368</v>
      </c>
      <c r="B350" t="s">
        <v>88</v>
      </c>
    </row>
    <row r="351" spans="1:2" x14ac:dyDescent="0.35">
      <c r="A351" s="49">
        <v>46369</v>
      </c>
      <c r="B351" t="s">
        <v>89</v>
      </c>
    </row>
    <row r="352" spans="1:2" x14ac:dyDescent="0.35">
      <c r="A352" s="49">
        <v>46370</v>
      </c>
      <c r="B352" t="s">
        <v>83</v>
      </c>
    </row>
    <row r="353" spans="1:2" x14ac:dyDescent="0.35">
      <c r="A353" s="49">
        <v>46371</v>
      </c>
      <c r="B353" t="s">
        <v>84</v>
      </c>
    </row>
    <row r="354" spans="1:2" x14ac:dyDescent="0.35">
      <c r="A354" s="49">
        <v>46372</v>
      </c>
      <c r="B354" t="s">
        <v>85</v>
      </c>
    </row>
    <row r="355" spans="1:2" x14ac:dyDescent="0.35">
      <c r="A355" s="49">
        <v>46373</v>
      </c>
      <c r="B355" t="s">
        <v>86</v>
      </c>
    </row>
    <row r="356" spans="1:2" x14ac:dyDescent="0.35">
      <c r="A356" s="49">
        <v>46374</v>
      </c>
      <c r="B356" t="s">
        <v>87</v>
      </c>
    </row>
    <row r="357" spans="1:2" x14ac:dyDescent="0.35">
      <c r="A357" s="49">
        <v>46375</v>
      </c>
      <c r="B357" t="s">
        <v>88</v>
      </c>
    </row>
    <row r="358" spans="1:2" x14ac:dyDescent="0.35">
      <c r="A358" s="49">
        <v>46376</v>
      </c>
      <c r="B358" t="s">
        <v>89</v>
      </c>
    </row>
    <row r="359" spans="1:2" x14ac:dyDescent="0.35">
      <c r="A359" s="49">
        <v>46377</v>
      </c>
      <c r="B359" t="s">
        <v>83</v>
      </c>
    </row>
    <row r="360" spans="1:2" x14ac:dyDescent="0.35">
      <c r="A360" s="49">
        <v>46378</v>
      </c>
      <c r="B360" t="s">
        <v>84</v>
      </c>
    </row>
    <row r="361" spans="1:2" x14ac:dyDescent="0.35">
      <c r="A361" s="49">
        <v>46379</v>
      </c>
      <c r="B361" t="s">
        <v>85</v>
      </c>
    </row>
    <row r="362" spans="1:2" x14ac:dyDescent="0.35">
      <c r="A362" s="49">
        <v>46380</v>
      </c>
      <c r="B362" t="s">
        <v>86</v>
      </c>
    </row>
    <row r="363" spans="1:2" x14ac:dyDescent="0.35">
      <c r="A363" s="49">
        <v>46381</v>
      </c>
      <c r="B363" t="s">
        <v>87</v>
      </c>
    </row>
    <row r="364" spans="1:2" x14ac:dyDescent="0.35">
      <c r="A364" s="49">
        <v>46382</v>
      </c>
      <c r="B364" t="s">
        <v>88</v>
      </c>
    </row>
    <row r="365" spans="1:2" x14ac:dyDescent="0.35">
      <c r="A365" s="49">
        <v>46383</v>
      </c>
      <c r="B365" t="s">
        <v>89</v>
      </c>
    </row>
    <row r="366" spans="1:2" x14ac:dyDescent="0.35">
      <c r="A366" s="49">
        <v>46384</v>
      </c>
      <c r="B366" t="s">
        <v>83</v>
      </c>
    </row>
    <row r="367" spans="1:2" x14ac:dyDescent="0.35">
      <c r="A367" s="49">
        <v>46385</v>
      </c>
      <c r="B367" t="s">
        <v>84</v>
      </c>
    </row>
    <row r="368" spans="1:2" x14ac:dyDescent="0.35">
      <c r="A368" s="49">
        <v>46386</v>
      </c>
      <c r="B368" t="s">
        <v>85</v>
      </c>
    </row>
    <row r="369" spans="1:2" x14ac:dyDescent="0.35">
      <c r="A369" s="49">
        <v>46387</v>
      </c>
      <c r="B369" t="s">
        <v>86</v>
      </c>
    </row>
    <row r="370" spans="1:2" x14ac:dyDescent="0.35">
      <c r="B370" t="s">
        <v>87</v>
      </c>
    </row>
    <row r="371" spans="1:2" x14ac:dyDescent="0.35">
      <c r="B371" t="s">
        <v>88</v>
      </c>
    </row>
    <row r="372" spans="1:2" x14ac:dyDescent="0.35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Rehan Joseph (2404834)</cp:lastModifiedBy>
  <cp:revision/>
  <dcterms:created xsi:type="dcterms:W3CDTF">2023-12-14T15:21:37Z</dcterms:created>
  <dcterms:modified xsi:type="dcterms:W3CDTF">2026-08-02T18:29:06Z</dcterms:modified>
  <cp:category/>
  <cp:contentStatus/>
</cp:coreProperties>
</file>