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4003 Elec 1\"/>
    </mc:Choice>
  </mc:AlternateContent>
  <xr:revisionPtr revIDLastSave="0" documentId="13_ncr:1_{C98C71C3-BAB4-44F5-A8FC-81B0519C8AD1}" xr6:coauthVersionLast="36" xr6:coauthVersionMax="46" xr10:uidLastSave="{00000000-0000-0000-0000-000000000000}"/>
  <bookViews>
    <workbookView xWindow="10032" yWindow="6660" windowWidth="28368" windowHeight="12828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Sheet1!$A$1:$F$36</definedName>
  </definedNames>
  <calcPr calcId="191029"/>
</workbook>
</file>

<file path=xl/calcChain.xml><?xml version="1.0" encoding="utf-8"?>
<calcChain xmlns="http://schemas.openxmlformats.org/spreadsheetml/2006/main">
  <c r="D22" i="1" l="1"/>
  <c r="D23" i="1"/>
  <c r="C24" i="1" l="1"/>
  <c r="B25" i="1"/>
  <c r="C25" i="1"/>
  <c r="B24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6" i="1"/>
  <c r="D25" i="1" l="1"/>
  <c r="D24" i="1"/>
</calcChain>
</file>

<file path=xl/sharedStrings.xml><?xml version="1.0" encoding="utf-8"?>
<sst xmlns="http://schemas.openxmlformats.org/spreadsheetml/2006/main" count="76" uniqueCount="52">
  <si>
    <t>Module Code</t>
  </si>
  <si>
    <t>Credits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</si>
  <si>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</si>
  <si>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</si>
  <si>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</si>
  <si>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</si>
  <si>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</si>
  <si>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</si>
  <si>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</si>
  <si>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</si>
  <si>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</si>
  <si>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</si>
  <si>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</si>
  <si>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</si>
  <si>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</si>
  <si>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 xml:space="preserve">Light Blue </t>
  </si>
  <si>
    <t>Late submission (capped at 40%)</t>
  </si>
  <si>
    <t>SGEE4003</t>
  </si>
  <si>
    <t>Rework</t>
  </si>
  <si>
    <t>Kieran Gower</t>
  </si>
  <si>
    <t>Module Results and Analysis Sheet 2020-2021</t>
  </si>
  <si>
    <t>Jason Booth - 1302736</t>
  </si>
  <si>
    <t>Jonathan Davies - 2018156</t>
  </si>
  <si>
    <t>Taylor Hoskins - 2024423</t>
  </si>
  <si>
    <t>Ryan James - 2017198</t>
  </si>
  <si>
    <t>Harri Jones - 2024583</t>
  </si>
  <si>
    <t>Benjamin Morgan - 1702304</t>
  </si>
  <si>
    <t>Daniel Oulton - 2017195</t>
  </si>
  <si>
    <t>Matthew Perry - 2024421</t>
  </si>
  <si>
    <t>Ryan Radcliffe - 2024422</t>
  </si>
  <si>
    <t>Stephen Rees - 2018155</t>
  </si>
  <si>
    <t>Ethan Rigby - 2024888</t>
  </si>
  <si>
    <t>Jack Rogers - 2017196</t>
  </si>
  <si>
    <t>Aeron Smitham - 2017197</t>
  </si>
  <si>
    <t>Hefin Williams - 2017194</t>
  </si>
  <si>
    <t>Steffan Davies - 1605160</t>
  </si>
  <si>
    <t>David Willis - 2024582</t>
  </si>
  <si>
    <t>Evan Coxley</t>
  </si>
  <si>
    <t>Steffan Williams</t>
  </si>
  <si>
    <t>Kieran Gower - 1910595</t>
  </si>
  <si>
    <t>Assignment 1 submitted 1 week late, capped at 40% - original mark - 50%</t>
  </si>
  <si>
    <t>Liam Phillips - 1707739</t>
  </si>
  <si>
    <t>D</t>
  </si>
  <si>
    <t>P</t>
  </si>
  <si>
    <t>M</t>
  </si>
  <si>
    <t>Ryan Radcliffe</t>
  </si>
  <si>
    <t>Assignment 2 not submitted</t>
  </si>
  <si>
    <t>Stephen Rees</t>
  </si>
  <si>
    <t>David Willis</t>
  </si>
  <si>
    <t>Withdrawn</t>
  </si>
  <si>
    <t>Assignment 2 submitted 1 week late, capped at 40% - original mark 48%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</si>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</sst>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1" xfId="0" applyFont="1" applyBorder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374340</xdr:colOff>
      <xdr:row>12</xdr:row>
      <xdr:rowOff>110160</xdr:rowOff>
    </xdr:from>
    <xdr:to>
      <xdr:col>2</xdr:col>
      <xdr:colOff>382260</xdr:colOff>
      <xdr:row>12</xdr:row>
      <xdr:rowOff>123015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47557E4D-B8C0-4BC5-9043-1AE7664055BF}"/>
                </a:ext>
              </a:extLst>
            </xdr14:cNvPr>
            <xdr14:cNvContentPartPr/>
          </xdr14:nvContentPartPr>
          <xdr14:nvPr macro=""/>
          <xdr14:xfrm>
            <a:off x="3765240" y="3181020"/>
            <a:ext cx="7920" cy="147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47557E4D-B8C0-4BC5-9043-1AE7664055BF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756240" y="3172380"/>
              <a:ext cx="25560" cy="324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5-04T11:52:02.83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22 1 12664 0 0,'0'0'0'0'0,"0"0"0"0"0,0 0 0 0 0,0 0 328 0 0,0 0 16 0 0,-16 18-8 0 0,16-18 0 0 0,-6 13-208 0 0,6-13 0 0 0,3 9-8 0 0,-3-9 16 0 0,0 0-80 0 0,0 0 0 0 0,0 0-8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tabSelected="1" zoomScaleNormal="100" workbookViewId="0">
      <selection activeCell="D19" sqref="D19"/>
    </sheetView>
  </sheetViews>
  <sheetFormatPr defaultRowHeight="14.4" x14ac:dyDescent="0.3"/>
  <cols>
    <col min="1" max="1" width="37.88671875" customWidth="1"/>
    <col min="2" max="2" width="11.5546875" customWidth="1"/>
    <col min="3" max="4" width="11.109375" customWidth="1"/>
    <col min="6" max="6" width="28.88671875" style="21" customWidth="1"/>
  </cols>
  <sheetData>
    <row r="1" spans="1:7" ht="25.8" x14ac:dyDescent="0.5">
      <c r="A1" s="18" t="s">
        <v>20</v>
      </c>
    </row>
    <row r="2" spans="1:7" s="2" customFormat="1" ht="18" x14ac:dyDescent="0.35">
      <c r="F2" s="22"/>
    </row>
    <row r="3" spans="1:7" s="2" customFormat="1" ht="18" x14ac:dyDescent="0.35">
      <c r="A3" s="15" t="s">
        <v>0</v>
      </c>
      <c r="B3" s="40" t="s">
        <v>17</v>
      </c>
      <c r="C3" s="41"/>
      <c r="D3" s="41"/>
      <c r="E3" s="42"/>
      <c r="F3" s="20"/>
    </row>
    <row r="4" spans="1:7" s="2" customFormat="1" ht="18" x14ac:dyDescent="0.35">
      <c r="A4" s="15" t="s">
        <v>1</v>
      </c>
      <c r="B4" s="40">
        <v>20</v>
      </c>
      <c r="C4" s="41"/>
      <c r="D4" s="41"/>
      <c r="E4" s="42"/>
      <c r="F4" s="37" t="s">
        <v>18</v>
      </c>
    </row>
    <row r="5" spans="1:7" s="2" customFormat="1" ht="18" x14ac:dyDescent="0.35">
      <c r="A5" s="26"/>
      <c r="B5" s="10">
        <v>50</v>
      </c>
      <c r="C5" s="10">
        <v>50</v>
      </c>
      <c r="D5" s="31" t="s">
        <v>13</v>
      </c>
      <c r="E5" s="31" t="s">
        <v>14</v>
      </c>
      <c r="F5" s="23"/>
      <c r="G5" s="16"/>
    </row>
    <row r="6" spans="1:7" s="2" customFormat="1" ht="18" x14ac:dyDescent="0.35">
      <c r="A6" s="28" t="s">
        <v>21</v>
      </c>
      <c r="B6" s="25">
        <v>80</v>
      </c>
      <c r="C6" s="35">
        <v>85</v>
      </c>
      <c r="D6" s="32">
        <f>(B6+C6)/2</f>
        <v>82.5</v>
      </c>
      <c r="E6" s="33" t="s">
        <v>42</v>
      </c>
      <c r="F6" s="23"/>
      <c r="G6" s="16"/>
    </row>
    <row r="7" spans="1:7" s="2" customFormat="1" ht="18" x14ac:dyDescent="0.35">
      <c r="A7" s="28" t="s">
        <v>22</v>
      </c>
      <c r="B7" s="30">
        <v>56</v>
      </c>
      <c r="C7" s="19">
        <v>54</v>
      </c>
      <c r="D7" s="32">
        <f t="shared" ref="D7:D23" si="0">(B7+C7)/2</f>
        <v>55</v>
      </c>
      <c r="E7" s="33" t="s">
        <v>43</v>
      </c>
      <c r="F7" s="23"/>
      <c r="G7" s="16"/>
    </row>
    <row r="8" spans="1:7" s="2" customFormat="1" ht="18" x14ac:dyDescent="0.35">
      <c r="A8" s="28" t="s">
        <v>35</v>
      </c>
      <c r="B8" s="30">
        <v>76</v>
      </c>
      <c r="C8" s="19">
        <v>74</v>
      </c>
      <c r="D8" s="32">
        <f t="shared" si="0"/>
        <v>75</v>
      </c>
      <c r="E8" s="33" t="s">
        <v>42</v>
      </c>
      <c r="F8" s="23"/>
      <c r="G8" s="16"/>
    </row>
    <row r="9" spans="1:7" s="2" customFormat="1" ht="18" x14ac:dyDescent="0.35">
      <c r="A9" s="28" t="s">
        <v>39</v>
      </c>
      <c r="B9" s="29">
        <v>40</v>
      </c>
      <c r="C9" s="34">
        <v>40</v>
      </c>
      <c r="D9" s="32">
        <f t="shared" si="0"/>
        <v>40</v>
      </c>
      <c r="E9" s="33" t="s">
        <v>43</v>
      </c>
      <c r="F9" s="23"/>
      <c r="G9" s="16"/>
    </row>
    <row r="10" spans="1:7" s="2" customFormat="1" ht="18" x14ac:dyDescent="0.35">
      <c r="A10" s="28" t="s">
        <v>23</v>
      </c>
      <c r="B10" s="25">
        <v>75</v>
      </c>
      <c r="C10" s="35">
        <v>75</v>
      </c>
      <c r="D10" s="32">
        <f t="shared" si="0"/>
        <v>75</v>
      </c>
      <c r="E10" s="33" t="s">
        <v>42</v>
      </c>
      <c r="F10" s="23"/>
      <c r="G10" s="16"/>
    </row>
    <row r="11" spans="1:7" s="2" customFormat="1" ht="18" x14ac:dyDescent="0.35">
      <c r="A11" s="28" t="s">
        <v>24</v>
      </c>
      <c r="B11" s="30">
        <v>66</v>
      </c>
      <c r="C11" s="19">
        <v>67</v>
      </c>
      <c r="D11" s="32">
        <f t="shared" si="0"/>
        <v>66.5</v>
      </c>
      <c r="E11" s="33" t="s">
        <v>44</v>
      </c>
      <c r="F11" s="23"/>
      <c r="G11" s="16"/>
    </row>
    <row r="12" spans="1:7" s="2" customFormat="1" ht="18" x14ac:dyDescent="0.35">
      <c r="A12" s="28" t="s">
        <v>25</v>
      </c>
      <c r="B12" s="25">
        <v>74</v>
      </c>
      <c r="C12" s="19">
        <v>77</v>
      </c>
      <c r="D12" s="32">
        <f t="shared" si="0"/>
        <v>75.5</v>
      </c>
      <c r="E12" s="33" t="s">
        <v>42</v>
      </c>
      <c r="F12" s="23"/>
      <c r="G12" s="16"/>
    </row>
    <row r="13" spans="1:7" s="2" customFormat="1" ht="18" x14ac:dyDescent="0.35">
      <c r="A13" s="28" t="s">
        <v>26</v>
      </c>
      <c r="B13" s="30">
        <v>85</v>
      </c>
      <c r="C13" s="19">
        <v>89</v>
      </c>
      <c r="D13" s="32">
        <f t="shared" si="0"/>
        <v>87</v>
      </c>
      <c r="E13" s="33" t="s">
        <v>42</v>
      </c>
      <c r="F13" s="23"/>
      <c r="G13" s="16"/>
    </row>
    <row r="14" spans="1:7" s="2" customFormat="1" ht="18" x14ac:dyDescent="0.35">
      <c r="A14" s="28" t="s">
        <v>27</v>
      </c>
      <c r="B14" s="25">
        <v>60</v>
      </c>
      <c r="C14" s="19">
        <v>66</v>
      </c>
      <c r="D14" s="32">
        <f t="shared" si="0"/>
        <v>63</v>
      </c>
      <c r="E14" s="33" t="s">
        <v>44</v>
      </c>
      <c r="F14" s="23"/>
      <c r="G14" s="16"/>
    </row>
    <row r="15" spans="1:7" s="2" customFormat="1" ht="18" x14ac:dyDescent="0.35">
      <c r="A15" s="28" t="s">
        <v>28</v>
      </c>
      <c r="B15" s="25">
        <v>76</v>
      </c>
      <c r="C15" s="36">
        <v>77</v>
      </c>
      <c r="D15" s="32">
        <f t="shared" si="0"/>
        <v>76.5</v>
      </c>
      <c r="E15" s="33" t="s">
        <v>42</v>
      </c>
      <c r="F15" s="23"/>
      <c r="G15" s="16"/>
    </row>
    <row r="16" spans="1:7" s="2" customFormat="1" ht="18" x14ac:dyDescent="0.35">
      <c r="A16" s="28" t="s">
        <v>41</v>
      </c>
      <c r="B16" s="25">
        <v>81</v>
      </c>
      <c r="C16" s="19">
        <v>73</v>
      </c>
      <c r="D16" s="32">
        <f t="shared" si="0"/>
        <v>77</v>
      </c>
      <c r="E16" s="33" t="s">
        <v>42</v>
      </c>
      <c r="F16" s="23"/>
      <c r="G16" s="16"/>
    </row>
    <row r="17" spans="1:7" s="2" customFormat="1" ht="18" x14ac:dyDescent="0.35">
      <c r="A17" s="28" t="s">
        <v>29</v>
      </c>
      <c r="B17" s="39">
        <v>68</v>
      </c>
      <c r="C17" s="34">
        <v>0</v>
      </c>
      <c r="D17" s="32">
        <f t="shared" si="0"/>
        <v>34</v>
      </c>
      <c r="E17" s="38" t="s">
        <v>51</v>
      </c>
      <c r="F17" s="23" t="s">
        <v>49</v>
      </c>
      <c r="G17" s="16"/>
    </row>
    <row r="18" spans="1:7" s="2" customFormat="1" ht="18" x14ac:dyDescent="0.35">
      <c r="A18" s="28" t="s">
        <v>30</v>
      </c>
      <c r="B18" s="30">
        <v>40</v>
      </c>
      <c r="C18" s="34">
        <v>0</v>
      </c>
      <c r="D18" s="32">
        <f t="shared" si="0"/>
        <v>20</v>
      </c>
      <c r="E18" s="38" t="s">
        <v>51</v>
      </c>
      <c r="F18" s="23" t="s">
        <v>49</v>
      </c>
      <c r="G18" s="16"/>
    </row>
    <row r="19" spans="1:7" s="2" customFormat="1" ht="18" x14ac:dyDescent="0.35">
      <c r="A19" s="28" t="s">
        <v>31</v>
      </c>
      <c r="B19" s="25">
        <v>67</v>
      </c>
      <c r="C19" s="35">
        <v>61</v>
      </c>
      <c r="D19" s="32">
        <f t="shared" si="0"/>
        <v>64</v>
      </c>
      <c r="E19" s="33" t="s">
        <v>44</v>
      </c>
      <c r="F19" s="23"/>
      <c r="G19" s="16"/>
    </row>
    <row r="20" spans="1:7" s="2" customFormat="1" ht="18" x14ac:dyDescent="0.35">
      <c r="A20" s="28" t="s">
        <v>32</v>
      </c>
      <c r="B20" s="25">
        <v>60</v>
      </c>
      <c r="C20" s="35">
        <v>45</v>
      </c>
      <c r="D20" s="32">
        <f t="shared" si="0"/>
        <v>52.5</v>
      </c>
      <c r="E20" s="33" t="s">
        <v>43</v>
      </c>
      <c r="F20" s="23"/>
      <c r="G20" s="16"/>
    </row>
    <row r="21" spans="1:7" s="2" customFormat="1" ht="18" x14ac:dyDescent="0.35">
      <c r="A21" s="28" t="s">
        <v>33</v>
      </c>
      <c r="B21" s="25">
        <v>82</v>
      </c>
      <c r="C21" s="35">
        <v>94</v>
      </c>
      <c r="D21" s="32">
        <f t="shared" si="0"/>
        <v>88</v>
      </c>
      <c r="E21" s="33" t="s">
        <v>42</v>
      </c>
      <c r="F21" s="23"/>
      <c r="G21" s="16"/>
    </row>
    <row r="22" spans="1:7" s="2" customFormat="1" ht="18" x14ac:dyDescent="0.35">
      <c r="A22" s="28" t="s">
        <v>34</v>
      </c>
      <c r="B22" s="25">
        <v>45</v>
      </c>
      <c r="C22" s="35">
        <v>48</v>
      </c>
      <c r="D22" s="32">
        <f t="shared" si="0"/>
        <v>46.5</v>
      </c>
      <c r="E22" s="33" t="s">
        <v>43</v>
      </c>
      <c r="F22" s="23"/>
      <c r="G22" s="16"/>
    </row>
    <row r="23" spans="1:7" s="2" customFormat="1" ht="18" x14ac:dyDescent="0.35">
      <c r="A23" s="28" t="s">
        <v>36</v>
      </c>
      <c r="B23" s="25">
        <v>73</v>
      </c>
      <c r="C23" s="34">
        <v>0</v>
      </c>
      <c r="D23" s="32">
        <f t="shared" si="0"/>
        <v>36.5</v>
      </c>
      <c r="E23" s="38" t="s">
        <v>51</v>
      </c>
      <c r="F23" s="23" t="s">
        <v>49</v>
      </c>
      <c r="G23" s="16"/>
    </row>
    <row r="24" spans="1:7" s="2" customFormat="1" ht="18" x14ac:dyDescent="0.35">
      <c r="A24" s="27" t="s">
        <v>2</v>
      </c>
      <c r="B24" s="11">
        <f>AVERAGE(B6:B23)</f>
        <v>66.888888888888886</v>
      </c>
      <c r="C24" s="11">
        <f>AVERAGE(C6:C23)</f>
        <v>56.944444444444443</v>
      </c>
      <c r="D24" s="11">
        <f>AVERAGE(D6:D23)</f>
        <v>61.916666666666664</v>
      </c>
      <c r="E24" s="12"/>
      <c r="F24" s="22"/>
    </row>
    <row r="25" spans="1:7" s="2" customFormat="1" ht="18" x14ac:dyDescent="0.35">
      <c r="A25" s="9" t="s">
        <v>3</v>
      </c>
      <c r="B25" s="13">
        <f>STDEV(B6:B23)</f>
        <v>14.116693867603496</v>
      </c>
      <c r="C25" s="13">
        <f>STDEV(C6:C23)</f>
        <v>30.012687948740894</v>
      </c>
      <c r="D25" s="13">
        <f>STDEV(D6:D23)</f>
        <v>19.946435624382794</v>
      </c>
      <c r="E25" s="14"/>
      <c r="F25" s="22"/>
    </row>
    <row r="26" spans="1:7" s="2" customFormat="1" ht="18" x14ac:dyDescent="0.35">
      <c r="A26" s="9" t="s">
        <v>4</v>
      </c>
      <c r="B26" s="1" t="s">
        <v>5</v>
      </c>
      <c r="C26" s="1" t="s">
        <v>5</v>
      </c>
      <c r="D26" s="3"/>
      <c r="E26" s="3"/>
      <c r="F26" s="22"/>
    </row>
    <row r="27" spans="1:7" s="2" customFormat="1" ht="18" x14ac:dyDescent="0.35">
      <c r="A27" s="9" t="s">
        <v>6</v>
      </c>
      <c r="B27" s="1" t="s">
        <v>5</v>
      </c>
      <c r="C27" s="1" t="s">
        <v>5</v>
      </c>
      <c r="D27" s="3"/>
      <c r="E27" s="3"/>
      <c r="F27" s="22"/>
    </row>
    <row r="28" spans="1:7" x14ac:dyDescent="0.3">
      <c r="A28" s="4" t="s">
        <v>7</v>
      </c>
    </row>
    <row r="29" spans="1:7" x14ac:dyDescent="0.3">
      <c r="A29" s="5" t="s">
        <v>8</v>
      </c>
      <c r="B29" t="s">
        <v>9</v>
      </c>
    </row>
    <row r="30" spans="1:7" x14ac:dyDescent="0.3">
      <c r="A30" s="6" t="s">
        <v>10</v>
      </c>
      <c r="B30" t="s">
        <v>11</v>
      </c>
    </row>
    <row r="31" spans="1:7" x14ac:dyDescent="0.3">
      <c r="A31" s="17" t="s">
        <v>15</v>
      </c>
      <c r="B31" t="s">
        <v>16</v>
      </c>
    </row>
    <row r="32" spans="1:7" x14ac:dyDescent="0.3">
      <c r="A32" s="7" t="s">
        <v>12</v>
      </c>
    </row>
    <row r="33" spans="1:6" x14ac:dyDescent="0.3">
      <c r="A33" s="8" t="s">
        <v>37</v>
      </c>
      <c r="B33" t="s">
        <v>49</v>
      </c>
      <c r="D33" s="8"/>
    </row>
    <row r="34" spans="1:6" x14ac:dyDescent="0.3">
      <c r="A34" s="8" t="s">
        <v>19</v>
      </c>
      <c r="B34" t="s">
        <v>40</v>
      </c>
    </row>
    <row r="35" spans="1:6" x14ac:dyDescent="0.3">
      <c r="A35" s="8" t="s">
        <v>38</v>
      </c>
      <c r="B35" t="s">
        <v>49</v>
      </c>
      <c r="C35" s="8"/>
      <c r="D35" s="8"/>
      <c r="E35" s="8"/>
      <c r="F35" s="24"/>
    </row>
    <row r="36" spans="1:6" x14ac:dyDescent="0.3">
      <c r="A36" s="8" t="s">
        <v>19</v>
      </c>
      <c r="B36" t="s">
        <v>50</v>
      </c>
    </row>
    <row r="37" spans="1:6" x14ac:dyDescent="0.3">
      <c r="A37" s="8" t="s">
        <v>45</v>
      </c>
      <c r="B37" t="s">
        <v>46</v>
      </c>
    </row>
    <row r="38" spans="1:6" x14ac:dyDescent="0.3">
      <c r="A38" s="8" t="s">
        <v>47</v>
      </c>
      <c r="B38" t="s">
        <v>46</v>
      </c>
    </row>
    <row r="39" spans="1:6" x14ac:dyDescent="0.3">
      <c r="A39" s="8" t="s">
        <v>48</v>
      </c>
      <c r="B39" t="s">
        <v>46</v>
      </c>
    </row>
  </sheetData>
  <mergeCells count="2">
    <mergeCell ref="B3:E3"/>
    <mergeCell ref="B4:E4"/>
  </mergeCells>
  <pageMargins left="0.7" right="0.7" top="0.75" bottom="0.75" header="0.3" footer="0.3"/>
  <pageSetup paperSize="9" scale="7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2021-05-08T10:17:11Z</cp:lastPrinted>
  <dcterms:created xsi:type="dcterms:W3CDTF">2015-05-19T16:03:29Z</dcterms:created>
  <dcterms:modified xsi:type="dcterms:W3CDTF">2021-05-31T10:59:19Z</dcterms:modified>
</cp:coreProperties>
</file>