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jc\Documents\MBA\MBA 201920\Exam boards\EE\EE SAMPLE PACK FOR MARKETING MANAGEMENT 201920 SEM 1\Docs for EE\"/>
    </mc:Choice>
  </mc:AlternateContent>
  <bookViews>
    <workbookView xWindow="0" yWindow="0" windowWidth="28800" windowHeight="12435"/>
  </bookViews>
  <sheets>
    <sheet name="E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4" i="1" l="1"/>
  <c r="G63" i="1"/>
  <c r="G58" i="1"/>
  <c r="F58" i="1"/>
  <c r="E58" i="1"/>
  <c r="F57" i="1"/>
  <c r="G57" i="1" s="1"/>
  <c r="E57" i="1"/>
  <c r="F56" i="1"/>
  <c r="E56" i="1"/>
  <c r="G56" i="1" s="1"/>
  <c r="F55" i="1"/>
  <c r="E55" i="1"/>
  <c r="G55" i="1" s="1"/>
  <c r="G54" i="1"/>
  <c r="F54" i="1"/>
  <c r="E54" i="1"/>
  <c r="F53" i="1"/>
  <c r="E53" i="1"/>
  <c r="G53" i="1" s="1"/>
  <c r="F52" i="1"/>
  <c r="E52" i="1"/>
  <c r="G52" i="1" s="1"/>
  <c r="F51" i="1"/>
  <c r="E51" i="1"/>
  <c r="F50" i="1"/>
  <c r="E50" i="1"/>
  <c r="G50" i="1" s="1"/>
  <c r="F49" i="1"/>
  <c r="E49" i="1"/>
  <c r="G49" i="1" s="1"/>
  <c r="F48" i="1"/>
  <c r="E48" i="1"/>
  <c r="G48" i="1" s="1"/>
  <c r="G47" i="1"/>
  <c r="F47" i="1"/>
  <c r="E47" i="1"/>
  <c r="F46" i="1"/>
  <c r="E46" i="1"/>
  <c r="F45" i="1"/>
  <c r="E45" i="1"/>
  <c r="G45" i="1" s="1"/>
  <c r="G44" i="1"/>
  <c r="F44" i="1"/>
  <c r="E44" i="1"/>
  <c r="F43" i="1"/>
  <c r="E43" i="1"/>
  <c r="F42" i="1"/>
  <c r="E42" i="1"/>
  <c r="G42" i="1" s="1"/>
  <c r="G41" i="1"/>
  <c r="F41" i="1"/>
  <c r="E41" i="1"/>
  <c r="F40" i="1"/>
  <c r="E40" i="1"/>
  <c r="G40" i="1" s="1"/>
  <c r="F39" i="1"/>
  <c r="E39" i="1"/>
  <c r="G39" i="1" s="1"/>
  <c r="F38" i="1"/>
  <c r="E38" i="1"/>
  <c r="F37" i="1"/>
  <c r="E37" i="1"/>
  <c r="G37" i="1" s="1"/>
  <c r="F36" i="1"/>
  <c r="E36" i="1"/>
  <c r="G36" i="1" s="1"/>
  <c r="F35" i="1"/>
  <c r="E35" i="1"/>
  <c r="G35" i="1" s="1"/>
  <c r="G34" i="1"/>
  <c r="F34" i="1"/>
  <c r="E34" i="1"/>
  <c r="F30" i="1"/>
  <c r="E30" i="1"/>
  <c r="G30" i="1" s="1"/>
  <c r="F29" i="1"/>
  <c r="E29" i="1"/>
  <c r="G28" i="1"/>
  <c r="F28" i="1"/>
  <c r="E28" i="1"/>
  <c r="F27" i="1"/>
  <c r="E27" i="1"/>
  <c r="G27" i="1" s="1"/>
  <c r="F26" i="1"/>
  <c r="E26" i="1"/>
  <c r="G26" i="1" s="1"/>
  <c r="G25" i="1"/>
  <c r="F25" i="1"/>
  <c r="E25" i="1"/>
  <c r="G24" i="1"/>
  <c r="F24" i="1"/>
  <c r="E24" i="1"/>
  <c r="F23" i="1"/>
  <c r="E23" i="1"/>
  <c r="G23" i="1" s="1"/>
  <c r="F22" i="1"/>
  <c r="E22" i="1"/>
  <c r="G22" i="1" s="1"/>
  <c r="G21" i="1"/>
  <c r="F21" i="1"/>
  <c r="E21" i="1"/>
  <c r="G20" i="1"/>
  <c r="F20" i="1"/>
  <c r="E20" i="1"/>
  <c r="F19" i="1"/>
  <c r="E19" i="1"/>
  <c r="G19" i="1" s="1"/>
  <c r="F18" i="1"/>
  <c r="E18" i="1"/>
  <c r="G17" i="1"/>
  <c r="F17" i="1"/>
  <c r="E17" i="1"/>
  <c r="F16" i="1"/>
  <c r="E16" i="1"/>
  <c r="G16" i="1" s="1"/>
  <c r="F15" i="1"/>
  <c r="E15" i="1"/>
  <c r="G15" i="1" s="1"/>
  <c r="F14" i="1"/>
  <c r="E14" i="1"/>
  <c r="G14" i="1" s="1"/>
  <c r="G13" i="1"/>
  <c r="F13" i="1"/>
  <c r="E13" i="1"/>
  <c r="F12" i="1"/>
  <c r="E12" i="1"/>
  <c r="G12" i="1" s="1"/>
  <c r="F11" i="1"/>
  <c r="E11" i="1"/>
  <c r="G11" i="1" s="1"/>
  <c r="F10" i="1"/>
  <c r="E10" i="1"/>
  <c r="G10" i="1" s="1"/>
  <c r="G9" i="1"/>
  <c r="F9" i="1"/>
  <c r="E9" i="1"/>
  <c r="F8" i="1"/>
  <c r="E8" i="1"/>
  <c r="G8" i="1" s="1"/>
  <c r="F7" i="1"/>
  <c r="E7" i="1"/>
  <c r="G7" i="1" s="1"/>
  <c r="F6" i="1"/>
  <c r="G6" i="1" s="1"/>
  <c r="E6" i="1"/>
</calcChain>
</file>

<file path=xl/sharedStrings.xml><?xml version="1.0" encoding="utf-8"?>
<sst xmlns="http://schemas.openxmlformats.org/spreadsheetml/2006/main" count="124" uniqueCount="108">
  <si>
    <t>Marketing Management Sem 1 2019/20</t>
  </si>
  <si>
    <t>Group 2</t>
  </si>
  <si>
    <t xml:space="preserve">Assignment 1 </t>
  </si>
  <si>
    <t xml:space="preserve">Assignment 2 </t>
  </si>
  <si>
    <t>VIDEO</t>
  </si>
  <si>
    <t>Mktg Plan</t>
  </si>
  <si>
    <t>Assign 1</t>
  </si>
  <si>
    <t>Assign 2</t>
  </si>
  <si>
    <t>Total</t>
  </si>
  <si>
    <t>Corey</t>
  </si>
  <si>
    <t>Crockett</t>
  </si>
  <si>
    <t>Amery</t>
  </si>
  <si>
    <t>Ruth</t>
  </si>
  <si>
    <t>Baskerville</t>
  </si>
  <si>
    <t>Danielle</t>
  </si>
  <si>
    <t>Ext Circs Assign 2</t>
  </si>
  <si>
    <t>Han</t>
  </si>
  <si>
    <t>Yue</t>
  </si>
  <si>
    <t>Harries</t>
  </si>
  <si>
    <t>Chloe</t>
  </si>
  <si>
    <t>Huang</t>
  </si>
  <si>
    <t>Jing</t>
  </si>
  <si>
    <t xml:space="preserve">Ke </t>
  </si>
  <si>
    <t>Mengyao</t>
  </si>
  <si>
    <t>Li</t>
  </si>
  <si>
    <t>Qi</t>
  </si>
  <si>
    <t>Yang</t>
  </si>
  <si>
    <t>Wenrui</t>
  </si>
  <si>
    <t>Liao</t>
  </si>
  <si>
    <t>Ke</t>
  </si>
  <si>
    <t>Liu</t>
  </si>
  <si>
    <t>Yuan</t>
  </si>
  <si>
    <t>Xinying</t>
  </si>
  <si>
    <t>Lloyd</t>
  </si>
  <si>
    <t>Deborah</t>
  </si>
  <si>
    <t>Lowe</t>
  </si>
  <si>
    <t>Jonathan</t>
  </si>
  <si>
    <t>Maharg</t>
  </si>
  <si>
    <t>Daniel</t>
  </si>
  <si>
    <t>Morgan</t>
  </si>
  <si>
    <t>Joseph</t>
  </si>
  <si>
    <t>Teng</t>
  </si>
  <si>
    <t>Liwei</t>
  </si>
  <si>
    <t>Wang</t>
  </si>
  <si>
    <t>Yu</t>
  </si>
  <si>
    <t>Williams</t>
  </si>
  <si>
    <t>Nicole</t>
  </si>
  <si>
    <t>Xie</t>
  </si>
  <si>
    <t>Xinzhi</t>
  </si>
  <si>
    <t>Yugong</t>
  </si>
  <si>
    <t>Ni</t>
  </si>
  <si>
    <t>Zeng</t>
  </si>
  <si>
    <t>Huizhi</t>
  </si>
  <si>
    <t>Zhang</t>
  </si>
  <si>
    <t>Lu</t>
  </si>
  <si>
    <t>Zhong</t>
  </si>
  <si>
    <t>Jiahui</t>
  </si>
  <si>
    <t>Submissions = 25</t>
  </si>
  <si>
    <t>Group 1</t>
  </si>
  <si>
    <t>Alharbi</t>
  </si>
  <si>
    <t>Muhannd</t>
  </si>
  <si>
    <t>Bai</t>
  </si>
  <si>
    <t>Shangy</t>
  </si>
  <si>
    <t>Brown</t>
  </si>
  <si>
    <t>Stacey</t>
  </si>
  <si>
    <t>Collis</t>
  </si>
  <si>
    <t>Luke</t>
  </si>
  <si>
    <t>Guo</t>
  </si>
  <si>
    <t>Yidan</t>
  </si>
  <si>
    <t>Jones</t>
  </si>
  <si>
    <t>Emma</t>
  </si>
  <si>
    <t>Kiyani</t>
  </si>
  <si>
    <t>Tanzeel</t>
  </si>
  <si>
    <t xml:space="preserve">Kumar </t>
  </si>
  <si>
    <t>Pranay</t>
  </si>
  <si>
    <t>Zhonghao</t>
  </si>
  <si>
    <t>Lixiang</t>
  </si>
  <si>
    <t>Zuo</t>
  </si>
  <si>
    <t>Liyue</t>
  </si>
  <si>
    <t>Melton</t>
  </si>
  <si>
    <t>Neucker</t>
  </si>
  <si>
    <t>Mike</t>
  </si>
  <si>
    <t>Rosenskiold</t>
  </si>
  <si>
    <t>Line</t>
  </si>
  <si>
    <t>Scott</t>
  </si>
  <si>
    <t>James</t>
  </si>
  <si>
    <t>Simjak</t>
  </si>
  <si>
    <t>Barbara</t>
  </si>
  <si>
    <t>Sloan</t>
  </si>
  <si>
    <t>Suzanne</t>
  </si>
  <si>
    <t>Surgy</t>
  </si>
  <si>
    <t>Alice</t>
  </si>
  <si>
    <t>Tao</t>
  </si>
  <si>
    <t>Jiahua</t>
  </si>
  <si>
    <t>Yin</t>
  </si>
  <si>
    <t>Cheng</t>
  </si>
  <si>
    <t>Qiwen</t>
  </si>
  <si>
    <t>Zaid</t>
  </si>
  <si>
    <t>Hakari</t>
  </si>
  <si>
    <t>No submissions</t>
  </si>
  <si>
    <t>Average</t>
  </si>
  <si>
    <t>Std Deviation</t>
  </si>
  <si>
    <t xml:space="preserve">0-34       </t>
  </si>
  <si>
    <t xml:space="preserve">35-39     </t>
  </si>
  <si>
    <t xml:space="preserve">40-49     </t>
  </si>
  <si>
    <t xml:space="preserve">50-59     </t>
  </si>
  <si>
    <t xml:space="preserve">60-69    </t>
  </si>
  <si>
    <t xml:space="preserve">70+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</si>
</sst>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Border="1"/>
    <xf numFmtId="0" fontId="7" fillId="0" borderId="3" xfId="0" applyFont="1" applyBorder="1" applyAlignment="1">
      <alignment horizontal="center" vertical="center"/>
    </xf>
    <xf numFmtId="0" fontId="0" fillId="0" borderId="4" xfId="0" applyBorder="1"/>
    <xf numFmtId="0" fontId="7" fillId="0" borderId="5" xfId="0" applyFont="1" applyBorder="1" applyAlignment="1">
      <alignment horizontal="center" vertical="center"/>
    </xf>
    <xf numFmtId="0" fontId="0" fillId="0" borderId="6" xfId="0" applyBorder="1"/>
    <xf numFmtId="0" fontId="3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Marketing Management Sem 1 FT 2019/20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[1]EE!$A$68:$A$73</c:f>
              <c:strCache>
                <c:ptCount val="6"/>
                <c:pt idx="0">
                  <c:v>0-34       </c:v>
                </c:pt>
                <c:pt idx="1">
                  <c:v>35-39     </c:v>
                </c:pt>
                <c:pt idx="2">
                  <c:v>40-49     </c:v>
                </c:pt>
                <c:pt idx="3">
                  <c:v>50-59     </c:v>
                </c:pt>
                <c:pt idx="4">
                  <c:v>60-69    </c:v>
                </c:pt>
                <c:pt idx="5">
                  <c:v>70+      </c:v>
                </c:pt>
              </c:strCache>
            </c:strRef>
          </c:cat>
          <c:val>
            <c:numRef>
              <c:f>[1]EE!$B$68:$B$73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7</c:v>
                </c:pt>
                <c:pt idx="3">
                  <c:v>17</c:v>
                </c:pt>
                <c:pt idx="4">
                  <c:v>12</c:v>
                </c:pt>
                <c:pt idx="5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9702720"/>
        <c:axId val="179160016"/>
      </c:barChart>
      <c:catAx>
        <c:axId val="17970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160016"/>
        <c:crosses val="autoZero"/>
        <c:auto val="1"/>
        <c:lblAlgn val="ctr"/>
        <c:lblOffset val="100"/>
        <c:noMultiLvlLbl val="0"/>
      </c:catAx>
      <c:valAx>
        <c:axId val="17916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702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67</xdr:row>
      <xdr:rowOff>14287</xdr:rowOff>
    </xdr:from>
    <xdr:to>
      <xdr:col>8</xdr:col>
      <xdr:colOff>76200</xdr:colOff>
      <xdr:row>81</xdr:row>
      <xdr:rowOff>23812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-jc/Documents/MBA/MBA%20201920/Marketing%20Management%20module/MM%20Marks%202019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E"/>
    </sheetNames>
    <sheetDataSet>
      <sheetData sheetId="0" refreshError="1"/>
      <sheetData sheetId="1">
        <row r="68">
          <cell r="A68" t="str">
            <v xml:space="preserve">0-34       </v>
          </cell>
          <cell r="B68">
            <v>2</v>
          </cell>
        </row>
        <row r="69">
          <cell r="A69" t="str">
            <v xml:space="preserve">35-39     </v>
          </cell>
          <cell r="B69">
            <v>3</v>
          </cell>
        </row>
        <row r="70">
          <cell r="A70" t="str">
            <v xml:space="preserve">40-49     </v>
          </cell>
          <cell r="B70">
            <v>7</v>
          </cell>
        </row>
        <row r="71">
          <cell r="A71" t="str">
            <v xml:space="preserve">50-59     </v>
          </cell>
          <cell r="B71">
            <v>17</v>
          </cell>
        </row>
        <row r="72">
          <cell r="A72" t="str">
            <v xml:space="preserve">60-69    </v>
          </cell>
          <cell r="B72">
            <v>12</v>
          </cell>
        </row>
        <row r="73">
          <cell r="A73" t="str">
            <v xml:space="preserve">70+      </v>
          </cell>
          <cell r="B73">
            <v>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workbookViewId="0">
      <selection activeCell="O6" sqref="O6"/>
    </sheetView>
  </sheetViews>
  <sheetFormatPr defaultRowHeight="15" x14ac:dyDescent="0.25"/>
  <cols>
    <col min="1" max="1" width="10.7109375" bestFit="1" customWidth="1"/>
    <col min="2" max="2" width="15" bestFit="1" customWidth="1"/>
    <col min="3" max="4" width="13.42578125" style="3" bestFit="1" customWidth="1"/>
    <col min="5" max="7" width="9.140625" style="3"/>
    <col min="8" max="8" width="16" bestFit="1" customWidth="1"/>
  </cols>
  <sheetData>
    <row r="1" spans="1:8" ht="23.25" x14ac:dyDescent="0.35">
      <c r="A1" s="1" t="s">
        <v>0</v>
      </c>
      <c r="B1" s="1"/>
      <c r="C1" s="2"/>
      <c r="D1" s="2"/>
    </row>
    <row r="2" spans="1:8" x14ac:dyDescent="0.25">
      <c r="A2" s="4" t="s">
        <v>1</v>
      </c>
      <c r="C2" s="5" t="s">
        <v>2</v>
      </c>
      <c r="D2" s="5" t="s">
        <v>3</v>
      </c>
    </row>
    <row r="3" spans="1:8" x14ac:dyDescent="0.25">
      <c r="C3" s="5" t="s">
        <v>4</v>
      </c>
      <c r="D3" s="5" t="s">
        <v>5</v>
      </c>
      <c r="E3" s="3" t="s">
        <v>6</v>
      </c>
      <c r="F3" s="3" t="s">
        <v>7</v>
      </c>
      <c r="G3" s="3" t="s">
        <v>8</v>
      </c>
    </row>
    <row r="4" spans="1:8" s="4" customFormat="1" x14ac:dyDescent="0.25">
      <c r="C4" s="5"/>
      <c r="D4" s="5"/>
      <c r="E4" s="6">
        <v>0.25</v>
      </c>
      <c r="F4" s="6">
        <v>0.75</v>
      </c>
      <c r="G4" s="5"/>
    </row>
    <row r="5" spans="1:8" x14ac:dyDescent="0.25">
      <c r="A5" s="7"/>
      <c r="B5" s="23" t="s">
        <v>9</v>
      </c>
      <c r="C5" s="5"/>
      <c r="D5" s="5"/>
    </row>
    <row r="6" spans="1:8" x14ac:dyDescent="0.25">
      <c r="A6" s="7" t="s">
        <v>10</v>
      </c>
      <c r="B6" s="23"/>
      <c r="C6" s="3">
        <v>65</v>
      </c>
      <c r="D6" s="3">
        <v>55</v>
      </c>
      <c r="E6" s="3">
        <f>SUM(C6*25)/100</f>
        <v>16.25</v>
      </c>
      <c r="F6" s="3">
        <f>SUM(D6*75)/100</f>
        <v>41.25</v>
      </c>
      <c r="G6" s="3">
        <f>SUM(E6:F6)</f>
        <v>57.5</v>
      </c>
    </row>
    <row r="7" spans="1:8" x14ac:dyDescent="0.25">
      <c r="A7" s="8" t="s">
        <v>11</v>
      </c>
      <c r="B7" s="7" t="s">
        <v>12</v>
      </c>
      <c r="C7" s="3">
        <v>50</v>
      </c>
      <c r="D7" s="3">
        <v>67</v>
      </c>
      <c r="E7" s="3">
        <f t="shared" ref="E7:E30" si="0">SUM(C7*25)/100</f>
        <v>12.5</v>
      </c>
      <c r="F7" s="3">
        <f t="shared" ref="F7:F30" si="1">SUM(D7*75)/100</f>
        <v>50.25</v>
      </c>
      <c r="G7" s="3">
        <f t="shared" ref="G7:G30" si="2">SUM(E7:F7)</f>
        <v>62.75</v>
      </c>
    </row>
    <row r="8" spans="1:8" x14ac:dyDescent="0.25">
      <c r="A8" s="7" t="s">
        <v>13</v>
      </c>
      <c r="B8" s="9" t="s">
        <v>14</v>
      </c>
      <c r="C8" s="3">
        <v>50</v>
      </c>
      <c r="E8" s="3">
        <f t="shared" si="0"/>
        <v>12.5</v>
      </c>
      <c r="F8" s="3">
        <f t="shared" si="1"/>
        <v>0</v>
      </c>
      <c r="G8" s="3">
        <f t="shared" si="2"/>
        <v>12.5</v>
      </c>
      <c r="H8" t="s">
        <v>15</v>
      </c>
    </row>
    <row r="9" spans="1:8" ht="15.75" x14ac:dyDescent="0.25">
      <c r="A9" s="10" t="s">
        <v>16</v>
      </c>
      <c r="B9" s="11" t="s">
        <v>17</v>
      </c>
      <c r="C9" s="3">
        <v>64</v>
      </c>
      <c r="D9" s="3">
        <v>41</v>
      </c>
      <c r="E9" s="3">
        <f t="shared" si="0"/>
        <v>16</v>
      </c>
      <c r="F9" s="3">
        <f t="shared" si="1"/>
        <v>30.75</v>
      </c>
      <c r="G9" s="3">
        <f t="shared" si="2"/>
        <v>46.75</v>
      </c>
    </row>
    <row r="10" spans="1:8" ht="15.75" x14ac:dyDescent="0.25">
      <c r="A10" s="10" t="s">
        <v>18</v>
      </c>
      <c r="B10" s="11" t="s">
        <v>19</v>
      </c>
      <c r="C10" s="3">
        <v>63</v>
      </c>
      <c r="E10" s="3">
        <f t="shared" si="0"/>
        <v>15.75</v>
      </c>
      <c r="F10" s="3">
        <f t="shared" si="1"/>
        <v>0</v>
      </c>
      <c r="G10" s="3">
        <f t="shared" si="2"/>
        <v>15.75</v>
      </c>
      <c r="H10" t="s">
        <v>15</v>
      </c>
    </row>
    <row r="11" spans="1:8" ht="15.75" x14ac:dyDescent="0.25">
      <c r="A11" s="10" t="s">
        <v>20</v>
      </c>
      <c r="B11" s="10" t="s">
        <v>21</v>
      </c>
      <c r="C11" s="3">
        <v>57</v>
      </c>
      <c r="D11" s="3">
        <v>48</v>
      </c>
      <c r="E11" s="3">
        <f t="shared" si="0"/>
        <v>14.25</v>
      </c>
      <c r="F11" s="3">
        <f t="shared" si="1"/>
        <v>36</v>
      </c>
      <c r="G11" s="3">
        <f t="shared" si="2"/>
        <v>50.25</v>
      </c>
    </row>
    <row r="12" spans="1:8" ht="15.75" x14ac:dyDescent="0.25">
      <c r="A12" s="10" t="s">
        <v>22</v>
      </c>
      <c r="B12" s="10" t="s">
        <v>23</v>
      </c>
      <c r="C12" s="3">
        <v>64</v>
      </c>
      <c r="D12" s="3">
        <v>33</v>
      </c>
      <c r="E12" s="3">
        <f t="shared" si="0"/>
        <v>16</v>
      </c>
      <c r="F12" s="3">
        <f t="shared" si="1"/>
        <v>24.75</v>
      </c>
      <c r="G12" s="3">
        <f t="shared" si="2"/>
        <v>40.75</v>
      </c>
    </row>
    <row r="13" spans="1:8" ht="15.75" x14ac:dyDescent="0.25">
      <c r="A13" s="12" t="s">
        <v>24</v>
      </c>
      <c r="B13" s="11" t="s">
        <v>25</v>
      </c>
      <c r="C13" s="3">
        <v>66</v>
      </c>
      <c r="D13" s="3">
        <v>54</v>
      </c>
      <c r="E13" s="3">
        <f t="shared" si="0"/>
        <v>16.5</v>
      </c>
      <c r="F13" s="3">
        <f t="shared" si="1"/>
        <v>40.5</v>
      </c>
      <c r="G13" s="3">
        <f t="shared" si="2"/>
        <v>57</v>
      </c>
    </row>
    <row r="14" spans="1:8" ht="15.75" x14ac:dyDescent="0.25">
      <c r="A14" s="10" t="s">
        <v>24</v>
      </c>
      <c r="B14" s="11" t="s">
        <v>26</v>
      </c>
      <c r="C14" s="3">
        <v>47</v>
      </c>
      <c r="D14" s="3">
        <v>47</v>
      </c>
      <c r="E14" s="3">
        <f t="shared" si="0"/>
        <v>11.75</v>
      </c>
      <c r="F14" s="3">
        <f t="shared" si="1"/>
        <v>35.25</v>
      </c>
      <c r="G14" s="3">
        <f t="shared" si="2"/>
        <v>47</v>
      </c>
    </row>
    <row r="15" spans="1:8" ht="15.75" x14ac:dyDescent="0.25">
      <c r="A15" s="12" t="s">
        <v>24</v>
      </c>
      <c r="B15" s="10" t="s">
        <v>27</v>
      </c>
      <c r="C15" s="3">
        <v>57</v>
      </c>
      <c r="D15" s="3">
        <v>53</v>
      </c>
      <c r="E15" s="3">
        <f t="shared" si="0"/>
        <v>14.25</v>
      </c>
      <c r="F15" s="3">
        <f t="shared" si="1"/>
        <v>39.75</v>
      </c>
      <c r="G15" s="3">
        <f t="shared" si="2"/>
        <v>54</v>
      </c>
    </row>
    <row r="16" spans="1:8" ht="15.75" x14ac:dyDescent="0.25">
      <c r="A16" s="10" t="s">
        <v>28</v>
      </c>
      <c r="B16" s="11" t="s">
        <v>29</v>
      </c>
      <c r="C16" s="3">
        <v>66</v>
      </c>
      <c r="D16" s="3">
        <v>62</v>
      </c>
      <c r="E16" s="3">
        <f t="shared" si="0"/>
        <v>16.5</v>
      </c>
      <c r="F16" s="3">
        <f t="shared" si="1"/>
        <v>46.5</v>
      </c>
      <c r="G16" s="3">
        <f t="shared" si="2"/>
        <v>63</v>
      </c>
    </row>
    <row r="17" spans="1:10" ht="15.75" x14ac:dyDescent="0.25">
      <c r="A17" s="10" t="s">
        <v>30</v>
      </c>
      <c r="B17" s="11" t="s">
        <v>31</v>
      </c>
      <c r="C17" s="3">
        <v>47</v>
      </c>
      <c r="D17" s="3">
        <v>48</v>
      </c>
      <c r="E17" s="3">
        <f t="shared" si="0"/>
        <v>11.75</v>
      </c>
      <c r="F17" s="3">
        <f t="shared" si="1"/>
        <v>36</v>
      </c>
      <c r="G17" s="3">
        <f t="shared" si="2"/>
        <v>47.75</v>
      </c>
    </row>
    <row r="18" spans="1:10" ht="15.75" x14ac:dyDescent="0.25">
      <c r="A18" s="10" t="s">
        <v>30</v>
      </c>
      <c r="B18" s="10" t="s">
        <v>32</v>
      </c>
      <c r="C18" s="3">
        <v>60</v>
      </c>
      <c r="D18" s="3">
        <v>72</v>
      </c>
      <c r="E18" s="3">
        <f t="shared" si="0"/>
        <v>15</v>
      </c>
      <c r="F18" s="3">
        <f t="shared" si="1"/>
        <v>54</v>
      </c>
      <c r="G18" s="3">
        <v>70</v>
      </c>
    </row>
    <row r="19" spans="1:10" ht="15.75" x14ac:dyDescent="0.25">
      <c r="A19" s="10" t="s">
        <v>33</v>
      </c>
      <c r="B19" s="10" t="s">
        <v>34</v>
      </c>
      <c r="C19" s="3">
        <v>60</v>
      </c>
      <c r="D19" s="3">
        <v>56</v>
      </c>
      <c r="E19" s="3">
        <f t="shared" si="0"/>
        <v>15</v>
      </c>
      <c r="F19" s="3">
        <f t="shared" si="1"/>
        <v>42</v>
      </c>
      <c r="G19" s="3">
        <f t="shared" si="2"/>
        <v>57</v>
      </c>
    </row>
    <row r="20" spans="1:10" x14ac:dyDescent="0.25">
      <c r="A20" s="7" t="s">
        <v>35</v>
      </c>
      <c r="B20" s="7" t="s">
        <v>36</v>
      </c>
      <c r="C20" s="3">
        <v>50</v>
      </c>
      <c r="D20" s="3">
        <v>72</v>
      </c>
      <c r="E20" s="3">
        <f t="shared" si="0"/>
        <v>12.5</v>
      </c>
      <c r="F20" s="3">
        <f t="shared" si="1"/>
        <v>54</v>
      </c>
      <c r="G20" s="3">
        <f t="shared" si="2"/>
        <v>66.5</v>
      </c>
    </row>
    <row r="21" spans="1:10" x14ac:dyDescent="0.25">
      <c r="A21" s="7" t="s">
        <v>37</v>
      </c>
      <c r="B21" s="7" t="s">
        <v>38</v>
      </c>
      <c r="C21" s="3">
        <v>48</v>
      </c>
      <c r="D21" s="3">
        <v>41</v>
      </c>
      <c r="E21" s="3">
        <f t="shared" si="0"/>
        <v>12</v>
      </c>
      <c r="F21" s="3">
        <f t="shared" si="1"/>
        <v>30.75</v>
      </c>
      <c r="G21" s="3">
        <f t="shared" si="2"/>
        <v>42.75</v>
      </c>
    </row>
    <row r="22" spans="1:10" ht="15.75" x14ac:dyDescent="0.25">
      <c r="A22" s="12" t="s">
        <v>39</v>
      </c>
      <c r="B22" s="11" t="s">
        <v>40</v>
      </c>
      <c r="C22" s="3">
        <v>63</v>
      </c>
      <c r="D22" s="3">
        <v>57</v>
      </c>
      <c r="E22" s="3">
        <f t="shared" si="0"/>
        <v>15.75</v>
      </c>
      <c r="F22" s="3">
        <f t="shared" si="1"/>
        <v>42.75</v>
      </c>
      <c r="G22" s="3">
        <f t="shared" si="2"/>
        <v>58.5</v>
      </c>
    </row>
    <row r="23" spans="1:10" ht="15.75" x14ac:dyDescent="0.25">
      <c r="A23" s="10" t="s">
        <v>41</v>
      </c>
      <c r="B23" s="10" t="s">
        <v>42</v>
      </c>
      <c r="C23" s="3">
        <v>60</v>
      </c>
      <c r="D23" s="3">
        <v>64</v>
      </c>
      <c r="E23" s="3">
        <f t="shared" si="0"/>
        <v>15</v>
      </c>
      <c r="F23" s="3">
        <f t="shared" si="1"/>
        <v>48</v>
      </c>
      <c r="G23" s="3">
        <f t="shared" si="2"/>
        <v>63</v>
      </c>
    </row>
    <row r="24" spans="1:10" ht="15.75" x14ac:dyDescent="0.25">
      <c r="A24" s="10" t="s">
        <v>43</v>
      </c>
      <c r="B24" s="13" t="s">
        <v>44</v>
      </c>
      <c r="C24" s="3">
        <v>62</v>
      </c>
      <c r="D24" s="3">
        <v>64</v>
      </c>
      <c r="E24" s="3">
        <f t="shared" si="0"/>
        <v>15.5</v>
      </c>
      <c r="F24" s="3">
        <f t="shared" si="1"/>
        <v>48</v>
      </c>
      <c r="G24" s="3">
        <f t="shared" si="2"/>
        <v>63.5</v>
      </c>
    </row>
    <row r="25" spans="1:10" ht="15.75" x14ac:dyDescent="0.25">
      <c r="A25" s="10" t="s">
        <v>45</v>
      </c>
      <c r="B25" s="11" t="s">
        <v>46</v>
      </c>
      <c r="C25" s="3">
        <v>63</v>
      </c>
      <c r="D25" s="3">
        <v>50</v>
      </c>
      <c r="E25" s="3">
        <f t="shared" si="0"/>
        <v>15.75</v>
      </c>
      <c r="F25" s="3">
        <f t="shared" si="1"/>
        <v>37.5</v>
      </c>
      <c r="G25" s="3">
        <f t="shared" si="2"/>
        <v>53.25</v>
      </c>
    </row>
    <row r="26" spans="1:10" ht="15.75" x14ac:dyDescent="0.25">
      <c r="A26" s="10" t="s">
        <v>47</v>
      </c>
      <c r="B26" s="10" t="s">
        <v>48</v>
      </c>
      <c r="C26" s="3">
        <v>61</v>
      </c>
      <c r="D26" s="3">
        <v>60</v>
      </c>
      <c r="E26" s="3">
        <f t="shared" si="0"/>
        <v>15.25</v>
      </c>
      <c r="F26" s="3">
        <f t="shared" si="1"/>
        <v>45</v>
      </c>
      <c r="G26" s="3">
        <f t="shared" si="2"/>
        <v>60.25</v>
      </c>
    </row>
    <row r="27" spans="1:10" x14ac:dyDescent="0.25">
      <c r="A27" s="7" t="s">
        <v>49</v>
      </c>
      <c r="B27" s="7" t="s">
        <v>50</v>
      </c>
      <c r="C27" s="3">
        <v>60</v>
      </c>
      <c r="D27" s="3">
        <v>53</v>
      </c>
      <c r="E27" s="3">
        <f t="shared" si="0"/>
        <v>15</v>
      </c>
      <c r="F27" s="3">
        <f t="shared" si="1"/>
        <v>39.75</v>
      </c>
      <c r="G27" s="3">
        <f t="shared" si="2"/>
        <v>54.75</v>
      </c>
    </row>
    <row r="28" spans="1:10" ht="15.75" x14ac:dyDescent="0.25">
      <c r="A28" s="10" t="s">
        <v>51</v>
      </c>
      <c r="B28" s="11" t="s">
        <v>52</v>
      </c>
      <c r="C28" s="3">
        <v>61</v>
      </c>
      <c r="D28" s="3">
        <v>68</v>
      </c>
      <c r="E28" s="3">
        <f t="shared" si="0"/>
        <v>15.25</v>
      </c>
      <c r="F28" s="3">
        <f t="shared" si="1"/>
        <v>51</v>
      </c>
      <c r="G28" s="3">
        <f t="shared" si="2"/>
        <v>66.25</v>
      </c>
    </row>
    <row r="29" spans="1:10" ht="15.75" x14ac:dyDescent="0.25">
      <c r="A29" s="10" t="s">
        <v>53</v>
      </c>
      <c r="B29" s="10" t="s">
        <v>54</v>
      </c>
      <c r="C29" s="3">
        <v>60</v>
      </c>
      <c r="D29" s="3">
        <v>72</v>
      </c>
      <c r="E29" s="3">
        <f t="shared" si="0"/>
        <v>15</v>
      </c>
      <c r="F29" s="3">
        <f t="shared" si="1"/>
        <v>54</v>
      </c>
      <c r="G29" s="3">
        <v>70</v>
      </c>
    </row>
    <row r="30" spans="1:10" ht="15.75" x14ac:dyDescent="0.25">
      <c r="A30" s="10" t="s">
        <v>55</v>
      </c>
      <c r="B30" s="10" t="s">
        <v>56</v>
      </c>
      <c r="C30" s="3">
        <v>56</v>
      </c>
      <c r="D30" s="3">
        <v>54</v>
      </c>
      <c r="E30" s="3">
        <f t="shared" si="0"/>
        <v>14</v>
      </c>
      <c r="F30" s="3">
        <f t="shared" si="1"/>
        <v>40.5</v>
      </c>
      <c r="G30" s="3">
        <f t="shared" si="2"/>
        <v>54.5</v>
      </c>
    </row>
    <row r="31" spans="1:10" x14ac:dyDescent="0.25">
      <c r="H31" t="s">
        <v>57</v>
      </c>
      <c r="J31" s="3"/>
    </row>
    <row r="32" spans="1:10" ht="15.75" x14ac:dyDescent="0.25">
      <c r="A32" s="14" t="s">
        <v>58</v>
      </c>
    </row>
    <row r="33" spans="1:7" ht="15.75" x14ac:dyDescent="0.25">
      <c r="A33" s="14"/>
    </row>
    <row r="34" spans="1:7" ht="15.75" x14ac:dyDescent="0.25">
      <c r="A34" s="12" t="s">
        <v>59</v>
      </c>
      <c r="B34" s="15" t="s">
        <v>60</v>
      </c>
      <c r="C34" s="3">
        <v>58</v>
      </c>
      <c r="E34" s="3">
        <f>SUM(C34*25)/100</f>
        <v>14.5</v>
      </c>
      <c r="F34" s="3">
        <f>SUM(D34*75)/100</f>
        <v>0</v>
      </c>
      <c r="G34" s="3">
        <f>SUM(E34:F34)</f>
        <v>14.5</v>
      </c>
    </row>
    <row r="35" spans="1:7" x14ac:dyDescent="0.25">
      <c r="A35" s="8" t="s">
        <v>61</v>
      </c>
      <c r="B35" s="8" t="s">
        <v>62</v>
      </c>
      <c r="C35" s="3">
        <v>68</v>
      </c>
      <c r="D35" s="3">
        <v>25</v>
      </c>
      <c r="E35" s="3">
        <f t="shared" ref="E35:E58" si="3">SUM(C35*25)/100</f>
        <v>17</v>
      </c>
      <c r="F35" s="3">
        <f t="shared" ref="F35:F58" si="4">SUM(D35*75)/100</f>
        <v>18.75</v>
      </c>
      <c r="G35" s="3">
        <f t="shared" ref="G35:G58" si="5">SUM(E35:F35)</f>
        <v>35.75</v>
      </c>
    </row>
    <row r="36" spans="1:7" x14ac:dyDescent="0.25">
      <c r="A36" s="7" t="s">
        <v>63</v>
      </c>
      <c r="B36" s="9" t="s">
        <v>64</v>
      </c>
      <c r="C36" s="3">
        <v>65</v>
      </c>
      <c r="D36" s="3">
        <v>41</v>
      </c>
      <c r="E36" s="3">
        <f t="shared" si="3"/>
        <v>16.25</v>
      </c>
      <c r="F36" s="3">
        <f t="shared" si="4"/>
        <v>30.75</v>
      </c>
      <c r="G36" s="3">
        <f t="shared" si="5"/>
        <v>47</v>
      </c>
    </row>
    <row r="37" spans="1:7" x14ac:dyDescent="0.25">
      <c r="A37" s="7" t="s">
        <v>65</v>
      </c>
      <c r="B37" s="16" t="s">
        <v>66</v>
      </c>
      <c r="C37" s="3">
        <v>58</v>
      </c>
      <c r="D37" s="3">
        <v>62</v>
      </c>
      <c r="E37" s="3">
        <f t="shared" si="3"/>
        <v>14.5</v>
      </c>
      <c r="F37" s="3">
        <f t="shared" si="4"/>
        <v>46.5</v>
      </c>
      <c r="G37" s="3">
        <f t="shared" si="5"/>
        <v>61</v>
      </c>
    </row>
    <row r="38" spans="1:7" x14ac:dyDescent="0.25">
      <c r="A38" s="8" t="s">
        <v>67</v>
      </c>
      <c r="B38" s="8" t="s">
        <v>68</v>
      </c>
      <c r="C38" s="3">
        <v>68</v>
      </c>
      <c r="D38" s="3">
        <v>56</v>
      </c>
      <c r="E38" s="3">
        <f t="shared" si="3"/>
        <v>17</v>
      </c>
      <c r="F38" s="3">
        <f t="shared" si="4"/>
        <v>42</v>
      </c>
      <c r="G38" s="3">
        <v>60</v>
      </c>
    </row>
    <row r="39" spans="1:7" x14ac:dyDescent="0.25">
      <c r="A39" s="8" t="s">
        <v>69</v>
      </c>
      <c r="B39" s="8" t="s">
        <v>70</v>
      </c>
      <c r="C39" s="3">
        <v>70</v>
      </c>
      <c r="D39" s="3">
        <v>75</v>
      </c>
      <c r="E39" s="3">
        <f t="shared" si="3"/>
        <v>17.5</v>
      </c>
      <c r="F39" s="3">
        <f t="shared" si="4"/>
        <v>56.25</v>
      </c>
      <c r="G39" s="3">
        <f t="shared" si="5"/>
        <v>73.75</v>
      </c>
    </row>
    <row r="40" spans="1:7" x14ac:dyDescent="0.25">
      <c r="A40" s="8" t="s">
        <v>71</v>
      </c>
      <c r="B40" s="8" t="s">
        <v>72</v>
      </c>
      <c r="C40" s="3">
        <v>59</v>
      </c>
      <c r="D40" s="3">
        <v>47</v>
      </c>
      <c r="E40" s="3">
        <f t="shared" si="3"/>
        <v>14.75</v>
      </c>
      <c r="F40" s="3">
        <f t="shared" si="4"/>
        <v>35.25</v>
      </c>
      <c r="G40" s="3">
        <f t="shared" si="5"/>
        <v>50</v>
      </c>
    </row>
    <row r="41" spans="1:7" x14ac:dyDescent="0.25">
      <c r="A41" s="8" t="s">
        <v>73</v>
      </c>
      <c r="B41" s="8" t="s">
        <v>74</v>
      </c>
      <c r="C41" s="3">
        <v>66</v>
      </c>
      <c r="D41" s="3">
        <v>42</v>
      </c>
      <c r="E41" s="3">
        <f t="shared" si="3"/>
        <v>16.5</v>
      </c>
      <c r="F41" s="3">
        <f t="shared" si="4"/>
        <v>31.5</v>
      </c>
      <c r="G41" s="3">
        <f t="shared" si="5"/>
        <v>48</v>
      </c>
    </row>
    <row r="42" spans="1:7" x14ac:dyDescent="0.25">
      <c r="A42" s="7" t="s">
        <v>24</v>
      </c>
      <c r="B42" s="9" t="s">
        <v>75</v>
      </c>
      <c r="C42" s="3">
        <v>54</v>
      </c>
      <c r="D42" s="3">
        <v>67</v>
      </c>
      <c r="E42" s="3">
        <f t="shared" si="3"/>
        <v>13.5</v>
      </c>
      <c r="F42" s="3">
        <f t="shared" si="4"/>
        <v>50.25</v>
      </c>
      <c r="G42" s="3">
        <f t="shared" si="5"/>
        <v>63.75</v>
      </c>
    </row>
    <row r="43" spans="1:7" x14ac:dyDescent="0.25">
      <c r="A43" s="8" t="s">
        <v>76</v>
      </c>
      <c r="B43" s="8" t="s">
        <v>77</v>
      </c>
      <c r="C43" s="3">
        <v>62</v>
      </c>
      <c r="D43" s="3">
        <v>58</v>
      </c>
      <c r="E43" s="3">
        <f t="shared" si="3"/>
        <v>15.5</v>
      </c>
      <c r="F43" s="3">
        <f t="shared" si="4"/>
        <v>43.5</v>
      </c>
      <c r="G43" s="3">
        <v>60</v>
      </c>
    </row>
    <row r="44" spans="1:7" x14ac:dyDescent="0.25">
      <c r="A44" s="7" t="s">
        <v>78</v>
      </c>
      <c r="B44" s="7" t="s">
        <v>30</v>
      </c>
      <c r="C44" s="3">
        <v>58</v>
      </c>
      <c r="D44" s="3">
        <v>50</v>
      </c>
      <c r="E44" s="3">
        <f t="shared" si="3"/>
        <v>14.5</v>
      </c>
      <c r="F44" s="3">
        <f t="shared" si="4"/>
        <v>37.5</v>
      </c>
      <c r="G44" s="3">
        <f t="shared" si="5"/>
        <v>52</v>
      </c>
    </row>
    <row r="45" spans="1:7" x14ac:dyDescent="0.25">
      <c r="A45" s="8" t="s">
        <v>79</v>
      </c>
      <c r="B45" s="8" t="s">
        <v>12</v>
      </c>
      <c r="C45" s="3">
        <v>85</v>
      </c>
      <c r="D45" s="3">
        <v>80</v>
      </c>
      <c r="E45" s="3">
        <f t="shared" si="3"/>
        <v>21.25</v>
      </c>
      <c r="F45" s="3">
        <f t="shared" si="4"/>
        <v>60</v>
      </c>
      <c r="G45" s="3">
        <f t="shared" si="5"/>
        <v>81.25</v>
      </c>
    </row>
    <row r="46" spans="1:7" x14ac:dyDescent="0.25">
      <c r="A46" s="7" t="s">
        <v>80</v>
      </c>
      <c r="B46" s="16" t="s">
        <v>81</v>
      </c>
      <c r="C46" s="3">
        <v>73</v>
      </c>
      <c r="D46" s="3">
        <v>15</v>
      </c>
      <c r="E46" s="3">
        <f t="shared" si="3"/>
        <v>18.25</v>
      </c>
      <c r="F46" s="3">
        <f t="shared" si="4"/>
        <v>11.25</v>
      </c>
      <c r="G46" s="3">
        <v>30</v>
      </c>
    </row>
    <row r="47" spans="1:7" x14ac:dyDescent="0.25">
      <c r="A47" s="8" t="s">
        <v>82</v>
      </c>
      <c r="B47" s="7" t="s">
        <v>83</v>
      </c>
      <c r="C47" s="3">
        <v>48</v>
      </c>
      <c r="D47" s="3">
        <v>64</v>
      </c>
      <c r="E47" s="3">
        <f t="shared" si="3"/>
        <v>12</v>
      </c>
      <c r="F47" s="3">
        <f t="shared" si="4"/>
        <v>48</v>
      </c>
      <c r="G47" s="3">
        <f t="shared" si="5"/>
        <v>60</v>
      </c>
    </row>
    <row r="48" spans="1:7" x14ac:dyDescent="0.25">
      <c r="A48" s="7" t="s">
        <v>84</v>
      </c>
      <c r="B48" s="16" t="s">
        <v>85</v>
      </c>
      <c r="C48" s="3">
        <v>73</v>
      </c>
      <c r="D48" s="3">
        <v>80</v>
      </c>
      <c r="E48" s="3">
        <f t="shared" si="3"/>
        <v>18.25</v>
      </c>
      <c r="F48" s="3">
        <f t="shared" si="4"/>
        <v>60</v>
      </c>
      <c r="G48" s="3">
        <f t="shared" si="5"/>
        <v>78.25</v>
      </c>
    </row>
    <row r="49" spans="1:8" x14ac:dyDescent="0.25">
      <c r="A49" s="8" t="s">
        <v>86</v>
      </c>
      <c r="B49" s="8" t="s">
        <v>87</v>
      </c>
      <c r="C49" s="3">
        <v>68</v>
      </c>
      <c r="D49" s="3">
        <v>46</v>
      </c>
      <c r="E49" s="3">
        <f t="shared" si="3"/>
        <v>17</v>
      </c>
      <c r="F49" s="3">
        <f t="shared" si="4"/>
        <v>34.5</v>
      </c>
      <c r="G49" s="3">
        <f t="shared" si="5"/>
        <v>51.5</v>
      </c>
    </row>
    <row r="50" spans="1:8" x14ac:dyDescent="0.25">
      <c r="A50" s="8" t="s">
        <v>88</v>
      </c>
      <c r="B50" s="8" t="s">
        <v>89</v>
      </c>
      <c r="C50" s="3">
        <v>74</v>
      </c>
      <c r="D50" s="3">
        <v>70</v>
      </c>
      <c r="E50" s="3">
        <f t="shared" si="3"/>
        <v>18.5</v>
      </c>
      <c r="F50" s="3">
        <f t="shared" si="4"/>
        <v>52.5</v>
      </c>
      <c r="G50" s="3">
        <f t="shared" si="5"/>
        <v>71</v>
      </c>
    </row>
    <row r="51" spans="1:8" x14ac:dyDescent="0.25">
      <c r="A51" s="8" t="s">
        <v>90</v>
      </c>
      <c r="B51" s="8" t="s">
        <v>91</v>
      </c>
      <c r="C51" s="3">
        <v>73</v>
      </c>
      <c r="D51" s="3">
        <v>82</v>
      </c>
      <c r="E51" s="3">
        <f t="shared" si="3"/>
        <v>18.25</v>
      </c>
      <c r="F51" s="3">
        <f t="shared" si="4"/>
        <v>61.5</v>
      </c>
      <c r="G51" s="3">
        <v>80</v>
      </c>
    </row>
    <row r="52" spans="1:8" x14ac:dyDescent="0.25">
      <c r="A52" s="8" t="s">
        <v>92</v>
      </c>
      <c r="B52" s="7" t="s">
        <v>93</v>
      </c>
      <c r="C52" s="3">
        <v>45</v>
      </c>
      <c r="D52" s="3">
        <v>5</v>
      </c>
      <c r="E52" s="3">
        <f t="shared" si="3"/>
        <v>11.25</v>
      </c>
      <c r="F52" s="3">
        <f t="shared" si="4"/>
        <v>3.75</v>
      </c>
      <c r="G52" s="3">
        <f t="shared" si="5"/>
        <v>15</v>
      </c>
    </row>
    <row r="53" spans="1:8" x14ac:dyDescent="0.25">
      <c r="A53" s="7" t="s">
        <v>43</v>
      </c>
      <c r="B53" s="9" t="s">
        <v>92</v>
      </c>
      <c r="C53" s="3">
        <v>68</v>
      </c>
      <c r="D53" s="3">
        <v>53</v>
      </c>
      <c r="E53" s="3">
        <f t="shared" si="3"/>
        <v>17</v>
      </c>
      <c r="F53" s="3">
        <f t="shared" si="4"/>
        <v>39.75</v>
      </c>
      <c r="G53" s="3">
        <f t="shared" si="5"/>
        <v>56.75</v>
      </c>
    </row>
    <row r="54" spans="1:8" x14ac:dyDescent="0.25">
      <c r="A54" s="8" t="s">
        <v>94</v>
      </c>
      <c r="B54" s="8" t="s">
        <v>95</v>
      </c>
      <c r="C54" s="3">
        <v>60</v>
      </c>
      <c r="D54" s="3">
        <v>55</v>
      </c>
      <c r="E54" s="3">
        <f t="shared" si="3"/>
        <v>15</v>
      </c>
      <c r="F54" s="3">
        <f t="shared" si="4"/>
        <v>41.25</v>
      </c>
      <c r="G54" s="3">
        <f t="shared" si="5"/>
        <v>56.25</v>
      </c>
    </row>
    <row r="55" spans="1:8" x14ac:dyDescent="0.25">
      <c r="A55" s="8" t="s">
        <v>94</v>
      </c>
      <c r="B55" s="8" t="s">
        <v>96</v>
      </c>
      <c r="C55" s="3">
        <v>64</v>
      </c>
      <c r="D55" s="3">
        <v>54</v>
      </c>
      <c r="E55" s="3">
        <f t="shared" si="3"/>
        <v>16</v>
      </c>
      <c r="F55" s="3">
        <f t="shared" si="4"/>
        <v>40.5</v>
      </c>
      <c r="G55" s="3">
        <f t="shared" si="5"/>
        <v>56.5</v>
      </c>
    </row>
    <row r="56" spans="1:8" x14ac:dyDescent="0.25">
      <c r="A56" s="7" t="s">
        <v>44</v>
      </c>
      <c r="B56" s="7" t="s">
        <v>25</v>
      </c>
      <c r="C56" s="3">
        <v>54</v>
      </c>
      <c r="D56" s="3">
        <v>52</v>
      </c>
      <c r="E56" s="3">
        <f t="shared" si="3"/>
        <v>13.5</v>
      </c>
      <c r="F56" s="3">
        <f t="shared" si="4"/>
        <v>39</v>
      </c>
      <c r="G56" s="3">
        <f t="shared" si="5"/>
        <v>52.5</v>
      </c>
    </row>
    <row r="57" spans="1:8" x14ac:dyDescent="0.25">
      <c r="A57" s="8" t="s">
        <v>17</v>
      </c>
      <c r="B57" s="8" t="s">
        <v>53</v>
      </c>
      <c r="C57" s="3">
        <v>54</v>
      </c>
      <c r="D57" s="3">
        <v>52</v>
      </c>
      <c r="E57" s="3">
        <f t="shared" si="3"/>
        <v>13.5</v>
      </c>
      <c r="F57" s="3">
        <f t="shared" si="4"/>
        <v>39</v>
      </c>
      <c r="G57" s="3">
        <f t="shared" si="5"/>
        <v>52.5</v>
      </c>
    </row>
    <row r="58" spans="1:8" x14ac:dyDescent="0.25">
      <c r="A58" s="7" t="s">
        <v>97</v>
      </c>
      <c r="B58" s="7" t="s">
        <v>98</v>
      </c>
      <c r="C58" s="3">
        <v>30</v>
      </c>
      <c r="D58" s="3">
        <v>37</v>
      </c>
      <c r="E58" s="3">
        <f t="shared" si="3"/>
        <v>7.5</v>
      </c>
      <c r="F58" s="3">
        <f t="shared" si="4"/>
        <v>27.75</v>
      </c>
      <c r="G58" s="3">
        <f t="shared" si="5"/>
        <v>35.25</v>
      </c>
      <c r="H58" t="s">
        <v>57</v>
      </c>
    </row>
    <row r="59" spans="1:8" x14ac:dyDescent="0.25">
      <c r="A59" s="7"/>
      <c r="B59" s="7"/>
      <c r="G59"/>
    </row>
    <row r="60" spans="1:8" x14ac:dyDescent="0.25">
      <c r="A60" s="7"/>
      <c r="B60" s="7"/>
    </row>
    <row r="61" spans="1:8" x14ac:dyDescent="0.25">
      <c r="B61" s="8" t="s">
        <v>99</v>
      </c>
      <c r="G61">
        <v>50</v>
      </c>
    </row>
    <row r="62" spans="1:8" x14ac:dyDescent="0.25">
      <c r="B62" s="8" t="s">
        <v>8</v>
      </c>
      <c r="G62">
        <v>2677.75</v>
      </c>
    </row>
    <row r="63" spans="1:8" x14ac:dyDescent="0.25">
      <c r="B63" s="8" t="s">
        <v>100</v>
      </c>
      <c r="G63">
        <f>SUM(G62/G61)</f>
        <v>53.555</v>
      </c>
    </row>
    <row r="64" spans="1:8" x14ac:dyDescent="0.25">
      <c r="B64" s="8" t="s">
        <v>101</v>
      </c>
      <c r="G64">
        <f>STDEV(G6:G58)</f>
        <v>15.833661024177937</v>
      </c>
    </row>
    <row r="65" spans="1:7" x14ac:dyDescent="0.25">
      <c r="B65" s="8"/>
      <c r="G65"/>
    </row>
    <row r="66" spans="1:7" x14ac:dyDescent="0.25">
      <c r="B66" s="8"/>
      <c r="G66"/>
    </row>
    <row r="67" spans="1:7" ht="15.75" thickBot="1" x14ac:dyDescent="0.3">
      <c r="G67"/>
    </row>
    <row r="68" spans="1:7" ht="15.75" x14ac:dyDescent="0.25">
      <c r="A68" s="17" t="s">
        <v>102</v>
      </c>
      <c r="B68" s="18">
        <v>2</v>
      </c>
      <c r="G68"/>
    </row>
    <row r="69" spans="1:7" ht="15.75" x14ac:dyDescent="0.25">
      <c r="A69" s="19" t="s">
        <v>103</v>
      </c>
      <c r="B69" s="20">
        <v>3</v>
      </c>
    </row>
    <row r="70" spans="1:7" ht="15.75" x14ac:dyDescent="0.25">
      <c r="A70" s="19" t="s">
        <v>104</v>
      </c>
      <c r="B70" s="20">
        <v>7</v>
      </c>
    </row>
    <row r="71" spans="1:7" ht="15.75" x14ac:dyDescent="0.25">
      <c r="A71" s="19" t="s">
        <v>105</v>
      </c>
      <c r="B71" s="20">
        <v>17</v>
      </c>
    </row>
    <row r="72" spans="1:7" ht="15.75" x14ac:dyDescent="0.25">
      <c r="A72" s="19" t="s">
        <v>106</v>
      </c>
      <c r="B72" s="20">
        <v>12</v>
      </c>
    </row>
    <row r="73" spans="1:7" ht="16.5" thickBot="1" x14ac:dyDescent="0.3">
      <c r="A73" s="21" t="s">
        <v>107</v>
      </c>
      <c r="B73" s="22">
        <v>7</v>
      </c>
    </row>
  </sheetData>
  <mergeCells count="1">
    <mergeCell ref="B5:B6"/>
  </mergeCells>
  <printOptions gridLines="1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2020-01-24T11:43:24Z</cp:lastPrinted>
  <dcterms:created xsi:type="dcterms:W3CDTF">2020-01-24T09:50:07Z</dcterms:created>
  <dcterms:modified xsi:type="dcterms:W3CDTF">2020-01-24T11:43:35Z</dcterms:modified>
</cp:coreProperties>
</file>