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22"/>
  <workbookPr/>
  <mc:AlternateContent xmlns:mc="http://schemas.openxmlformats.org/markup-compatibility/2006">
    <mc:Choice Requires="x15">
      <x15ac:absPath xmlns:x15ac="http://schemas.microsoft.com/office/spreadsheetml/2010/11/ac" url="https://uowtsd-my.sharepoint.com/personal/g_collett_uwtsd_ac_uk/Documents/Swansea UWTSD/Modules/ACDA 5024 - Technical Authoring/"/>
    </mc:Choice>
  </mc:AlternateContent>
  <xr:revisionPtr revIDLastSave="0" documentId="8_{5060C3CC-1D75-664E-8719-8C6224E77545}" xr6:coauthVersionLast="47" xr6:coauthVersionMax="47" xr10:uidLastSave="{00000000-0000-0000-0000-000000000000}"/>
  <bookViews>
    <workbookView xWindow="0" yWindow="600" windowWidth="28800" windowHeight="16100" xr2:uid="{00000000-000D-0000-FFFF-FFFF00000000}"/>
  </bookViews>
  <sheets>
    <sheet name="ACDA 5024" sheetId="1" r:id="rId1"/>
  </sheets>
  <definedNames>
    <definedName name="_xlnm.Print_Titles" localSheetId="0">'ACDA 5024'!$4:$4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16" i="1" l="1"/>
  <c r="M16" i="1"/>
  <c r="L15" i="1"/>
  <c r="M15" i="1"/>
  <c r="K16" i="1" l="1"/>
  <c r="K15" i="1"/>
</calcChain>
</file>

<file path=xl/sharedStrings.xml><?xml version="1.0" encoding="utf-8"?>
<sst xmlns="http://schemas.openxmlformats.org/spreadsheetml/2006/main" count="105" uniqueCount="103">
  <si>
    <t>DATE</t>
  </si>
  <si>
    <t>Time</t>
  </si>
  <si>
    <t>Student First Name</t>
  </si>
  <si>
    <t>Student Surname</t>
  </si>
  <si>
    <t>Engagement with Literature (10)</t>
  </si>
  <si>
    <t>Knowledge and Understanding (15)</t>
  </si>
  <si>
    <t>Cognitive and Intellectual (25)</t>
  </si>
  <si>
    <t>Practical Application (25)</t>
  </si>
  <si>
    <t>Transferrable Skills (25)</t>
  </si>
  <si>
    <t>Totals</t>
  </si>
  <si>
    <t>1130 - 1200</t>
  </si>
  <si>
    <t>1200 - 1230</t>
  </si>
  <si>
    <t>1230 - 1300</t>
  </si>
  <si>
    <t>0900 - 0930</t>
  </si>
  <si>
    <t>0930 - 1000</t>
  </si>
  <si>
    <t>Assessor:</t>
  </si>
  <si>
    <t>Verification:</t>
  </si>
  <si>
    <t>Mark Broadhead</t>
  </si>
  <si>
    <t>Gareth Collett</t>
  </si>
  <si>
    <t>Ewa Kazimierska</t>
  </si>
  <si>
    <t>1100 - 1130</t>
  </si>
  <si>
    <t>1000 - 1030</t>
  </si>
  <si>
    <t>Validation:</t>
  </si>
  <si>
    <t>ACDA 5024 - Technical Authoring Presentations</t>
  </si>
  <si>
    <t>MEAN</t>
  </si>
  <si>
    <t>SD</t>
  </si>
  <si>
    <t>Marker 2</t>
  </si>
  <si>
    <t>Moderation</t>
  </si>
  <si>
    <t>Idora</t>
  </si>
  <si>
    <t>Musa</t>
  </si>
  <si>
    <t>Andrew</t>
  </si>
  <si>
    <t>Campbell</t>
  </si>
  <si>
    <t>DETAILED NOTES FOR TURNITIN FEEDBACK</t>
  </si>
  <si>
    <t>Doherty</t>
  </si>
  <si>
    <t xml:space="preserve">To what degree did the design of tanks change warfare from the First to Second World War? </t>
  </si>
  <si>
    <t>Cameron</t>
  </si>
  <si>
    <t>Lane</t>
  </si>
  <si>
    <t>Callum</t>
  </si>
  <si>
    <t>Conor</t>
  </si>
  <si>
    <t>Nolan</t>
  </si>
  <si>
    <t>Ellie</t>
  </si>
  <si>
    <t>Martin</t>
  </si>
  <si>
    <t>Jack</t>
  </si>
  <si>
    <t>Twaddle</t>
  </si>
  <si>
    <t>Lucius</t>
  </si>
  <si>
    <t>Galloway</t>
  </si>
  <si>
    <t>Lumsden</t>
  </si>
  <si>
    <t xml:space="preserve">Thomas </t>
  </si>
  <si>
    <t>(8) sound foundational knowledge of tank development between WW1 and WW2; accurate identification of key features such as WW1 limitations (mobility, reliability, visibility) and WW2 improvements (sloped armour, improved firepower, turret design) appropriate understanding of why tanks were developed (stalemate, trench warfare); however, explanation is largely descriptive and lacks deeper conceptual explanation of underlying principles (e.g. OME, weapon systems integration).</t>
  </si>
  <si>
    <t>(14) some attempt at comparison between WW1 and WW2 tanks, but analysis rather at surface-level and very descriptive; limited exploration of the key question; argument is underdeveloped, with insufficient justification and weak evaluation of tactical impact (e.g. limited discussion of combined arms or doctrinal change); conclusions present but lack depth and critical support</t>
  </si>
  <si>
    <t>(17) good selection of relevant technical content (armour improvements, firepower developments, Mark I weaknesses); ability to apply theoretical concepts to real-world examples (design improvements vs survivability and mobility); good balance bwteen text and images, images large enough, but reading directly from notes, over-reliance on text; level appropriate for non-expert audience</t>
  </si>
  <si>
    <t>(13) structure is logical, but delivery not very fluent; lack of confidence; responses to questions are unstructured and lack coherence; limited ability to articulate ideas spontaneously; limited evidence of professional presentation skills expected at L5; 13 min</t>
  </si>
  <si>
    <t>Shows good understanding of tank development (armour, mobility, firepower), but there is no evidence of academic literature, which significantly weakens the work at L5. Some comparison is made, but it is mostly descriptive and does not fully address how tank design changed warfare, with little evaluation of wider doctrine. Content is relevant, but delivery is weakened by reading from slides, limited use of effective visuals, lack of fluency, and poorly structured responses to questions. To improve, the student should focus on: incorporating and correctly referencing credible academic sources; developing a clear, evidence-based argument rather than description; strengthening evaluation of how design changes influenced warfare tactics; improving presentation delivery and reducing reliance on notes; structuring responses more clearly during questioning</t>
  </si>
  <si>
    <t>(2) no evidence of engagement with literature; no in-text citations or reference integration within the presentation (added later); when questioned, Tom could not identify specific sources that he referd to while preparing the slides; he referred vaguely to Leganto and 'asking around'; little or no evidence of independent reading and failure to apply academic conventions</t>
  </si>
  <si>
    <t>3, 7, 14, 13, 10</t>
  </si>
  <si>
    <t>(2) no evidence of engagement with literature (sources added before submission); no reference list; Jack was unable to identify key sources used when questioned; little to no independent research; does not meet L5 academic standards</t>
  </si>
  <si>
    <t>(8) adequate general knowledge of tank development, including speed, armour, armament, and communication; Jack showed some awareness of OME-related concepts (survivability, firepower), but did not explain them in terms of underlying principles like armour effectiveness or weapon system performance; understanding is largely descriptive with limited depth</t>
  </si>
  <si>
    <t>(13) presentation mostly descriptive, with limited critical analysis; tank developments linked to changes in warfare such as mobile operations, Blitzkrieg but there is little evaluation of whether design or doctrine drove these changes; OME concepts are not used analytically; argument remains underdeveloped.</t>
  </si>
  <si>
    <t xml:space="preserve">(14) appropriate structure; good use of relevant examples; strong visual design, clear images and generally effective layout but some slides contain too much text; limited application of cognitive/visual communication principles; some implicit application of OME concepts but not applied in depth </t>
  </si>
  <si>
    <t>(10) delivery weak; Jack was very unconfident; clear signs of limited rehearsal; over-reliance on reading from notes (he got lost couple of times in the text on screen); not engageging, difficult to follow; level/contenyt appropriate for unfamiliar audience; responses to questions poorly structured; sometimes content of the slides not aligned with speech, confudsing; 15 min</t>
  </si>
  <si>
    <t>Shows basic understanding of tank development (speed, armour, communication) and links this to more mobile warfare and tactics such as Blitzkrieg. However, there is no evidence of academic literature, and Jack was unable to identify sources when asked. The presentation is largely descriptive and does not fully address how tank design changed warfare, with limited evaluation of the role of doctrine. Some OME-related concepts (e.g. firepower, survivability) are identified but not explained or applied in terms of underlying principles. Slides are well designed with good visuals, but contain too much text. Delivery is weak, with heavy reliance on reading, lack of rehearsal, and poorly structured responses to questions. To improve: include and correctly reference credible academic sources; develop a clearer, more analytical argument (not just description); explain OME principles (e.g. how armour, firepower, mobility affect effectiveness); reduce text on slides; rehearse  and avoid reading from slides</t>
  </si>
  <si>
    <t>(22) excellent application of concepts to real-world contexts, including WW1/WW2 comparisons and modern developments (Ukraine, Desert Storm); strong use of examples and clear explanation of how design changes affect battlefield performanc; OME principles applied effectively, to discuss survivability, firepower, and system integration; excelelnt visuals and videos, well used to support understanding</t>
  </si>
  <si>
    <t>(13) very strong technical knowledge of tank development across WW1, WW2, and post-war periods; clear understanding of mobility, armour, armament, and turret design, with accurate explanations of failures and subsequent improvements; Shows good implicit use of OME principles (e.g. mobility vs protection, weapon system development); explanations are clear to a non-expert audience</t>
  </si>
  <si>
    <t>(23) very strong delivery: confident, engaging, and well-paced; presentation well structured, with clear progression; very good time management (14 min);  slides support the speech well, with good use of visuals; communication is clear and accessible to a non-expert audience; excellent answers to the questions</t>
  </si>
  <si>
    <t xml:space="preserve">(5) References included on the final slide but no in-text citation or integration of sources into the presentation; no clear indication of how sources informed the argument; discussed mest inormaive sources clearly when asked </t>
  </si>
  <si>
    <t>(21) strong analytical approach;  Cameron clearly linked design developments to tactical and operational changes; he included transition from trench warfare to mobile warfare and the evolving role of tanks in modern conflicts; demonstrated evaluation of cause and effect, including limitations (e.g. airpower, drones); clear argument sustained throughout, with evidence of independent thought and synthesis</t>
  </si>
  <si>
    <t>Very strong technical understanding of tank development, with clear explanations of mobility, armour, armament and turret design. Good comparison between WW1 and WW2, and strong links made between design changes and how warfare evolved, including modern developments. Clear use of OME-related thinking (e.g. mobility vs protection, weapon system development), and explanations are accessible to a non-expert audience. References are included but not used within the presentation, which limits academic quality. Slides are well designed and support the talk effectively, and delivery is confident, engaging and well-paced. To improve: integrate and reference sources within the presentation (not just list them) and strengthen explicit academic support for key arguments</t>
  </si>
  <si>
    <t>(4) references listed on the final slide but not used or cited within the presentation; no evidence of how sources informed the conten; did not point out most influential source when asked</t>
  </si>
  <si>
    <t>(7) basic, general knowledge of tank features (mobility, armour, firepower, communication) and some awareness of why early tanks failed but knowledge mostly remains superficial, with limited depth and no explanation of underlying principles (e.g. armour effectiveness, weapon systems); no clear use of OME concepts</t>
  </si>
  <si>
    <t>(10) the presentation is largely descriptive, with minimal comparison (e.g. Mark I vs Churchill) and no sustained argument addressing how tank design changed warfare; limited analysis and weak evaluation, with ideas presented as isolated facts rather than a reasoned argument; no discussion of doctrine or system-level impact</t>
  </si>
  <si>
    <t>Shows basic understanding of tank features (mobility, armour, firepower) and some awareness of why early tanks failed. However, knowledge is very general, with no explanation of underlying principles or use of OME concepts. The presentation is largely descriptive, with minimal comparison and no clear argument addressing how tank design changed warfare. Evaluation and judgement are weak. Slides are clear and well structured, but delivery is weak, with heavy reliance on reading, limited eye contact, and poor responses to questions. The presentation was significantly under time, indicating lack of depth and preparation. To improve: use and reference academic sources within the presentation; develop a clear argument answering the question; include deeper comparison (WW1 vs WW2 vs modern); apply OME principles (firepower, protection, mobility as a system); rehearse delivery and avoid reading from slides; improve confidence and structure in answering questions; expand content to meet required time and depth</t>
  </si>
  <si>
    <t>(4) references included on the final slide but not integrated or cited within the presentation, and there is no clear indication of how sources informed the content; limited engagement with literature despite a reasonable list of sources</t>
  </si>
  <si>
    <t>(13) very strong and accurate knowledge of tank developmen; clear explanation of firepower, protection, and mobility using the “iron triangle” framework; good understanding of why early tanks failed and how these issues were addressed; appropriate level of detail for a non-expert audience; some reference to OME-related concepts (e.g. penetration, protection), though not consistently developed.</t>
  </si>
  <si>
    <t>(18) good analytical structure using the iron triangle to compare developments; clear links between design changes and battlefield roles, including continuity of tactics (e.g. cavalry vs tanks);some evaluation is present, but argument could be more explicitly tied to the central question;overall well-reasoned but not deeply critical</t>
  </si>
  <si>
    <t>Very good understanding of tank development, with clear explanation of firepower, protection and mobility using the iron triangle. Strong explanation of why early tanks failed and how these issues were addressed, with accurate and accessible detail. Good links made between design and battlefield role, supported by effective visuals. Some reference to OME concepts (e.g. penetration, protection), though not consistently developed. References are included but not used within the presentation. Delivery is confident and engaging, with well-balanced slides. Slightly under time, but overall communication is clear and effective. To improve: integrate and reference sources within the presentation; make the central argument more explicit throughout; apply OME principles more consistently in analysis; extend depth slightly to fully utilise available time</t>
  </si>
  <si>
    <t>(6) some sources are included on slides; however, there is heavy reliance on non-academic / general websites and no clear use of peer-reviewed or high-quality academic sources; limited integration of sources into the argument; partial but weak engagement with literature</t>
  </si>
  <si>
    <t>(10) good knowledge across WW1, WW2, and modern developments, including mechanical reliability, firepower, protection, and doctrine; clear explanation of why early tanks failed and how designs evolved; some reference to OME concepts (e.g. armour penetration in Q&amp;A), but these are not consistently developed in the main presentation; at times slightly overbroad and lacking precision</t>
  </si>
  <si>
    <t>(17) good attempt at analysis using frameworks (e.g. “core attributes”, rock–paper–scissors analogy); clear effort to explain how the importance of attributes shifted over time but the argument is not consistently clear or well-structured, with ideas sometimes scattered and insufficiently developed; some evaluation present, but depth is inconsistent</t>
  </si>
  <si>
    <t>(17) good application of concepts across historical and modern contexts, including comparisons between WW1, WW2, and current systems; effective use of frameworks (firepower, protection, mobility, reliability); some implicit OME/system thinking present, particularly in discussion of trade-offs but application is sometimes broad rather than precise, and not always clearly linked to battlefield outcomes</t>
  </si>
  <si>
    <t>(18) Delivery is confident and calm, with good engagement and effective use of slides (clear, not text-heavy). However, speech lacks clarity at times and can feel scattered. Good time management (~10 min); strong Q&amp;A, demonstrating understanding and ability to apply concepts under pressure</t>
  </si>
  <si>
    <t>Good knowledge of tank development across WW1, WW2 and modern systems, with clear explanation of key factors such as firepower, protection, mobility and reliability. Good use of frameworks (e.g. iron triangle / rock-paper-scissors analogy) to support understanding, and clear explanation of how these factors changed over time. Some reference to OME concepts (e.g. armour penetration), particularly in Q&amp;A, but these are not consistently developed within the main presentation. Sources are included but rely heavily on general websites and are not well integrated. Slides are clear and well designed, and delivery is confident, although at times unclear and slightly scattered. Q&amp;A responses were strong and well handled. To improve: use higher-quality academic sources and integrate them into the presentation; develop a clearer and more consistent overall argument; apply OME principles more explicitly throughout, not just in Q&amp;A; improve clarity and structure of spoken delivery; reduce breadth slightly and focus on deeper analysis</t>
  </si>
  <si>
    <t>(4) limited but relevant literature included; small number of sources are used, with no in-text citation or integration into the discussion; basic but insufficient engagement with literature for L5</t>
  </si>
  <si>
    <t>(11) good understanding of tank doctrine and development, particularly in relation to early tank roles, interwar evolution, and influence on modern doctrine; clear awareness of purpose-driven design (mobility, protection, firepower) but occasinally overly focused on descriptive historical detail and some minor inaccuracies/confusion (e.g. firepower specifics); some implicit OME/system thinking present</t>
  </si>
  <si>
    <t>(16) ear understanding of the problem (how tanks influenced warfare), and includes comparison between British and German doctrine but analysis is not consistently developed, with too much descriptive content and insufficient depth in evaluating impact; argument is present but not strongly sustained</t>
  </si>
  <si>
    <t>(17) good attempt to link doctrine, design, and battlefield role across WW1, WW2, and modern contexts; awareness of how requirements drove development but application is surface-level, with limited explicit use of OME/system principles and insufficient depth in real-world evaluation; slides are tex-heavy, reducing clarity and engagement</t>
  </si>
  <si>
    <t>(13) delivery is limited, with heavy reliance on reading from slides due to time pressure; slides contain too much text and imbalance between text and visuals; communication lacks fluency, although structure is logical; not strong Q&amp;A performance; 25 min delivery</t>
  </si>
  <si>
    <t xml:space="preserve">Shows good understanding of early tank doctrine and how it influenced development, including comparison between British and German approaches. Clear awareness that tank design was driven by operational needs. However, the presentation is too descriptive, with excessive historical detail and limited depth of analysis. Some inaccuracies and confusion around technical aspects (e.g. firepower) reduce clarity. Limited engagement with literature, with only a small number of sources and no integration into the discussion. Slides contain too much text, leading to heavy reliance on reading and reduced delivery fluency. To improve: use and integrate a wider range of academic sources; reduce descriptive content and focus on analysis; strengthen the central argument throughout; apply OME/system principles more explicitly; reduce text on slides and improve visual balance; improve delivery fluency and reduce reliance on notes </t>
  </si>
  <si>
    <t>(4) references are included on the final slide, but no in-text citation or integration into the presentation; sources are not clearly used to support arguments; limited engagement with literature, below L5 expectations</t>
  </si>
  <si>
    <t>(18) the presentation is mainly descriptive, with limited depth of analysis; some comparison and explanation of trade-offs (mobility vs protection), but the central argument is not strongly developed or critically evaluated; lacks deeper discussion of doctrine or system-level impact</t>
  </si>
  <si>
    <t>(13)  good general knowledge of tank development, including WW1 history, categorisation (light/medium/heavy), and key concepts such as mobility vs protection; explanations are accurate and accessible, though largely descriptive; some awareness of OME concepts (e.g. penetration in Q&amp;A), but not developed within the presentation</t>
  </si>
  <si>
    <t>(19) good use of examples, tank models, and visuals to support understanding; clear attempt to link design features to battlefield roles but application remains surface-level, with limited integration of OME principles or deeper evaluation of effectiveness</t>
  </si>
  <si>
    <t>Good understanding of tank development, with clear explanation of key trade-offs such as mobility vs protection and how these influence battlefield use. Content is accurate, well structured, and accessible. While the work remains somewhat descriptive, there is evidence of analytical thinking in linking design features to operational impact. References are included but not integrated. Delivery is confident and engaging, with strong audience awareness and very good Q&amp;A performance. To improve: integrate and reference sources within the presentation; develop a clearer and more analytical argument; apply OME principles more explicitly; move beyond description to evaluation of impact on warfare</t>
  </si>
  <si>
    <t>(7) strongest so far; multiple references (≈12) included, with numbered citations in the slides; while still not fully integrated throughout, this demonstrates good engagement with relevant literature for L5</t>
  </si>
  <si>
    <t>(14) very strong technical knowledge across WW1, WW2, and modern systems; clear understanding of early tank limitations, design evolution (tracks, armour, turrets), and modern systems (Challenger 2); accurate and detailed throughout; strong awareness of OME/POME principles, particularly armour effectiveness and system limitations</t>
  </si>
  <si>
    <t>(21) strong analytical approach; clear argument linking design, doctrine, and battlefield impact (e.g. Blitzkrieg, combined arms); good comparison across platforms (Mark I, Churchill, Challenger 2) and clear explanation of trade-offs (mobility, survivability, firepower); demonstrates evaluation and synthesis, not just description</t>
  </si>
  <si>
    <t>(22) excellent application of concepts to real-world examples, including doctrine, tactical development, and modern systems; strong system-level thinking (OME), particularly in linking armour, firepower, and mobility to operational effectiveness; good use of comparison tables and examples to support understanding</t>
  </si>
  <si>
    <t>(21) very strong delivery: confident, well-prepared, and structured; slides are clear, balanced, and support the presentation effectively; slight issue with pace (a bit fast), but overall communication is clear and professional; good time management.</t>
  </si>
  <si>
    <t>Very strong understanding of tank development across WW1, WW2 and modern systems, with accurate and detailed explanations of design, doctrine and battlefield impact; clear and well-structured argument, supported by strong comparison between platforms (e.g. Mark I, Churchill, Challenger 2) and effective use of concepts such as mobility, protection and firepower. Good integration of OME principles, particularly in explaining armour effectiveness and system limitations. Strong use of sources compared to others, although integration could be improved further. Delivery is confident and well-prepared, with clear slides and g; slightly slow delivery to improve clarity; continue developing depth of critical evaluation</t>
  </si>
  <si>
    <r>
      <t>(22) strong delivery: confident, engaging, and well-paced, with good body language and audience awareness; s</t>
    </r>
    <r>
      <rPr>
        <b/>
        <sz val="12"/>
        <color theme="4" tint="-0.249977111117893"/>
        <rFont val="Arial"/>
        <family val="2"/>
        <scheme val="minor"/>
      </rPr>
      <t>lides are clear, balanced, and support the presen</t>
    </r>
    <r>
      <rPr>
        <b/>
        <sz val="11"/>
        <color theme="4" tint="-0.249977111117893"/>
        <rFont val="Arial"/>
        <family val="2"/>
        <scheme val="minor"/>
      </rPr>
      <t>tation well; good engagement in Q&amp;A, and reflection: acknowledged gaps in ammunition discussion</t>
    </r>
  </si>
  <si>
    <t>(12) content generally relevant and structured (WW1 → WW2 → modern), and visuals support the presentation well but there is limited application of theory to practice, with no integration of OME principles or system-level thinking; comparisons are minimal and not developed; slides are clear but content is basic</t>
  </si>
  <si>
    <t>(10) delivery is weak: heavy reliance on reading from slides, limited eye contact, and lack of confidence;  finished significantly under time (~7 min), indicating lack of depth and preparation; responses to questions are very poor and unstructured; while slides are well presented, communication effectiveness is low.</t>
  </si>
  <si>
    <t>(19) strong application of concepts to real-world examples, including trench crossing solutions, armour development, and modern threats; effective use of visuals to support explanation; demonstrates good system-level thinking (firepower, protection, mobility as an integrated system); minor limitation in depth of application to modern warfare</t>
  </si>
  <si>
    <t>(19) good delivery: confident, engaging, and well-paced; slides are clear, well balanced between text and visuals, and support the presentation effectively; good audience awareness (e.g. checking before showing combat footage); slightly under time (~9 min), but communication clear and effective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</si>
</sst>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dd/mm/yyyy;@"/>
  </numFmts>
  <fonts count="10" x14ac:knownFonts="1">
    <font>
      <b/>
      <sz val="11"/>
      <color theme="1" tint="0.34998626667073579"/>
      <name val="Arial"/>
      <family val="2"/>
      <scheme val="minor"/>
    </font>
    <font>
      <b/>
      <sz val="13"/>
      <color theme="4"/>
      <name val="Arial"/>
      <family val="2"/>
      <scheme val="minor"/>
    </font>
    <font>
      <b/>
      <sz val="19"/>
      <color theme="1" tint="0.14996795556505021"/>
      <name val="Arial"/>
      <family val="2"/>
      <scheme val="major"/>
    </font>
    <font>
      <sz val="10"/>
      <color theme="4"/>
      <name val="Arial"/>
      <family val="2"/>
      <scheme val="minor"/>
    </font>
    <font>
      <b/>
      <sz val="11"/>
      <color theme="1" tint="0.14990691854609822"/>
      <name val="Arial"/>
      <family val="2"/>
      <scheme val="major"/>
    </font>
    <font>
      <sz val="11"/>
      <color theme="1" tint="0.34998626667073579"/>
      <name val="Arial"/>
      <family val="2"/>
      <scheme val="minor"/>
    </font>
    <font>
      <b/>
      <sz val="8"/>
      <name val="Arial"/>
      <family val="2"/>
      <scheme val="minor"/>
    </font>
    <font>
      <b/>
      <sz val="11"/>
      <color theme="4" tint="-0.249977111117893"/>
      <name val="Arial"/>
      <family val="2"/>
      <scheme val="minor"/>
    </font>
    <font>
      <b/>
      <sz val="12"/>
      <color theme="4" tint="-0.249977111117893"/>
      <name val="Arial"/>
      <family val="2"/>
      <scheme val="minor"/>
    </font>
    <font>
      <sz val="11"/>
      <color theme="4" tint="-0.249977111117893"/>
      <name val="Arial"/>
      <family val="2"/>
      <scheme val="minor"/>
    </font>
  </fonts>
  <fills count="3">
    <fill>
      <patternFill patternType="none"/>
    </fill>
    <fill>
      <patternFill patternType="gray125"/>
    </fill>
    <fill>
      <patternFill patternType="solid">
        <fgColor theme="2"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alignment vertical="center" wrapText="1"/>
    </xf>
    <xf numFmtId="0" fontId="2" fillId="0" borderId="0" applyNumberFormat="0" applyFill="0" applyAlignment="0" applyProtection="0"/>
    <xf numFmtId="0" fontId="1" fillId="0" borderId="0" applyNumberFormat="0" applyFill="0" applyAlignment="0" applyProtection="0"/>
    <xf numFmtId="0" fontId="4" fillId="0" borderId="0" applyNumberFormat="0" applyFill="0" applyProtection="0">
      <alignment vertical="top"/>
    </xf>
    <xf numFmtId="0" fontId="3" fillId="0" borderId="0" applyNumberFormat="0" applyFill="0" applyAlignment="0" applyProtection="0"/>
    <xf numFmtId="164" fontId="5" fillId="0" borderId="0">
      <alignment horizontal="left" vertical="center" wrapText="1"/>
    </xf>
  </cellStyleXfs>
  <cellXfs count="15">
    <xf numFmtId="0" fontId="0" fillId="0" borderId="0" xfId="0">
      <alignment vertical="center" wrapText="1"/>
    </xf>
    <xf numFmtId="0" fontId="1" fillId="0" borderId="0" xfId="2" applyAlignment="1">
      <alignment vertical="center"/>
    </xf>
    <xf numFmtId="0" fontId="2" fillId="0" borderId="0" xfId="1" applyAlignment="1">
      <alignment vertical="center"/>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1" xfId="0" applyBorder="1">
      <alignment vertical="center" wrapText="1"/>
    </xf>
    <xf numFmtId="164" fontId="5" fillId="2" borderId="1" xfId="5" applyFill="1" applyBorder="1">
      <alignment horizontal="left" vertical="center" wrapText="1"/>
    </xf>
    <xf numFmtId="0" fontId="0" fillId="2" borderId="1" xfId="0" applyFill="1" applyBorder="1" applyAlignment="1">
      <alignment horizontal="center" vertical="center" wrapText="1"/>
    </xf>
    <xf numFmtId="0" fontId="0" fillId="2" borderId="1" xfId="0" applyFill="1" applyBorder="1">
      <alignment vertical="center" wrapText="1"/>
    </xf>
    <xf numFmtId="14" fontId="0" fillId="0" borderId="0" xfId="0" applyNumberFormat="1">
      <alignment vertical="center" wrapText="1"/>
    </xf>
    <xf numFmtId="2" fontId="0" fillId="0" borderId="0" xfId="0" applyNumberFormat="1">
      <alignment vertical="center" wrapText="1"/>
    </xf>
    <xf numFmtId="0" fontId="7" fillId="2" borderId="1" xfId="0" applyFont="1" applyFill="1" applyBorder="1">
      <alignmen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2" borderId="1" xfId="0" applyFont="1" applyFill="1" applyBorder="1">
      <alignment vertical="center" wrapText="1"/>
    </xf>
  </cellXfs>
  <cellStyles count="6">
    <cellStyle name="Date" xfId="5" xr:uid="{00000000-0005-0000-0000-000000000000}"/>
    <cellStyle name="Heading 1" xfId="2" builtinId="16" customBuiltin="1"/>
    <cellStyle name="Heading 2" xfId="3" builtinId="17" customBuiltin="1"/>
    <cellStyle name="Heading 3" xfId="4" builtinId="18" customBuiltin="1"/>
    <cellStyle name="Normal" xfId="0" builtinId="0" customBuiltin="1"/>
    <cellStyle name="Title" xfId="1" builtinId="15" customBuiltin="1"/>
  </cellStyles>
  <dxfs count="19">
    <dxf>
      <font>
        <strike val="0"/>
        <outline val="0"/>
        <shadow val="0"/>
        <u val="none"/>
        <vertAlign val="baseline"/>
        <color theme="4" tint="-0.249977111117893"/>
        <name val="Arial"/>
        <family val="2"/>
        <scheme val="minor"/>
      </font>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theme="4" tint="-0.249977111117893"/>
        <name val="Arial"/>
        <family val="2"/>
        <scheme val="minor"/>
      </font>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theme="4" tint="-0.249977111117893"/>
        <name val="Arial"/>
        <family val="2"/>
        <scheme val="minor"/>
      </font>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theme="4" tint="-0.249977111117893"/>
        <name val="Arial"/>
        <family val="2"/>
        <scheme val="minor"/>
      </font>
      <numFmt numFmtId="0" formatCode="General"/>
      <fill>
        <patternFill patternType="solid">
          <fgColor indexed="64"/>
          <bgColor theme="2" tint="-0.249977111117893"/>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theme="4" tint="-0.249977111117893"/>
        <name val="Arial"/>
        <family val="2"/>
        <scheme val="minor"/>
      </font>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theme="4" tint="-0.249977111117893"/>
        <name val="Arial"/>
        <family val="2"/>
        <scheme val="minor"/>
      </font>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theme="4" tint="-0.249977111117893"/>
        <name val="Arial"/>
        <family val="2"/>
        <scheme val="minor"/>
      </font>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theme="4" tint="-0.249977111117893"/>
        <name val="Arial"/>
        <family val="2"/>
        <scheme val="minor"/>
      </font>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theme="4" tint="-0.249977111117893"/>
        <name val="Arial"/>
        <family val="2"/>
        <scheme val="minor"/>
      </font>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2" tint="-0.249977111117893"/>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2" tint="-0.249977111117893"/>
        </patternFill>
      </fill>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font>
        <b val="0"/>
        <i val="0"/>
        <color theme="1" tint="0.34998626667073579"/>
      </font>
    </dxf>
    <dxf>
      <font>
        <b/>
        <i val="0"/>
        <color theme="1" tint="0.14996795556505021"/>
      </font>
      <border>
        <top style="thick">
          <color theme="4"/>
        </top>
        <bottom style="medium">
          <color auto="1"/>
        </bottom>
      </border>
    </dxf>
    <dxf>
      <font>
        <b val="0"/>
        <i val="0"/>
        <color theme="4"/>
      </font>
      <border>
        <horizontal style="medium">
          <color theme="0" tint="-0.14996795556505021"/>
        </horizontal>
      </border>
    </dxf>
  </dxfs>
  <tableStyles count="1" defaultTableStyle="Tasks" defaultPivotStyle="PivotStyleLight16">
    <tableStyle name="Tasks" pivot="0" count="3" xr9:uid="{00000000-0011-0000-FFFF-FFFF00000000}">
      <tableStyleElement type="wholeTable" dxfId="18"/>
      <tableStyleElement type="headerRow" dxfId="17"/>
      <tableStyleElement type="firstColumn" dxfId="1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List" displayName="List" ref="B4:N13" totalsRowShown="0" headerRowDxfId="15" dataDxfId="13" headerRowBorderDxfId="14">
  <autoFilter ref="B4:N13" xr:uid="{00000000-0009-0000-0100-000002000000}"/>
  <tableColumns count="13">
    <tableColumn id="1" xr3:uid="{00000000-0010-0000-0000-000001000000}" name="DATE" dataDxfId="12" dataCellStyle="Date"/>
    <tableColumn id="11" xr3:uid="{79D6CC0C-48E7-DE47-8FA3-6D392EDDE2AD}" name="Time" dataDxfId="11" dataCellStyle="Date"/>
    <tableColumn id="2" xr3:uid="{00000000-0010-0000-0000-000002000000}" name="Student First Name" dataDxfId="10"/>
    <tableColumn id="8" xr3:uid="{E30F075E-CBED-064F-9DF7-2657DE64A1A3}" name="Student Surname" dataDxfId="9"/>
    <tableColumn id="7" xr3:uid="{FF0CE4C0-A38B-AD44-855B-D9DAD97F82C3}" name="Engagement with Literature (10)" dataDxfId="8"/>
    <tableColumn id="6" xr3:uid="{E9089F8A-02E3-1C48-87F1-93A293FFC998}" name="Knowledge and Understanding (15)" dataDxfId="7"/>
    <tableColumn id="5" xr3:uid="{F26880E8-F858-EB45-8733-B4060C877A0D}" name="Cognitive and Intellectual (25)" dataDxfId="6"/>
    <tableColumn id="4" xr3:uid="{DE6D81BF-4A55-DE4E-89EB-A4EF7AACD8AC}" name="Practical Application (25)" dataDxfId="5"/>
    <tableColumn id="10" xr3:uid="{2313E5BF-32D6-E746-933B-94EB36F54530}" name="Transferrable Skills (25)" dataDxfId="4"/>
    <tableColumn id="9" xr3:uid="{DA9669A9-F06D-1B4B-BA7E-4A9F34401681}" name="Totals" dataDxfId="3">
      <calculatedColumnFormula>SUM(List[[#This Row],[Engagement with Literature (10)]:[Transferrable Skills (25)]])</calculatedColumnFormula>
    </tableColumn>
    <tableColumn id="13" xr3:uid="{0D47C98F-DD75-4F4D-BBAA-84C0E0BC9253}" name="Marker 2" dataDxfId="2"/>
    <tableColumn id="12" xr3:uid="{281BD641-5591-DE41-A419-7FCEDA569161}" name="Moderation" dataDxfId="1"/>
    <tableColumn id="3" xr3:uid="{00000000-0010-0000-0000-000003000000}" name="DETAILED NOTES FOR TURNITIN FEEDBACK" dataDxfId="0"/>
  </tableColumns>
  <tableStyleInfo name="Tasks" showFirstColumn="1" showLastColumn="0" showRowStripes="1" showColumnStripes="0"/>
  <extLst>
    <ext xmlns:x14="http://schemas.microsoft.com/office/spreadsheetml/2009/9/main" uri="{504A1905-F514-4f6f-8877-14C23A59335A}">
      <x14:table altTextSummary="Enter date, item and notes for a list of tasks"/>
    </ext>
  </extLst>
</table>
</file>

<file path=xl/theme/theme1.xml><?xml version="1.0" encoding="utf-8"?>
<a:theme xmlns:a="http://schemas.openxmlformats.org/drawingml/2006/main" name="Office Theme">
  <a:themeElements>
    <a:clrScheme name="List">
      <a:dk1>
        <a:sysClr val="windowText" lastClr="000000"/>
      </a:dk1>
      <a:lt1>
        <a:sysClr val="window" lastClr="FFFFFF"/>
      </a:lt1>
      <a:dk2>
        <a:srgbClr val="1A1124"/>
      </a:dk2>
      <a:lt2>
        <a:srgbClr val="F6F6F7"/>
      </a:lt2>
      <a:accent1>
        <a:srgbClr val="1C639E"/>
      </a:accent1>
      <a:accent2>
        <a:srgbClr val="E85564"/>
      </a:accent2>
      <a:accent3>
        <a:srgbClr val="513C6C"/>
      </a:accent3>
      <a:accent4>
        <a:srgbClr val="E28017"/>
      </a:accent4>
      <a:accent5>
        <a:srgbClr val="DDBD35"/>
      </a:accent5>
      <a:accent6>
        <a:srgbClr val="2A8F6B"/>
      </a:accent6>
      <a:hlink>
        <a:srgbClr val="1CA1C4"/>
      </a:hlink>
      <a:folHlink>
        <a:srgbClr val="5F528A"/>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pageSetUpPr fitToPage="1"/>
  </sheetPr>
  <dimension ref="A1:N17"/>
  <sheetViews>
    <sheetView showGridLines="0" tabSelected="1" zoomScale="80" zoomScaleNormal="80" workbookViewId="0">
      <pane ySplit="4" topLeftCell="A5" activePane="bottomLeft" state="frozen"/>
      <selection pane="bottomLeft" activeCell="N5" sqref="N5"/>
    </sheetView>
  </sheetViews>
  <sheetFormatPr baseColWidth="10" defaultColWidth="8.83203125" defaultRowHeight="30" customHeight="1" x14ac:dyDescent="0.15"/>
  <cols>
    <col min="1" max="1" width="2.6640625" customWidth="1"/>
    <col min="2" max="2" width="10.6640625" customWidth="1"/>
    <col min="3" max="3" width="19" customWidth="1"/>
    <col min="4" max="4" width="19" style="3" customWidth="1"/>
    <col min="5" max="5" width="19" customWidth="1"/>
    <col min="6" max="10" width="43" customWidth="1"/>
    <col min="11" max="13" width="23" customWidth="1"/>
    <col min="14" max="14" width="103.5" customWidth="1"/>
    <col min="15" max="15" width="2.6640625" customWidth="1"/>
  </cols>
  <sheetData>
    <row r="1" spans="1:14" ht="26.25" customHeight="1" x14ac:dyDescent="0.15">
      <c r="B1" s="1" t="s">
        <v>23</v>
      </c>
      <c r="C1" s="1"/>
    </row>
    <row r="2" spans="1:14" ht="24" x14ac:dyDescent="0.15">
      <c r="B2" s="2" t="s">
        <v>34</v>
      </c>
      <c r="C2" s="2"/>
    </row>
    <row r="3" spans="1:14" ht="24" x14ac:dyDescent="0.15">
      <c r="B3" s="2"/>
      <c r="C3" s="2"/>
    </row>
    <row r="4" spans="1:14" ht="48" customHeight="1" x14ac:dyDescent="0.15">
      <c r="B4" s="5" t="s">
        <v>0</v>
      </c>
      <c r="C4" s="5" t="s">
        <v>1</v>
      </c>
      <c r="D4" s="4" t="s">
        <v>2</v>
      </c>
      <c r="E4" s="5" t="s">
        <v>3</v>
      </c>
      <c r="F4" s="5" t="s">
        <v>4</v>
      </c>
      <c r="G4" s="5" t="s">
        <v>5</v>
      </c>
      <c r="H4" s="5" t="s">
        <v>6</v>
      </c>
      <c r="I4" s="5" t="s">
        <v>7</v>
      </c>
      <c r="J4" s="5" t="s">
        <v>8</v>
      </c>
      <c r="K4" s="5" t="s">
        <v>9</v>
      </c>
      <c r="L4" s="5" t="s">
        <v>26</v>
      </c>
      <c r="M4" s="5" t="s">
        <v>27</v>
      </c>
      <c r="N4" s="5" t="s">
        <v>32</v>
      </c>
    </row>
    <row r="5" spans="1:14" ht="141" customHeight="1" x14ac:dyDescent="0.15">
      <c r="B5" s="6">
        <v>46105</v>
      </c>
      <c r="C5" s="6" t="s">
        <v>13</v>
      </c>
      <c r="D5" s="7" t="s">
        <v>28</v>
      </c>
      <c r="E5" s="8" t="s">
        <v>29</v>
      </c>
      <c r="F5" s="11" t="s">
        <v>67</v>
      </c>
      <c r="G5" s="11" t="s">
        <v>68</v>
      </c>
      <c r="H5" s="11" t="s">
        <v>69</v>
      </c>
      <c r="I5" s="11" t="s">
        <v>99</v>
      </c>
      <c r="J5" s="11" t="s">
        <v>100</v>
      </c>
      <c r="K5" s="12">
        <v>43</v>
      </c>
      <c r="L5" s="11"/>
      <c r="M5" s="11">
        <v>43</v>
      </c>
      <c r="N5" s="11" t="s">
        <v>70</v>
      </c>
    </row>
    <row r="6" spans="1:14" ht="178" customHeight="1" x14ac:dyDescent="0.15">
      <c r="B6" s="6">
        <v>46105</v>
      </c>
      <c r="C6" s="6" t="s">
        <v>14</v>
      </c>
      <c r="D6" s="7" t="s">
        <v>30</v>
      </c>
      <c r="E6" s="8" t="s">
        <v>31</v>
      </c>
      <c r="F6" s="11" t="s">
        <v>87</v>
      </c>
      <c r="G6" s="11" t="s">
        <v>89</v>
      </c>
      <c r="H6" s="11" t="s">
        <v>88</v>
      </c>
      <c r="I6" s="11" t="s">
        <v>90</v>
      </c>
      <c r="J6" s="11" t="s">
        <v>98</v>
      </c>
      <c r="K6" s="12">
        <v>76</v>
      </c>
      <c r="L6" s="11"/>
      <c r="M6" s="11">
        <v>77</v>
      </c>
      <c r="N6" s="11" t="s">
        <v>91</v>
      </c>
    </row>
    <row r="7" spans="1:14" ht="143" customHeight="1" x14ac:dyDescent="0.15">
      <c r="B7" s="6">
        <v>46105</v>
      </c>
      <c r="C7" s="6" t="s">
        <v>21</v>
      </c>
      <c r="D7" s="7" t="s">
        <v>37</v>
      </c>
      <c r="E7" s="8" t="s">
        <v>33</v>
      </c>
      <c r="F7" s="11" t="s">
        <v>71</v>
      </c>
      <c r="G7" s="11" t="s">
        <v>72</v>
      </c>
      <c r="H7" s="11" t="s">
        <v>73</v>
      </c>
      <c r="I7" s="11" t="s">
        <v>101</v>
      </c>
      <c r="J7" s="11" t="s">
        <v>102</v>
      </c>
      <c r="K7" s="12">
        <v>73</v>
      </c>
      <c r="L7" s="11"/>
      <c r="M7" s="11">
        <v>72</v>
      </c>
      <c r="N7" s="11" t="s">
        <v>74</v>
      </c>
    </row>
    <row r="8" spans="1:14" ht="181" customHeight="1" x14ac:dyDescent="0.15">
      <c r="B8" s="6">
        <v>46105</v>
      </c>
      <c r="C8" s="6" t="s">
        <v>20</v>
      </c>
      <c r="D8" s="7" t="s">
        <v>35</v>
      </c>
      <c r="E8" s="8" t="s">
        <v>36</v>
      </c>
      <c r="F8" s="11" t="s">
        <v>64</v>
      </c>
      <c r="G8" s="11" t="s">
        <v>62</v>
      </c>
      <c r="H8" s="11" t="s">
        <v>65</v>
      </c>
      <c r="I8" s="11" t="s">
        <v>61</v>
      </c>
      <c r="J8" s="11" t="s">
        <v>63</v>
      </c>
      <c r="K8" s="12">
        <v>84</v>
      </c>
      <c r="L8" s="11"/>
      <c r="M8" s="11">
        <v>82</v>
      </c>
      <c r="N8" s="11" t="s">
        <v>66</v>
      </c>
    </row>
    <row r="9" spans="1:14" ht="176" customHeight="1" x14ac:dyDescent="0.15">
      <c r="B9" s="6">
        <v>46105</v>
      </c>
      <c r="C9" s="6" t="s">
        <v>10</v>
      </c>
      <c r="D9" s="7" t="s">
        <v>38</v>
      </c>
      <c r="E9" s="8" t="s">
        <v>39</v>
      </c>
      <c r="F9" s="11" t="s">
        <v>75</v>
      </c>
      <c r="G9" s="11" t="s">
        <v>76</v>
      </c>
      <c r="H9" s="11" t="s">
        <v>77</v>
      </c>
      <c r="I9" s="11" t="s">
        <v>78</v>
      </c>
      <c r="J9" s="11" t="s">
        <v>79</v>
      </c>
      <c r="K9" s="12">
        <v>68</v>
      </c>
      <c r="L9" s="11"/>
      <c r="M9" s="11">
        <v>68</v>
      </c>
      <c r="N9" s="11" t="s">
        <v>80</v>
      </c>
    </row>
    <row r="10" spans="1:14" ht="163" customHeight="1" x14ac:dyDescent="0.15">
      <c r="B10" s="6">
        <v>46107</v>
      </c>
      <c r="C10" s="6" t="s">
        <v>20</v>
      </c>
      <c r="D10" s="7" t="s">
        <v>44</v>
      </c>
      <c r="E10" s="8" t="s">
        <v>45</v>
      </c>
      <c r="F10" s="11" t="s">
        <v>81</v>
      </c>
      <c r="G10" s="11" t="s">
        <v>82</v>
      </c>
      <c r="H10" s="13" t="s">
        <v>83</v>
      </c>
      <c r="I10" s="11" t="s">
        <v>84</v>
      </c>
      <c r="J10" s="13" t="s">
        <v>85</v>
      </c>
      <c r="K10" s="12">
        <v>61</v>
      </c>
      <c r="L10" s="11"/>
      <c r="M10" s="11">
        <v>61</v>
      </c>
      <c r="N10" s="11" t="s">
        <v>86</v>
      </c>
    </row>
    <row r="11" spans="1:14" ht="150" customHeight="1" x14ac:dyDescent="0.15">
      <c r="A11" s="9">
        <v>46105</v>
      </c>
      <c r="B11" s="6">
        <v>45742</v>
      </c>
      <c r="C11" s="6" t="s">
        <v>10</v>
      </c>
      <c r="D11" s="7" t="s">
        <v>47</v>
      </c>
      <c r="E11" s="8" t="s">
        <v>46</v>
      </c>
      <c r="F11" s="13" t="s">
        <v>53</v>
      </c>
      <c r="G11" s="13" t="s">
        <v>48</v>
      </c>
      <c r="H11" s="14" t="s">
        <v>49</v>
      </c>
      <c r="I11" s="11" t="s">
        <v>50</v>
      </c>
      <c r="J11" s="11" t="s">
        <v>51</v>
      </c>
      <c r="K11" s="12">
        <v>54</v>
      </c>
      <c r="L11" s="11"/>
      <c r="M11" s="11">
        <v>55</v>
      </c>
      <c r="N11" s="11" t="s">
        <v>52</v>
      </c>
    </row>
    <row r="12" spans="1:14" ht="206" customHeight="1" x14ac:dyDescent="0.15">
      <c r="B12" s="6">
        <v>46107</v>
      </c>
      <c r="C12" s="6" t="s">
        <v>11</v>
      </c>
      <c r="D12" s="7" t="s">
        <v>40</v>
      </c>
      <c r="E12" s="8" t="s">
        <v>41</v>
      </c>
      <c r="F12" s="13" t="s">
        <v>92</v>
      </c>
      <c r="G12" s="11" t="s">
        <v>93</v>
      </c>
      <c r="H12" s="11" t="s">
        <v>94</v>
      </c>
      <c r="I12" s="11" t="s">
        <v>95</v>
      </c>
      <c r="J12" s="11" t="s">
        <v>96</v>
      </c>
      <c r="K12" s="12">
        <v>85</v>
      </c>
      <c r="L12" s="11"/>
      <c r="M12" s="11">
        <v>85</v>
      </c>
      <c r="N12" s="11" t="s">
        <v>97</v>
      </c>
    </row>
    <row r="13" spans="1:14" ht="200" customHeight="1" x14ac:dyDescent="0.15">
      <c r="B13" s="6">
        <v>46107</v>
      </c>
      <c r="C13" s="6" t="s">
        <v>12</v>
      </c>
      <c r="D13" s="7" t="s">
        <v>42</v>
      </c>
      <c r="E13" s="8" t="s">
        <v>43</v>
      </c>
      <c r="F13" s="11" t="s">
        <v>55</v>
      </c>
      <c r="G13" s="11" t="s">
        <v>56</v>
      </c>
      <c r="H13" s="11" t="s">
        <v>57</v>
      </c>
      <c r="I13" s="11" t="s">
        <v>58</v>
      </c>
      <c r="J13" s="11" t="s">
        <v>59</v>
      </c>
      <c r="K13" s="12">
        <v>47</v>
      </c>
      <c r="L13" s="11"/>
      <c r="M13" s="11">
        <v>53</v>
      </c>
      <c r="N13" s="11" t="s">
        <v>60</v>
      </c>
    </row>
    <row r="15" spans="1:14" ht="30" customHeight="1" x14ac:dyDescent="0.15">
      <c r="B15" t="s">
        <v>15</v>
      </c>
      <c r="D15" s="3" t="s">
        <v>18</v>
      </c>
      <c r="E15" s="9"/>
      <c r="F15" t="s">
        <v>54</v>
      </c>
      <c r="J15" t="s">
        <v>24</v>
      </c>
      <c r="K15" s="10">
        <f>AVERAGE(List[Totals])</f>
        <v>65.666666666666671</v>
      </c>
      <c r="L15" s="10" t="e">
        <f>AVERAGE(List[Marker 2])</f>
        <v>#DIV/0!</v>
      </c>
      <c r="M15" s="10">
        <f>AVERAGE(List[Moderation])</f>
        <v>66.222222222222229</v>
      </c>
    </row>
    <row r="16" spans="1:14" ht="30" customHeight="1" x14ac:dyDescent="0.15">
      <c r="B16" t="s">
        <v>16</v>
      </c>
      <c r="D16" s="3" t="s">
        <v>17</v>
      </c>
      <c r="E16" s="9"/>
      <c r="J16" t="s">
        <v>25</v>
      </c>
      <c r="K16" s="10">
        <f>STDEV(List[Totals])</f>
        <v>15.394804318340652</v>
      </c>
      <c r="L16" s="10" t="e">
        <f>STDEV(List[Marker 2])</f>
        <v>#DIV/0!</v>
      </c>
      <c r="M16" s="10">
        <f>STDEV(List[Moderation])</f>
        <v>14.237079912834806</v>
      </c>
    </row>
    <row r="17" spans="2:5" ht="30" customHeight="1" x14ac:dyDescent="0.15">
      <c r="B17" t="s">
        <v>22</v>
      </c>
      <c r="D17" s="3" t="s">
        <v>19</v>
      </c>
      <c r="E17" s="9"/>
    </row>
  </sheetData>
  <phoneticPr fontId="6" type="noConversion"/>
  <printOptions horizontalCentered="1"/>
  <pageMargins left="0.25" right="0.25" top="0.36" bottom="0.25" header="0.3" footer="0.3"/>
  <pageSetup paperSize="9" fitToHeight="0" orientation="landscape" horizontalDpi="4294967293" verticalDpi="200" r:id="rId1"/>
  <headerFooter differentFirst="1">
    <oddFooter>Page &amp;P of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Template>TM10000064</Template>
  <TotalTime>0</TotalTime>
  <Application>Microsoft Macintosh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ACDA 5024</vt:lpstr>
      <vt:lpstr>'ACDA 5024'!Print_Titles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Gareth Collett</cp:lastModifiedBy>
  <cp:revision/>
  <dcterms:created xsi:type="dcterms:W3CDTF">2017-02-03T07:30:34Z</dcterms:created>
  <dcterms:modified xsi:type="dcterms:W3CDTF">2026-04-01T11:18:48Z</dcterms:modified>
  <cp:category/>
  <cp:contentStatus/>
</cp:coreProperties>
</file>