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DF750337-0AC6-42D6-8B8E-9E9D4DB984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BS_5yr" sheetId="2" r:id="rId2"/>
  </sheets>
  <definedNames>
    <definedName name="_xlnm._FilterDatabase" localSheetId="1" hidden="1">BS_5yr!$A$3:$F$17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F16" i="2" s="1"/>
  <c r="E13" i="2"/>
  <c r="E16" i="2" s="1"/>
  <c r="D13" i="2"/>
  <c r="D16" i="2" s="1"/>
  <c r="C13" i="2"/>
  <c r="C16" i="2" s="1"/>
  <c r="B13" i="2"/>
  <c r="B16" i="2" s="1"/>
  <c r="F7" i="2"/>
  <c r="F17" i="2" s="1"/>
  <c r="E7" i="2"/>
  <c r="E17" i="2" s="1"/>
  <c r="D7" i="2"/>
  <c r="D17" i="2" s="1"/>
  <c r="C7" i="2"/>
  <c r="B7" i="2"/>
  <c r="B17" i="2" l="1"/>
  <c r="C17" i="2"/>
</calcChain>
</file>

<file path=xl/sharedStrings.xml><?xml version="1.0" encoding="utf-8"?>
<sst xmlns="http://schemas.openxmlformats.org/spreadsheetml/2006/main" count="46" uniqueCount="34">
  <si>
    <t>ADANI ENERGY SOLUTIONS LIMITED</t>
  </si>
  <si>
    <t>5-Year Consolidated Balance Sheet Summary (₹ Crores)</t>
  </si>
  <si>
    <t>FY 2021-22</t>
  </si>
  <si>
    <t>FY 2022-23</t>
  </si>
  <si>
    <t>FY 2023-24</t>
  </si>
  <si>
    <t>FY 2024-25</t>
  </si>
  <si>
    <t>FY 2025-26</t>
  </si>
  <si>
    <t>ASSETS</t>
  </si>
  <si>
    <t>Fixed assets</t>
  </si>
  <si>
    <t>Other assets / assets not included above (balancing summary)</t>
  </si>
  <si>
    <t>TOTAL ASSETS</t>
  </si>
  <si>
    <t>EQUITY AND LIABILITIES</t>
  </si>
  <si>
    <t>Share capital</t>
  </si>
  <si>
    <t>Reserves and surplus</t>
  </si>
  <si>
    <t>TOTAL EQUITY (share capital + reserves)</t>
  </si>
  <si>
    <t>Other liabilities (derived: total assets less equity)</t>
  </si>
  <si>
    <t>TOTAL EQUITY AND LIABILITIES</t>
  </si>
  <si>
    <t>Balance check (should be zero)</t>
  </si>
  <si>
    <t>Consolidated Balance Sheet Summary (₹ crore)</t>
  </si>
  <si>
    <t>Particulars</t>
  </si>
  <si>
    <t>Non-current assets</t>
  </si>
  <si>
    <t>Current assets</t>
  </si>
  <si>
    <t>Minority interest</t>
  </si>
  <si>
    <t>Total equity including minority interest</t>
  </si>
  <si>
    <t>Non-current liabilities</t>
  </si>
  <si>
    <t>Current liabilities</t>
  </si>
  <si>
    <t>Balance check (assets less equity and liabilities)</t>
  </si>
  <si>
    <t>Source and important note</t>
  </si>
  <si>
    <t>Asset totals are based on published financial-data summaries; FY2024-25 consolidated audited report provides FY2024 and FY2025 comparatives. Some historical equity/liability summaries differ across third-party databases; verify each line against the annual reports before submission. The balance-check row flags these differences rather than hiding them.</t>
  </si>
  <si>
    <t>Official FY2024-25 annual report</t>
  </si>
  <si>
    <t>https://www.adanienergysolutions.com/-/media/Project/Transmission/Investor/documents/Annual-Report/AESL--Annual-Report-FY25.pdf</t>
  </si>
  <si>
    <t>Historical financial data reference</t>
  </si>
  <si>
    <t>https://www.valueresearchonline.com/stocks/92082/adani-energy-solutions-ltd/company-financial/</t>
  </si>
  <si>
    <t>PARTICULARS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</si>
</sst>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(#,##0.00\);\-"/>
  </numFmts>
  <fonts count="9" x14ac:knownFonts="1">
    <font>
      <sz val="11"/>
      <color theme="1"/>
      <name val="Calibri"/>
      <family val="2"/>
      <scheme val="minor"/>
    </font>
    <font>
      <b/>
      <sz val="16"/>
      <color rgb="FFFFFFFF"/>
      <name val="Calibri"/>
    </font>
    <font>
      <i/>
      <sz val="11"/>
      <color rgb="FF404040"/>
      <name val="Calibri"/>
    </font>
    <font>
      <b/>
      <sz val="11"/>
      <color rgb="FFFFFFFF"/>
      <name val="Calibri"/>
    </font>
    <font>
      <b/>
      <sz val="11"/>
      <name val="Calibri"/>
    </font>
    <font>
      <b/>
      <sz val="16"/>
      <color rgb="FFFFFFFF"/>
      <name val="Calibri"/>
    </font>
    <font>
      <i/>
      <sz val="11"/>
      <color rgb="FF404040"/>
      <name val="Calibri"/>
    </font>
    <font>
      <b/>
      <sz val="11"/>
      <color rgb="FFFFFFFF"/>
      <name val="Calibri"/>
    </font>
    <font>
      <b/>
      <sz val="11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4472C4"/>
      </patternFill>
    </fill>
    <fill>
      <patternFill patternType="solid">
        <fgColor rgb="FF5B9BD5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4472C4"/>
      </patternFill>
    </fill>
    <fill>
      <patternFill patternType="solid">
        <fgColor rgb="FF5B9BD5"/>
      </patternFill>
    </fill>
    <fill>
      <patternFill patternType="solid">
        <fgColor rgb="FFD9EAF7"/>
      </patternFill>
    </fill>
  </fills>
  <borders count="3">
    <border>
      <left/>
      <right/>
      <top/>
      <bottom/>
      <diagonal/>
    </border>
    <border>
      <left/>
      <right/>
      <top/>
      <bottom style="thin">
        <color rgb="FFD9E1F2"/>
      </bottom>
      <diagonal/>
    </border>
    <border>
      <left/>
      <right/>
      <top/>
      <bottom style="thin">
        <color rgb="FFD9E1F2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/>
    <xf numFmtId="164" fontId="3" fillId="4" borderId="1" xfId="0" applyNumberFormat="1" applyFont="1" applyFill="1" applyBorder="1" applyAlignment="1">
      <alignment horizontal="right"/>
    </xf>
    <xf numFmtId="0" fontId="0" fillId="0" borderId="1" xfId="0" applyBorder="1"/>
    <xf numFmtId="164" fontId="0" fillId="0" borderId="1" xfId="0" applyNumberFormat="1" applyBorder="1" applyAlignment="1">
      <alignment horizontal="right"/>
    </xf>
    <xf numFmtId="0" fontId="4" fillId="5" borderId="1" xfId="0" applyFont="1" applyFill="1" applyBorder="1"/>
    <xf numFmtId="164" fontId="4" fillId="5" borderId="1" xfId="0" applyNumberFormat="1" applyFont="1" applyFill="1" applyBorder="1" applyAlignment="1">
      <alignment horizontal="right"/>
    </xf>
    <xf numFmtId="0" fontId="4" fillId="6" borderId="1" xfId="0" applyFont="1" applyFill="1" applyBorder="1"/>
    <xf numFmtId="164" fontId="4" fillId="6" borderId="1" xfId="0" applyNumberFormat="1" applyFont="1" applyFill="1" applyBorder="1" applyAlignment="1">
      <alignment horizontal="right"/>
    </xf>
    <xf numFmtId="0" fontId="4" fillId="0" borderId="0" xfId="0" applyFont="1"/>
    <xf numFmtId="0" fontId="7" fillId="8" borderId="2" xfId="0" applyFont="1" applyFill="1" applyBorder="1" applyAlignment="1">
      <alignment horizontal="center"/>
    </xf>
    <xf numFmtId="0" fontId="7" fillId="9" borderId="2" xfId="0" applyFont="1" applyFill="1" applyBorder="1"/>
    <xf numFmtId="164" fontId="7" fillId="9" borderId="2" xfId="0" applyNumberFormat="1" applyFont="1" applyFill="1" applyBorder="1" applyAlignment="1">
      <alignment horizontal="right"/>
    </xf>
    <xf numFmtId="0" fontId="0" fillId="0" borderId="2" xfId="0" applyBorder="1"/>
    <xf numFmtId="164" fontId="0" fillId="0" borderId="2" xfId="0" applyNumberFormat="1" applyBorder="1" applyAlignment="1">
      <alignment horizontal="right"/>
    </xf>
    <xf numFmtId="0" fontId="8" fillId="10" borderId="2" xfId="0" applyFont="1" applyFill="1" applyBorder="1"/>
    <xf numFmtId="164" fontId="8" fillId="10" borderId="2" xfId="0" applyNumberFormat="1" applyFont="1" applyFill="1" applyBorder="1" applyAlignment="1">
      <alignment horizontal="right"/>
    </xf>
    <xf numFmtId="0" fontId="8" fillId="0" borderId="0" xfId="0" applyFont="1"/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vertical="center"/>
    </xf>
    <xf numFmtId="0" fontId="0" fillId="0" borderId="0" xfId="0" applyAlignment="1">
      <alignment vertical="top" wrapText="1"/>
    </xf>
    <xf numFmtId="0" fontId="6" fillId="0" borderId="0" xfId="0" applyFont="1"/>
    <xf numFmtId="0" fontId="5" fillId="7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A20" sqref="A20"/>
    </sheetView>
  </sheetViews>
  <sheetFormatPr defaultRowHeight="14.4" x14ac:dyDescent="0.3"/>
  <cols>
    <col min="1" max="1" width="55" customWidth="1"/>
    <col min="2" max="6" width="17" customWidth="1"/>
  </cols>
  <sheetData>
    <row r="1" spans="1:6" ht="21" customHeight="1" x14ac:dyDescent="0.3">
      <c r="A1" s="21" t="s">
        <v>0</v>
      </c>
      <c r="B1" s="19"/>
      <c r="C1" s="19"/>
      <c r="D1" s="19"/>
      <c r="E1" s="19"/>
      <c r="F1" s="19"/>
    </row>
    <row r="2" spans="1:6" x14ac:dyDescent="0.3">
      <c r="A2" s="20" t="s">
        <v>1</v>
      </c>
      <c r="B2" s="19"/>
      <c r="C2" s="19"/>
      <c r="D2" s="19"/>
      <c r="E2" s="19"/>
      <c r="F2" s="19"/>
    </row>
    <row r="3" spans="1:6" x14ac:dyDescent="0.3">
      <c r="A3" s="1" t="s">
        <v>33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x14ac:dyDescent="0.3">
      <c r="A4" s="2" t="s">
        <v>7</v>
      </c>
      <c r="B4" s="3"/>
      <c r="C4" s="3"/>
      <c r="D4" s="3"/>
      <c r="E4" s="3"/>
      <c r="F4" s="3"/>
    </row>
    <row r="5" spans="1:6" x14ac:dyDescent="0.3">
      <c r="A5" s="4" t="s">
        <v>8</v>
      </c>
      <c r="B5" s="5">
        <v>34733</v>
      </c>
      <c r="C5" s="5">
        <v>38247</v>
      </c>
      <c r="D5" s="5">
        <v>41324</v>
      </c>
      <c r="E5" s="5">
        <v>44658</v>
      </c>
      <c r="F5" s="5">
        <v>48259</v>
      </c>
    </row>
    <row r="6" spans="1:6" x14ac:dyDescent="0.3">
      <c r="A6" s="4" t="s">
        <v>9</v>
      </c>
      <c r="B6" s="5">
        <v>12731</v>
      </c>
      <c r="C6" s="5">
        <v>15685</v>
      </c>
      <c r="D6" s="5">
        <v>17255</v>
      </c>
      <c r="E6" s="5">
        <v>29302</v>
      </c>
      <c r="F6" s="5">
        <v>44575</v>
      </c>
    </row>
    <row r="7" spans="1:6" x14ac:dyDescent="0.3">
      <c r="A7" s="6" t="s">
        <v>10</v>
      </c>
      <c r="B7" s="7">
        <v>47464</v>
      </c>
      <c r="C7" s="7">
        <v>53932</v>
      </c>
      <c r="D7" s="7">
        <v>58579</v>
      </c>
      <c r="E7" s="7">
        <v>73960</v>
      </c>
      <c r="F7" s="7">
        <v>92834</v>
      </c>
    </row>
    <row r="8" spans="1:6" x14ac:dyDescent="0.3">
      <c r="A8" s="4"/>
      <c r="B8" s="5"/>
      <c r="C8" s="5"/>
      <c r="D8" s="5"/>
      <c r="E8" s="5"/>
      <c r="F8" s="5"/>
    </row>
    <row r="9" spans="1:6" x14ac:dyDescent="0.3">
      <c r="A9" s="2" t="s">
        <v>11</v>
      </c>
      <c r="B9" s="3"/>
      <c r="C9" s="3"/>
      <c r="D9" s="3"/>
      <c r="E9" s="3"/>
      <c r="F9" s="3"/>
    </row>
    <row r="10" spans="1:6" x14ac:dyDescent="0.3">
      <c r="A10" s="4" t="s">
        <v>12</v>
      </c>
      <c r="B10" s="5">
        <v>1099</v>
      </c>
      <c r="C10" s="5">
        <v>1115</v>
      </c>
      <c r="D10" s="5">
        <v>1115</v>
      </c>
      <c r="E10" s="5">
        <v>1201</v>
      </c>
      <c r="F10" s="5">
        <v>1201</v>
      </c>
    </row>
    <row r="11" spans="1:6" x14ac:dyDescent="0.3">
      <c r="A11" s="4" t="s">
        <v>13</v>
      </c>
      <c r="B11" s="5">
        <v>5757</v>
      </c>
      <c r="C11" s="5">
        <v>10546</v>
      </c>
      <c r="D11" s="5">
        <v>11526</v>
      </c>
      <c r="E11" s="5">
        <v>20866</v>
      </c>
      <c r="F11" s="5">
        <v>24226</v>
      </c>
    </row>
    <row r="12" spans="1:6" x14ac:dyDescent="0.3">
      <c r="A12" s="6" t="s">
        <v>14</v>
      </c>
      <c r="B12" s="7">
        <v>6856</v>
      </c>
      <c r="C12" s="7">
        <v>11661</v>
      </c>
      <c r="D12" s="7">
        <v>12641</v>
      </c>
      <c r="E12" s="7">
        <v>22067</v>
      </c>
      <c r="F12" s="7">
        <v>25427</v>
      </c>
    </row>
    <row r="13" spans="1:6" x14ac:dyDescent="0.3">
      <c r="A13" s="4" t="s">
        <v>15</v>
      </c>
      <c r="B13" s="5">
        <v>40608</v>
      </c>
      <c r="C13" s="5">
        <v>42271</v>
      </c>
      <c r="D13" s="5">
        <v>45938</v>
      </c>
      <c r="E13" s="5">
        <v>51893</v>
      </c>
      <c r="F13" s="5">
        <v>67407</v>
      </c>
    </row>
    <row r="14" spans="1:6" x14ac:dyDescent="0.3">
      <c r="A14" s="6" t="s">
        <v>16</v>
      </c>
      <c r="B14" s="7">
        <v>47464</v>
      </c>
      <c r="C14" s="7">
        <v>53932</v>
      </c>
      <c r="D14" s="7">
        <v>58579</v>
      </c>
      <c r="E14" s="7">
        <v>73960</v>
      </c>
      <c r="F14" s="7">
        <v>92834</v>
      </c>
    </row>
    <row r="15" spans="1:6" x14ac:dyDescent="0.3">
      <c r="A15" s="8" t="s">
        <v>17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</row>
    <row r="18" spans="1:6" x14ac:dyDescent="0.3">
      <c r="A18" s="10"/>
      <c r="B18" s="22"/>
      <c r="C18" s="19"/>
      <c r="D18" s="19"/>
      <c r="E18" s="19"/>
      <c r="F18" s="19"/>
    </row>
    <row r="19" spans="1:6" x14ac:dyDescent="0.3">
      <c r="B19" s="19"/>
      <c r="C19" s="19"/>
      <c r="D19" s="19"/>
      <c r="E19" s="19"/>
      <c r="F19" s="19"/>
    </row>
    <row r="20" spans="1:6" x14ac:dyDescent="0.3">
      <c r="A20" s="10"/>
      <c r="B20" s="19"/>
      <c r="C20" s="19"/>
      <c r="D20" s="19"/>
      <c r="E20" s="19"/>
      <c r="F20" s="19"/>
    </row>
    <row r="21" spans="1:6" x14ac:dyDescent="0.3">
      <c r="B21" s="19"/>
      <c r="C21" s="19"/>
      <c r="D21" s="19"/>
      <c r="E21" s="19"/>
      <c r="F21" s="19"/>
    </row>
    <row r="22" spans="1:6" x14ac:dyDescent="0.3">
      <c r="B22" s="19"/>
      <c r="C22" s="19"/>
      <c r="D22" s="19"/>
      <c r="E22" s="19"/>
      <c r="F22" s="19"/>
    </row>
  </sheetData>
  <mergeCells count="6">
    <mergeCell ref="B21:F21"/>
    <mergeCell ref="A2:F2"/>
    <mergeCell ref="B20:F20"/>
    <mergeCell ref="A1:F1"/>
    <mergeCell ref="B22:F22"/>
    <mergeCell ref="B18:F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showGridLines="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RowHeight="14.4" x14ac:dyDescent="0.3"/>
  <cols>
    <col min="1" max="1" width="48" customWidth="1"/>
    <col min="2" max="6" width="17" customWidth="1"/>
  </cols>
  <sheetData>
    <row r="1" spans="1:6" ht="21" x14ac:dyDescent="0.3">
      <c r="A1" s="24" t="s">
        <v>0</v>
      </c>
      <c r="B1" s="19"/>
      <c r="C1" s="19"/>
      <c r="D1" s="19"/>
      <c r="E1" s="19"/>
      <c r="F1" s="19"/>
    </row>
    <row r="2" spans="1:6" x14ac:dyDescent="0.3">
      <c r="A2" s="23" t="s">
        <v>18</v>
      </c>
      <c r="B2" s="19"/>
      <c r="C2" s="19"/>
      <c r="D2" s="19"/>
      <c r="E2" s="19"/>
      <c r="F2" s="19"/>
    </row>
    <row r="3" spans="1:6" x14ac:dyDescent="0.3">
      <c r="A3" s="11" t="s">
        <v>19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</row>
    <row r="4" spans="1:6" x14ac:dyDescent="0.3">
      <c r="A4" s="12" t="s">
        <v>7</v>
      </c>
      <c r="B4" s="13"/>
      <c r="C4" s="13"/>
      <c r="D4" s="13"/>
      <c r="E4" s="13"/>
      <c r="F4" s="13"/>
    </row>
    <row r="5" spans="1:6" x14ac:dyDescent="0.3">
      <c r="A5" s="14" t="s">
        <v>20</v>
      </c>
      <c r="B5" s="15">
        <v>41986.37</v>
      </c>
      <c r="C5" s="15">
        <v>45024.89</v>
      </c>
      <c r="D5" s="15">
        <v>48960.69</v>
      </c>
      <c r="E5" s="15">
        <v>57285.98</v>
      </c>
      <c r="F5" s="15">
        <v>72993.240000000005</v>
      </c>
    </row>
    <row r="6" spans="1:6" x14ac:dyDescent="0.3">
      <c r="A6" s="14" t="s">
        <v>21</v>
      </c>
      <c r="B6" s="15">
        <v>5477.74</v>
      </c>
      <c r="C6" s="15">
        <v>8906.86</v>
      </c>
      <c r="D6" s="15">
        <v>9618.1200000000008</v>
      </c>
      <c r="E6" s="15">
        <v>16674.12</v>
      </c>
      <c r="F6" s="15">
        <v>19841.68</v>
      </c>
    </row>
    <row r="7" spans="1:6" x14ac:dyDescent="0.3">
      <c r="A7" s="16" t="s">
        <v>10</v>
      </c>
      <c r="B7" s="17">
        <f>SUM(B5:B6)</f>
        <v>47464.11</v>
      </c>
      <c r="C7" s="17">
        <f>SUM(C5:C6)</f>
        <v>53931.75</v>
      </c>
      <c r="D7" s="17">
        <f>SUM(D5:D6)</f>
        <v>58578.810000000005</v>
      </c>
      <c r="E7" s="17">
        <f>SUM(E5:E6)</f>
        <v>73960.100000000006</v>
      </c>
      <c r="F7" s="17">
        <f>SUM(F5:F6)</f>
        <v>92834.920000000013</v>
      </c>
    </row>
    <row r="8" spans="1:6" x14ac:dyDescent="0.3">
      <c r="A8" s="14"/>
      <c r="B8" s="15"/>
      <c r="C8" s="15"/>
      <c r="D8" s="15"/>
      <c r="E8" s="15"/>
      <c r="F8" s="15"/>
    </row>
    <row r="9" spans="1:6" x14ac:dyDescent="0.3">
      <c r="A9" s="12" t="s">
        <v>11</v>
      </c>
      <c r="B9" s="13"/>
      <c r="C9" s="13"/>
      <c r="D9" s="13"/>
      <c r="E9" s="13"/>
      <c r="F9" s="13"/>
    </row>
    <row r="10" spans="1:6" x14ac:dyDescent="0.3">
      <c r="A10" s="14" t="s">
        <v>12</v>
      </c>
      <c r="B10" s="15">
        <v>1100</v>
      </c>
      <c r="C10" s="15">
        <v>1115</v>
      </c>
      <c r="D10" s="15">
        <v>1115</v>
      </c>
      <c r="E10" s="15">
        <v>1201</v>
      </c>
      <c r="F10" s="15">
        <v>1201</v>
      </c>
    </row>
    <row r="11" spans="1:6" x14ac:dyDescent="0.3">
      <c r="A11" s="14" t="s">
        <v>13</v>
      </c>
      <c r="B11" s="15">
        <v>5757</v>
      </c>
      <c r="C11" s="15">
        <v>10547</v>
      </c>
      <c r="D11" s="15">
        <v>11526</v>
      </c>
      <c r="E11" s="15">
        <v>20867</v>
      </c>
      <c r="F11" s="15">
        <v>24226</v>
      </c>
    </row>
    <row r="12" spans="1:6" x14ac:dyDescent="0.3">
      <c r="A12" s="14" t="s">
        <v>22</v>
      </c>
      <c r="B12" s="15">
        <v>1094</v>
      </c>
      <c r="C12" s="15">
        <v>1098</v>
      </c>
      <c r="D12" s="15">
        <v>1062</v>
      </c>
      <c r="E12" s="15">
        <v>943</v>
      </c>
      <c r="F12" s="15">
        <v>1098</v>
      </c>
    </row>
    <row r="13" spans="1:6" x14ac:dyDescent="0.3">
      <c r="A13" s="16" t="s">
        <v>23</v>
      </c>
      <c r="B13" s="17">
        <f>SUM(B10:B12)</f>
        <v>7951</v>
      </c>
      <c r="C13" s="17">
        <f>SUM(C10:C12)</f>
        <v>12760</v>
      </c>
      <c r="D13" s="17">
        <f>SUM(D10:D12)</f>
        <v>13703</v>
      </c>
      <c r="E13" s="17">
        <f>SUM(E10:E12)</f>
        <v>23011</v>
      </c>
      <c r="F13" s="17">
        <f>SUM(F10:F12)</f>
        <v>26525</v>
      </c>
    </row>
    <row r="14" spans="1:6" x14ac:dyDescent="0.3">
      <c r="A14" s="14" t="s">
        <v>24</v>
      </c>
      <c r="B14" s="15">
        <v>30529</v>
      </c>
      <c r="C14" s="15">
        <v>34154</v>
      </c>
      <c r="D14" s="15">
        <v>36859</v>
      </c>
      <c r="E14" s="15">
        <v>40932</v>
      </c>
      <c r="F14" s="15">
        <v>50741</v>
      </c>
    </row>
    <row r="15" spans="1:6" x14ac:dyDescent="0.3">
      <c r="A15" s="14" t="s">
        <v>25</v>
      </c>
      <c r="B15" s="15">
        <v>5928</v>
      </c>
      <c r="C15" s="15">
        <v>7017</v>
      </c>
      <c r="D15" s="15">
        <v>8017</v>
      </c>
      <c r="E15" s="15">
        <v>10016</v>
      </c>
      <c r="F15" s="15">
        <v>15568</v>
      </c>
    </row>
    <row r="16" spans="1:6" x14ac:dyDescent="0.3">
      <c r="A16" s="16" t="s">
        <v>16</v>
      </c>
      <c r="B16" s="17">
        <f>SUM(B13:B15)</f>
        <v>44408</v>
      </c>
      <c r="C16" s="17">
        <f>SUM(C13:C15)</f>
        <v>53931</v>
      </c>
      <c r="D16" s="17">
        <f>SUM(D13:D15)</f>
        <v>58579</v>
      </c>
      <c r="E16" s="17">
        <f>SUM(E13:E15)</f>
        <v>73959</v>
      </c>
      <c r="F16" s="17">
        <f>SUM(F13:F15)</f>
        <v>92834</v>
      </c>
    </row>
    <row r="17" spans="1:6" x14ac:dyDescent="0.3">
      <c r="A17" s="16" t="s">
        <v>26</v>
      </c>
      <c r="B17" s="17">
        <f>B7-B16</f>
        <v>3056.1100000000006</v>
      </c>
      <c r="C17" s="17">
        <f>C7-C16</f>
        <v>0.75</v>
      </c>
      <c r="D17" s="17">
        <f>D7-D16</f>
        <v>-0.18999999999505235</v>
      </c>
      <c r="E17" s="17">
        <f>E7-E16</f>
        <v>1.1000000000058208</v>
      </c>
      <c r="F17" s="17">
        <f>F7-F16</f>
        <v>0.92000000001280569</v>
      </c>
    </row>
    <row r="20" spans="1:6" x14ac:dyDescent="0.3">
      <c r="A20" s="18" t="s">
        <v>27</v>
      </c>
      <c r="B20" s="22" t="s">
        <v>28</v>
      </c>
      <c r="C20" s="19"/>
      <c r="D20" s="19"/>
      <c r="E20" s="19"/>
      <c r="F20" s="19"/>
    </row>
    <row r="21" spans="1:6" x14ac:dyDescent="0.3">
      <c r="B21" s="19"/>
      <c r="C21" s="19"/>
      <c r="D21" s="19"/>
      <c r="E21" s="19"/>
      <c r="F21" s="19"/>
    </row>
    <row r="22" spans="1:6" x14ac:dyDescent="0.3">
      <c r="B22" s="19"/>
      <c r="C22" s="19"/>
      <c r="D22" s="19"/>
      <c r="E22" s="19"/>
      <c r="F22" s="19"/>
    </row>
    <row r="24" spans="1:6" x14ac:dyDescent="0.3">
      <c r="A24" t="s">
        <v>29</v>
      </c>
      <c r="B24" s="19" t="s">
        <v>30</v>
      </c>
      <c r="C24" s="19"/>
      <c r="D24" s="19"/>
      <c r="E24" s="19"/>
      <c r="F24" s="19"/>
    </row>
    <row r="25" spans="1:6" x14ac:dyDescent="0.3">
      <c r="A25" t="s">
        <v>31</v>
      </c>
      <c r="B25" s="19" t="s">
        <v>32</v>
      </c>
      <c r="C25" s="19"/>
      <c r="D25" s="19"/>
      <c r="E25" s="19"/>
      <c r="F25" s="19"/>
    </row>
  </sheetData>
  <autoFilter ref="A3:F17" xr:uid="{00000000-0009-0000-0000-000001000000}"/>
  <mergeCells count="5">
    <mergeCell ref="A2:F2"/>
    <mergeCell ref="B24:F24"/>
    <mergeCell ref="B20:F22"/>
    <mergeCell ref="A1:F1"/>
    <mergeCell ref="B25:F2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BS_5yr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Priyansh Panchal</cp:lastModifiedBy>
  <dcterms:created xsi:type="dcterms:W3CDTF">2015-06-05T18:17:20Z</dcterms:created>
  <dcterms:modified xsi:type="dcterms:W3CDTF">2026-10-22T13:32:48Z</dcterms:modified>
</cp:coreProperties>
</file>