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5009\"/>
    </mc:Choice>
  </mc:AlternateContent>
  <bookViews>
    <workbookView xWindow="120" yWindow="150" windowWidth="16605" windowHeight="943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7" i="1"/>
  <c r="D6" i="1"/>
  <c r="B13" i="1"/>
  <c r="C13" i="1"/>
  <c r="B14" i="1"/>
  <c r="C14" i="1"/>
  <c r="D14" i="1" l="1"/>
  <c r="D13" i="1"/>
</calcChain>
</file>

<file path=xl/sharedStrings.xml><?xml version="1.0" encoding="utf-8"?>
<sst xmlns="http://schemas.openxmlformats.org/spreadsheetml/2006/main" count="38" uniqueCount="31">
  <si>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</si>
  <si>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</si>
  <si>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</si>
  <si>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</si>
  <si>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</si>
  <si>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</si>
  <si>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</si>
  <si>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</si>
  <si>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</si>
  <si>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</si>
  <si>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PSDE5009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</si>
  <si>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</si>
  <si>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</si>
  <si>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</si>
  <si>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</si>
  <si>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</si>
  <si>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</si>
  <si>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D</t>
  </si>
  <si>
    <t>M</t>
  </si>
  <si>
    <t>P</t>
  </si>
  <si>
    <t>Bold Blue</t>
  </si>
  <si>
    <t>Capped mark, sampling not necessary</t>
  </si>
  <si>
    <t>Module Results and Analysis Sheet 2017-2018</t>
  </si>
  <si>
    <t>Trystan Daniels</t>
  </si>
  <si>
    <t>Declan Davies</t>
  </si>
  <si>
    <t>Aled Edgell</t>
  </si>
  <si>
    <t>Daniel Ince</t>
  </si>
  <si>
    <t>Sean Jones</t>
  </si>
  <si>
    <t>Chris Milner</t>
  </si>
  <si>
    <t>Phillip Rowe</t>
  </si>
  <si>
    <t>Declan submitted assignment 1 late, his original mark was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</si>
</sst>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3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25" xfId="0" applyFon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164" fontId="3" fillId="2" borderId="22" xfId="0" applyNumberFormat="1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" fontId="3" fillId="2" borderId="24" xfId="0" applyNumberFormat="1" applyFont="1" applyFill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31" xfId="0" applyFont="1" applyBorder="1"/>
    <xf numFmtId="0" fontId="3" fillId="0" borderId="32" xfId="0" applyFont="1" applyBorder="1"/>
    <xf numFmtId="0" fontId="3" fillId="0" borderId="30" xfId="0" applyFont="1" applyBorder="1" applyAlignment="1">
      <alignment horizontal="left" vertical="center"/>
    </xf>
    <xf numFmtId="0" fontId="7" fillId="0" borderId="0" xfId="0" applyFont="1" applyAlignment="1">
      <alignment horizontal="right"/>
    </xf>
    <xf numFmtId="0" fontId="8" fillId="0" borderId="0" xfId="0" applyFont="1"/>
    <xf numFmtId="0" fontId="9" fillId="0" borderId="0" xfId="0" applyFont="1"/>
    <xf numFmtId="164" fontId="3" fillId="0" borderId="1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0" borderId="27" xfId="0" applyNumberFormat="1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vertical="center"/>
    </xf>
    <xf numFmtId="164" fontId="3" fillId="3" borderId="26" xfId="0" applyNumberFormat="1" applyFont="1" applyFill="1" applyBorder="1" applyAlignment="1">
      <alignment horizontal="center" vertical="center"/>
    </xf>
    <xf numFmtId="164" fontId="3" fillId="3" borderId="16" xfId="0" applyNumberFormat="1" applyFont="1" applyFill="1" applyBorder="1" applyAlignment="1">
      <alignment horizontal="center" vertical="center"/>
    </xf>
    <xf numFmtId="164" fontId="3" fillId="3" borderId="20" xfId="0" applyNumberFormat="1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A4" workbookViewId="0">
      <selection activeCell="A30" sqref="A30"/>
    </sheetView>
  </sheetViews>
  <sheetFormatPr defaultRowHeight="15" x14ac:dyDescent="0.25"/>
  <cols>
    <col min="1" max="1" width="23.5703125" customWidth="1"/>
  </cols>
  <sheetData>
    <row r="1" spans="1:12" ht="26.25" x14ac:dyDescent="0.4">
      <c r="A1" s="1" t="s">
        <v>22</v>
      </c>
    </row>
    <row r="2" spans="1:12" s="2" customFormat="1" ht="19.5" thickBot="1" x14ac:dyDescent="0.35"/>
    <row r="3" spans="1:12" s="2" customFormat="1" ht="18.75" x14ac:dyDescent="0.3">
      <c r="A3" s="11" t="s">
        <v>0</v>
      </c>
      <c r="B3" s="59" t="s">
        <v>10</v>
      </c>
      <c r="C3" s="60"/>
      <c r="D3" s="60"/>
      <c r="E3" s="61"/>
      <c r="J3" s="32"/>
      <c r="K3" s="32"/>
      <c r="L3" s="32"/>
    </row>
    <row r="4" spans="1:12" s="2" customFormat="1" ht="19.5" thickBot="1" x14ac:dyDescent="0.35">
      <c r="A4" s="3" t="s">
        <v>1</v>
      </c>
      <c r="B4" s="62">
        <v>10</v>
      </c>
      <c r="C4" s="63"/>
      <c r="D4" s="63"/>
      <c r="E4" s="64"/>
      <c r="J4" s="32"/>
      <c r="K4" s="33"/>
      <c r="L4" s="32"/>
    </row>
    <row r="5" spans="1:12" s="2" customFormat="1" ht="19.5" thickBot="1" x14ac:dyDescent="0.35">
      <c r="A5" s="4"/>
      <c r="B5" s="5">
        <v>50</v>
      </c>
      <c r="C5" s="6">
        <v>50</v>
      </c>
      <c r="D5" s="43" t="s">
        <v>2</v>
      </c>
      <c r="E5" s="44" t="s">
        <v>3</v>
      </c>
      <c r="J5" s="32"/>
      <c r="K5" s="33"/>
      <c r="L5" s="32"/>
    </row>
    <row r="6" spans="1:12" s="2" customFormat="1" ht="18.75" x14ac:dyDescent="0.3">
      <c r="A6" s="36" t="s">
        <v>23</v>
      </c>
      <c r="B6" s="51">
        <v>58</v>
      </c>
      <c r="C6" s="55">
        <v>64</v>
      </c>
      <c r="D6" s="45">
        <f>SUM(B6*(B$5/100)+C6*(C$5/100))</f>
        <v>61</v>
      </c>
      <c r="E6" s="49" t="s">
        <v>18</v>
      </c>
      <c r="J6" s="32"/>
      <c r="K6" s="33"/>
      <c r="L6" s="32"/>
    </row>
    <row r="7" spans="1:12" s="2" customFormat="1" ht="18.75" x14ac:dyDescent="0.3">
      <c r="A7" s="34" t="s">
        <v>24</v>
      </c>
      <c r="B7" s="65">
        <v>40</v>
      </c>
      <c r="C7" s="56">
        <v>60</v>
      </c>
      <c r="D7" s="46">
        <f t="shared" ref="D7:D11" si="0">SUM(B7*(B$5/100)+C7*(C$5/100))</f>
        <v>50</v>
      </c>
      <c r="E7" s="48" t="s">
        <v>19</v>
      </c>
      <c r="J7" s="32"/>
      <c r="K7" s="32"/>
      <c r="L7" s="32"/>
    </row>
    <row r="8" spans="1:12" s="2" customFormat="1" ht="18.75" x14ac:dyDescent="0.3">
      <c r="A8" s="34" t="s">
        <v>25</v>
      </c>
      <c r="B8" s="52">
        <v>62</v>
      </c>
      <c r="C8" s="57">
        <v>63</v>
      </c>
      <c r="D8" s="46">
        <f t="shared" si="0"/>
        <v>62.5</v>
      </c>
      <c r="E8" s="48" t="s">
        <v>18</v>
      </c>
      <c r="G8" s="39"/>
      <c r="J8" s="32"/>
      <c r="K8" s="32"/>
      <c r="L8" s="32"/>
    </row>
    <row r="9" spans="1:12" s="2" customFormat="1" ht="18.75" x14ac:dyDescent="0.3">
      <c r="A9" s="34" t="s">
        <v>26</v>
      </c>
      <c r="B9" s="53">
        <v>70</v>
      </c>
      <c r="C9" s="56">
        <v>71</v>
      </c>
      <c r="D9" s="46">
        <f t="shared" si="0"/>
        <v>70.5</v>
      </c>
      <c r="E9" s="48" t="s">
        <v>17</v>
      </c>
      <c r="J9" s="32"/>
      <c r="K9" s="32"/>
      <c r="L9" s="32"/>
    </row>
    <row r="10" spans="1:12" s="2" customFormat="1" ht="18.75" x14ac:dyDescent="0.3">
      <c r="A10" s="34" t="s">
        <v>27</v>
      </c>
      <c r="B10" s="52">
        <v>56</v>
      </c>
      <c r="C10" s="56">
        <v>59</v>
      </c>
      <c r="D10" s="46">
        <f t="shared" si="0"/>
        <v>57.5</v>
      </c>
      <c r="E10" s="48" t="s">
        <v>19</v>
      </c>
    </row>
    <row r="11" spans="1:12" s="2" customFormat="1" ht="18.75" x14ac:dyDescent="0.3">
      <c r="A11" s="34" t="s">
        <v>28</v>
      </c>
      <c r="B11" s="52">
        <v>49</v>
      </c>
      <c r="C11" s="7">
        <v>66</v>
      </c>
      <c r="D11" s="46">
        <f t="shared" si="0"/>
        <v>57.5</v>
      </c>
      <c r="E11" s="48" t="s">
        <v>19</v>
      </c>
    </row>
    <row r="12" spans="1:12" s="2" customFormat="1" ht="19.5" thickBot="1" x14ac:dyDescent="0.35">
      <c r="A12" s="35" t="s">
        <v>29</v>
      </c>
      <c r="B12" s="54">
        <v>52</v>
      </c>
      <c r="C12" s="58">
        <v>57</v>
      </c>
      <c r="D12" s="47">
        <f t="shared" ref="D12" si="1">SUM(B12*(B$5/100)+C12*(C$5/100))</f>
        <v>54.5</v>
      </c>
      <c r="E12" s="50" t="s">
        <v>19</v>
      </c>
    </row>
    <row r="13" spans="1:12" s="2" customFormat="1" ht="18.75" x14ac:dyDescent="0.3">
      <c r="A13" s="8" t="s">
        <v>4</v>
      </c>
      <c r="B13" s="40">
        <f>AVERAGE(B6:B12)</f>
        <v>55.285714285714285</v>
      </c>
      <c r="C13" s="41">
        <f>AVERAGE(C6:C12)</f>
        <v>62.857142857142854</v>
      </c>
      <c r="D13" s="42">
        <f>AVERAGE(D6:D12)</f>
        <v>59.071428571428569</v>
      </c>
      <c r="E13" s="22"/>
    </row>
    <row r="14" spans="1:12" s="2" customFormat="1" ht="19.5" thickBot="1" x14ac:dyDescent="0.35">
      <c r="A14" s="9" t="s">
        <v>5</v>
      </c>
      <c r="B14" s="16">
        <f>STDEV(B6:B12)</f>
        <v>9.6040665990035397</v>
      </c>
      <c r="C14" s="23">
        <f>STDEV(C6:C12)</f>
        <v>4.7409060817728159</v>
      </c>
      <c r="D14" s="24">
        <f>STDEV(D6:D12)</f>
        <v>6.5091510674624615</v>
      </c>
      <c r="E14" s="17"/>
    </row>
    <row r="15" spans="1:12" s="2" customFormat="1" ht="18.75" x14ac:dyDescent="0.3">
      <c r="A15" s="8" t="s">
        <v>6</v>
      </c>
      <c r="B15" s="26" t="s">
        <v>7</v>
      </c>
      <c r="C15" s="20" t="s">
        <v>7</v>
      </c>
      <c r="D15" s="25"/>
      <c r="E15" s="14"/>
    </row>
    <row r="16" spans="1:12" s="2" customFormat="1" ht="18.75" x14ac:dyDescent="0.3">
      <c r="A16" s="10" t="s">
        <v>8</v>
      </c>
      <c r="B16" s="27" t="s">
        <v>7</v>
      </c>
      <c r="C16" s="21" t="s">
        <v>7</v>
      </c>
      <c r="D16" s="18"/>
      <c r="E16" s="12"/>
    </row>
    <row r="17" spans="1:5" s="2" customFormat="1" ht="19.5" thickBot="1" x14ac:dyDescent="0.35">
      <c r="A17" s="9" t="s">
        <v>9</v>
      </c>
      <c r="B17" s="15"/>
      <c r="C17" s="13"/>
      <c r="D17" s="19"/>
      <c r="E17" s="13"/>
    </row>
    <row r="18" spans="1:5" s="2" customFormat="1" ht="18.75" x14ac:dyDescent="0.3"/>
    <row r="20" spans="1:5" x14ac:dyDescent="0.25">
      <c r="A20" s="28" t="s">
        <v>11</v>
      </c>
    </row>
    <row r="21" spans="1:5" x14ac:dyDescent="0.25">
      <c r="A21" s="29" t="s">
        <v>12</v>
      </c>
      <c r="C21" t="s">
        <v>13</v>
      </c>
    </row>
    <row r="22" spans="1:5" x14ac:dyDescent="0.25">
      <c r="A22" s="30" t="s">
        <v>14</v>
      </c>
      <c r="C22" t="s">
        <v>15</v>
      </c>
    </row>
    <row r="23" spans="1:5" x14ac:dyDescent="0.25">
      <c r="A23" s="37" t="s">
        <v>20</v>
      </c>
      <c r="C23" t="s">
        <v>21</v>
      </c>
    </row>
    <row r="25" spans="1:5" x14ac:dyDescent="0.25">
      <c r="A25" s="31" t="s">
        <v>16</v>
      </c>
    </row>
    <row r="26" spans="1:5" s="38" customFormat="1" ht="12.75" x14ac:dyDescent="0.2">
      <c r="A26" s="38" t="s">
        <v>30</v>
      </c>
    </row>
    <row r="27" spans="1:5" s="38" customFormat="1" ht="12.75" x14ac:dyDescent="0.2"/>
    <row r="28" spans="1:5" s="38" customFormat="1" ht="12.75" x14ac:dyDescent="0.2"/>
    <row r="29" spans="1:5" s="38" customFormat="1" ht="12.75" x14ac:dyDescent="0.2"/>
    <row r="30" spans="1:5" s="38" customFormat="1" ht="12.75" x14ac:dyDescent="0.2"/>
  </sheetData>
  <mergeCells count="2">
    <mergeCell ref="B3:E3"/>
    <mergeCell ref="B4:E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2017-05-22T09:27:48Z</cp:lastPrinted>
  <dcterms:created xsi:type="dcterms:W3CDTF">2015-05-19T16:03:29Z</dcterms:created>
  <dcterms:modified xsi:type="dcterms:W3CDTF">2018-05-31T14:53:29Z</dcterms:modified>
</cp:coreProperties>
</file>