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owtsd-my.sharepoint.com/personal/e_kazimierska_uwtsd_ac_uk/Documents/Documents/OME_Chem/LEVEL_5/LEVEL_5/"/>
    </mc:Choice>
  </mc:AlternateContent>
  <xr:revisionPtr revIDLastSave="0" documentId="8_{FC2570F4-06F8-4276-A5EF-70048C52FE05}" xr6:coauthVersionLast="47" xr6:coauthVersionMax="47" xr10:uidLastSave="{00000000-0000-0000-0000-000000000000}"/>
  <bookViews>
    <workbookView xWindow="-98" yWindow="-98" windowWidth="22695" windowHeight="14595" xr2:uid="{ADDFE8AD-2C25-4708-8BFB-55922E00A64B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26" i="1" l="1"/>
  <c r="D26" i="1"/>
  <c r="B26" i="1"/>
  <c r="C25" i="1"/>
  <c r="D25" i="1"/>
  <c r="B25" i="1"/>
  <c r="D23" i="1"/>
  <c r="D22" i="1"/>
  <c r="D21" i="1"/>
  <c r="D20" i="1"/>
  <c r="D19" i="1"/>
  <c r="D18" i="1"/>
  <c r="D17" i="1"/>
  <c r="D16" i="1"/>
  <c r="D15" i="1"/>
  <c r="D14" i="1"/>
  <c r="D13" i="1"/>
  <c r="D12" i="1"/>
  <c r="D11" i="1"/>
  <c r="D10" i="1"/>
  <c r="D9" i="1"/>
  <c r="D8" i="1"/>
  <c r="D7" i="1"/>
  <c r="D6" i="1"/>
  <c r="D5" i="1"/>
  <c r="D4" i="1"/>
</calcChain>
</file>

<file path=xl/sharedStrings.xml><?xml version="1.0" encoding="utf-8"?>
<sst xmlns="http://schemas.openxmlformats.org/spreadsheetml/2006/main" count="46" uniqueCount="28">
  <si>
    <t>ACDA5012 ADVANCED CHEMISTRY (OME)</t>
  </si>
  <si>
    <t>GROUP PRESENTATION</t>
  </si>
  <si>
    <t>FINAL EXAM</t>
  </si>
  <si>
    <t>FINAL MARK</t>
  </si>
  <si>
    <t>ATKINS GEORGE</t>
  </si>
  <si>
    <t>P</t>
  </si>
  <si>
    <t>BESWICK THOMAS</t>
  </si>
  <si>
    <t>BOSWELL JOHN</t>
  </si>
  <si>
    <t>F</t>
  </si>
  <si>
    <t>BRADSHAW CONOR</t>
  </si>
  <si>
    <t>GRAHAM FRAZER</t>
  </si>
  <si>
    <t>HARWOOD THOMAS</t>
  </si>
  <si>
    <t>HAYSTON JORDAN</t>
  </si>
  <si>
    <t>HOWE JAMES</t>
  </si>
  <si>
    <t>HURLEY ANDREW</t>
  </si>
  <si>
    <t>JENKINS CHRISTOPHER</t>
  </si>
  <si>
    <t>KENRICK PETER</t>
  </si>
  <si>
    <t>KNIGHT CHARLOTTE</t>
  </si>
  <si>
    <t>OVERTON OLIVER</t>
  </si>
  <si>
    <t>PAGE SAMUEL</t>
  </si>
  <si>
    <t>PECK MICHAEL</t>
  </si>
  <si>
    <t>PLANT OWAIN</t>
  </si>
  <si>
    <t>REES CREIGHTON</t>
  </si>
  <si>
    <t>SATTERTHWAITE MATTHEW</t>
  </si>
  <si>
    <t>SLATTERY JOSEPH</t>
  </si>
  <si>
    <t>TUCKER GEORGE</t>
  </si>
  <si>
    <t>average</t>
  </si>
  <si>
    <t>standard deviation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</si>
</sst>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rgb="FF1D1D1D"/>
      <name val="Calibri"/>
      <family val="2"/>
      <scheme val="minor"/>
    </font>
    <font>
      <b/>
      <sz val="12"/>
      <color rgb="FF0000FF"/>
      <name val="Calibri"/>
      <family val="2"/>
      <scheme val="minor"/>
    </font>
    <font>
      <b/>
      <sz val="12"/>
      <color rgb="FF1D1D1D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2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9F9F9"/>
        <bgColor indexed="64"/>
      </patternFill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 wrapText="1"/>
    </xf>
    <xf numFmtId="0" fontId="2" fillId="2" borderId="1" xfId="0" applyFont="1" applyFill="1" applyBorder="1" applyAlignment="1">
      <alignment vertical="top" wrapText="1"/>
    </xf>
    <xf numFmtId="0" fontId="3" fillId="2" borderId="1" xfId="0" applyFont="1" applyFill="1" applyBorder="1" applyAlignment="1">
      <alignment horizontal="center" vertical="top" wrapText="1"/>
    </xf>
    <xf numFmtId="0" fontId="4" fillId="2" borderId="1" xfId="0" applyFont="1" applyFill="1" applyBorder="1" applyAlignment="1">
      <alignment horizontal="center" vertical="top" wrapText="1"/>
    </xf>
    <xf numFmtId="0" fontId="2" fillId="2" borderId="1" xfId="0" applyFont="1" applyFill="1" applyBorder="1" applyAlignment="1">
      <alignment horizontal="center" vertical="top" wrapText="1"/>
    </xf>
    <xf numFmtId="0" fontId="2" fillId="3" borderId="1" xfId="0" applyFont="1" applyFill="1" applyBorder="1" applyAlignment="1">
      <alignment vertical="top" wrapText="1"/>
    </xf>
    <xf numFmtId="0" fontId="3" fillId="3" borderId="1" xfId="0" applyFont="1" applyFill="1" applyBorder="1" applyAlignment="1">
      <alignment horizontal="center" vertical="top" wrapText="1"/>
    </xf>
    <xf numFmtId="0" fontId="2" fillId="3" borderId="1" xfId="0" applyFont="1" applyFill="1" applyBorder="1" applyAlignment="1">
      <alignment horizontal="center" vertical="top" wrapText="1"/>
    </xf>
    <xf numFmtId="0" fontId="5" fillId="2" borderId="1" xfId="0" applyFont="1" applyFill="1" applyBorder="1" applyAlignment="1">
      <alignment horizontal="center" vertical="top" wrapText="1"/>
    </xf>
    <xf numFmtId="0" fontId="6" fillId="2" borderId="1" xfId="0" applyFont="1" applyFill="1" applyBorder="1" applyAlignment="1">
      <alignment horizontal="center" vertical="top" wrapText="1"/>
    </xf>
    <xf numFmtId="0" fontId="5" fillId="3" borderId="1" xfId="0" applyFont="1" applyFill="1" applyBorder="1" applyAlignment="1">
      <alignment horizontal="center" vertical="top" wrapText="1"/>
    </xf>
    <xf numFmtId="0" fontId="6" fillId="3" borderId="1" xfId="0" applyFont="1" applyFill="1" applyBorder="1" applyAlignment="1">
      <alignment horizontal="center" vertical="top" wrapText="1"/>
    </xf>
    <xf numFmtId="2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41156D-AB5E-45D9-A3AF-A656043694C5}">
  <dimension ref="A1:E26"/>
  <sheetViews>
    <sheetView tabSelected="1" workbookViewId="0">
      <selection activeCell="F28" sqref="F28"/>
    </sheetView>
  </sheetViews>
  <sheetFormatPr defaultRowHeight="14.25" x14ac:dyDescent="0.45"/>
  <cols>
    <col min="1" max="1" width="27.59765625" customWidth="1"/>
    <col min="2" max="4" width="14.265625" style="2" customWidth="1"/>
    <col min="5" max="5" width="9.06640625" style="3"/>
  </cols>
  <sheetData>
    <row r="1" spans="1:5" x14ac:dyDescent="0.45">
      <c r="A1" s="1" t="s">
        <v>0</v>
      </c>
    </row>
    <row r="2" spans="1:5" x14ac:dyDescent="0.45">
      <c r="A2" s="1"/>
    </row>
    <row r="3" spans="1:5" ht="28.5" x14ac:dyDescent="0.45">
      <c r="B3" s="4" t="s">
        <v>1</v>
      </c>
      <c r="C3" s="4" t="s">
        <v>2</v>
      </c>
      <c r="D3" s="2" t="s">
        <v>3</v>
      </c>
    </row>
    <row r="4" spans="1:5" ht="15.75" x14ac:dyDescent="0.45">
      <c r="A4" s="5" t="s">
        <v>4</v>
      </c>
      <c r="B4" s="6">
        <v>69</v>
      </c>
      <c r="C4" s="6">
        <v>61</v>
      </c>
      <c r="D4" s="7">
        <f>(B4+C4)/2</f>
        <v>65</v>
      </c>
      <c r="E4" s="8" t="s">
        <v>5</v>
      </c>
    </row>
    <row r="5" spans="1:5" ht="15.75" x14ac:dyDescent="0.45">
      <c r="A5" s="9" t="s">
        <v>6</v>
      </c>
      <c r="B5" s="10">
        <v>49</v>
      </c>
      <c r="C5" s="10">
        <v>57</v>
      </c>
      <c r="D5" s="7">
        <f t="shared" ref="D5:D23" si="0">(B5+C5)/2</f>
        <v>53</v>
      </c>
      <c r="E5" s="11" t="s">
        <v>5</v>
      </c>
    </row>
    <row r="6" spans="1:5" ht="15.75" x14ac:dyDescent="0.45">
      <c r="A6" s="5" t="s">
        <v>7</v>
      </c>
      <c r="B6" s="6">
        <v>59</v>
      </c>
      <c r="C6" s="12">
        <v>21.5</v>
      </c>
      <c r="D6" s="12">
        <f t="shared" si="0"/>
        <v>40.25</v>
      </c>
      <c r="E6" s="13" t="s">
        <v>8</v>
      </c>
    </row>
    <row r="7" spans="1:5" ht="15.75" x14ac:dyDescent="0.45">
      <c r="A7" s="9" t="s">
        <v>9</v>
      </c>
      <c r="B7" s="10">
        <v>57</v>
      </c>
      <c r="C7" s="10">
        <v>75</v>
      </c>
      <c r="D7" s="7">
        <f t="shared" si="0"/>
        <v>66</v>
      </c>
      <c r="E7" s="11" t="s">
        <v>5</v>
      </c>
    </row>
    <row r="8" spans="1:5" ht="15.75" x14ac:dyDescent="0.45">
      <c r="A8" s="5" t="s">
        <v>10</v>
      </c>
      <c r="B8" s="6">
        <v>61</v>
      </c>
      <c r="C8" s="6">
        <v>67.5</v>
      </c>
      <c r="D8" s="7">
        <f t="shared" si="0"/>
        <v>64.25</v>
      </c>
      <c r="E8" s="8" t="s">
        <v>5</v>
      </c>
    </row>
    <row r="9" spans="1:5" ht="15.75" x14ac:dyDescent="0.45">
      <c r="A9" s="9" t="s">
        <v>11</v>
      </c>
      <c r="B9" s="10">
        <v>40</v>
      </c>
      <c r="C9" s="10">
        <v>51</v>
      </c>
      <c r="D9" s="7">
        <f t="shared" si="0"/>
        <v>45.5</v>
      </c>
      <c r="E9" s="11" t="s">
        <v>5</v>
      </c>
    </row>
    <row r="10" spans="1:5" ht="15.75" x14ac:dyDescent="0.45">
      <c r="A10" s="5" t="s">
        <v>12</v>
      </c>
      <c r="B10" s="6">
        <v>43</v>
      </c>
      <c r="C10" s="12">
        <v>30.5</v>
      </c>
      <c r="D10" s="12">
        <f t="shared" si="0"/>
        <v>36.75</v>
      </c>
      <c r="E10" s="13" t="s">
        <v>8</v>
      </c>
    </row>
    <row r="11" spans="1:5" ht="15.75" x14ac:dyDescent="0.45">
      <c r="A11" s="9" t="s">
        <v>13</v>
      </c>
      <c r="B11" s="10">
        <v>42</v>
      </c>
      <c r="C11" s="10">
        <v>42.5</v>
      </c>
      <c r="D11" s="7">
        <f t="shared" si="0"/>
        <v>42.25</v>
      </c>
      <c r="E11" s="11" t="s">
        <v>5</v>
      </c>
    </row>
    <row r="12" spans="1:5" ht="15.75" x14ac:dyDescent="0.45">
      <c r="A12" s="5" t="s">
        <v>14</v>
      </c>
      <c r="B12" s="6">
        <v>60</v>
      </c>
      <c r="C12" s="6">
        <v>49.5</v>
      </c>
      <c r="D12" s="7">
        <f t="shared" si="0"/>
        <v>54.75</v>
      </c>
      <c r="E12" s="8" t="s">
        <v>5</v>
      </c>
    </row>
    <row r="13" spans="1:5" ht="15.75" x14ac:dyDescent="0.45">
      <c r="A13" s="9" t="s">
        <v>15</v>
      </c>
      <c r="B13" s="10">
        <v>46</v>
      </c>
      <c r="C13" s="14">
        <v>17.5</v>
      </c>
      <c r="D13" s="12">
        <f t="shared" si="0"/>
        <v>31.75</v>
      </c>
      <c r="E13" s="15" t="s">
        <v>8</v>
      </c>
    </row>
    <row r="14" spans="1:5" ht="15.75" x14ac:dyDescent="0.45">
      <c r="A14" s="5" t="s">
        <v>16</v>
      </c>
      <c r="B14" s="6">
        <v>62</v>
      </c>
      <c r="C14" s="6">
        <v>68.5</v>
      </c>
      <c r="D14" s="7">
        <f t="shared" si="0"/>
        <v>65.25</v>
      </c>
      <c r="E14" s="8" t="s">
        <v>5</v>
      </c>
    </row>
    <row r="15" spans="1:5" ht="15.75" x14ac:dyDescent="0.45">
      <c r="A15" s="9" t="s">
        <v>17</v>
      </c>
      <c r="B15" s="10">
        <v>58.5</v>
      </c>
      <c r="C15" s="10">
        <v>58.5</v>
      </c>
      <c r="D15" s="7">
        <f t="shared" si="0"/>
        <v>58.5</v>
      </c>
      <c r="E15" s="11" t="s">
        <v>5</v>
      </c>
    </row>
    <row r="16" spans="1:5" ht="15.75" x14ac:dyDescent="0.45">
      <c r="A16" s="5" t="s">
        <v>18</v>
      </c>
      <c r="B16" s="6">
        <v>49</v>
      </c>
      <c r="C16" s="12">
        <v>37.5</v>
      </c>
      <c r="D16" s="7">
        <f t="shared" si="0"/>
        <v>43.25</v>
      </c>
      <c r="E16" s="8" t="s">
        <v>5</v>
      </c>
    </row>
    <row r="17" spans="1:5" ht="15.75" x14ac:dyDescent="0.45">
      <c r="A17" s="9" t="s">
        <v>19</v>
      </c>
      <c r="B17" s="10">
        <v>69</v>
      </c>
      <c r="C17" s="10">
        <v>78</v>
      </c>
      <c r="D17" s="7">
        <f t="shared" si="0"/>
        <v>73.5</v>
      </c>
      <c r="E17" s="11" t="s">
        <v>5</v>
      </c>
    </row>
    <row r="18" spans="1:5" ht="15.75" x14ac:dyDescent="0.45">
      <c r="A18" s="5" t="s">
        <v>20</v>
      </c>
      <c r="B18" s="6">
        <v>67</v>
      </c>
      <c r="C18" s="6">
        <v>73</v>
      </c>
      <c r="D18" s="7">
        <f t="shared" si="0"/>
        <v>70</v>
      </c>
      <c r="E18" s="8" t="s">
        <v>5</v>
      </c>
    </row>
    <row r="19" spans="1:5" ht="15.75" x14ac:dyDescent="0.45">
      <c r="A19" s="9" t="s">
        <v>21</v>
      </c>
      <c r="B19" s="10">
        <v>56</v>
      </c>
      <c r="C19" s="14">
        <v>32</v>
      </c>
      <c r="D19" s="7">
        <f t="shared" si="0"/>
        <v>44</v>
      </c>
      <c r="E19" s="11" t="s">
        <v>5</v>
      </c>
    </row>
    <row r="20" spans="1:5" ht="15.75" x14ac:dyDescent="0.45">
      <c r="A20" s="5" t="s">
        <v>22</v>
      </c>
      <c r="B20" s="6">
        <v>54</v>
      </c>
      <c r="C20" s="12">
        <v>34</v>
      </c>
      <c r="D20" s="7">
        <f t="shared" si="0"/>
        <v>44</v>
      </c>
      <c r="E20" s="8" t="s">
        <v>5</v>
      </c>
    </row>
    <row r="21" spans="1:5" ht="15.75" x14ac:dyDescent="0.45">
      <c r="A21" s="9" t="s">
        <v>23</v>
      </c>
      <c r="B21" s="10">
        <v>49</v>
      </c>
      <c r="C21" s="10">
        <v>73.5</v>
      </c>
      <c r="D21" s="7">
        <f t="shared" si="0"/>
        <v>61.25</v>
      </c>
      <c r="E21" s="11" t="s">
        <v>5</v>
      </c>
    </row>
    <row r="22" spans="1:5" ht="15.75" x14ac:dyDescent="0.45">
      <c r="A22" s="5" t="s">
        <v>24</v>
      </c>
      <c r="B22" s="6">
        <v>60</v>
      </c>
      <c r="C22" s="12">
        <v>37</v>
      </c>
      <c r="D22" s="7">
        <f t="shared" si="0"/>
        <v>48.5</v>
      </c>
      <c r="E22" s="8" t="s">
        <v>5</v>
      </c>
    </row>
    <row r="23" spans="1:5" ht="15.75" x14ac:dyDescent="0.45">
      <c r="A23" s="9" t="s">
        <v>25</v>
      </c>
      <c r="B23" s="10">
        <v>54</v>
      </c>
      <c r="C23" s="10">
        <v>83.5</v>
      </c>
      <c r="D23" s="7">
        <f t="shared" si="0"/>
        <v>68.75</v>
      </c>
      <c r="E23" s="11" t="s">
        <v>5</v>
      </c>
    </row>
    <row r="25" spans="1:5" x14ac:dyDescent="0.45">
      <c r="A25" t="s">
        <v>26</v>
      </c>
      <c r="B25" s="2">
        <f>AVERAGE(B4:B23)</f>
        <v>55.225000000000001</v>
      </c>
      <c r="C25" s="2">
        <f t="shared" ref="C25:D25" si="1">AVERAGE(C4:C23)</f>
        <v>52.424999999999997</v>
      </c>
      <c r="D25" s="2">
        <f t="shared" si="1"/>
        <v>53.825000000000003</v>
      </c>
    </row>
    <row r="26" spans="1:5" x14ac:dyDescent="0.45">
      <c r="A26" t="s">
        <v>27</v>
      </c>
      <c r="B26" s="16">
        <f>_xlfn.STDEV.P(B4:B23)</f>
        <v>8.4623799843779164</v>
      </c>
      <c r="C26" s="16">
        <f t="shared" ref="C26:D26" si="2">_xlfn.STDEV.P(C4:C23)</f>
        <v>19.489917265088632</v>
      </c>
      <c r="D26" s="16">
        <f t="shared" si="2"/>
        <v>12.169660019901952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Ewa Kazimierska</dc:creator>
  <cp:lastModifiedBy>Ewa Kazimierska</cp:lastModifiedBy>
  <dcterms:created xsi:type="dcterms:W3CDTF">2022-05-30T17:15:25Z</dcterms:created>
  <dcterms:modified xsi:type="dcterms:W3CDTF">2022-05-30T17:17:29Z</dcterms:modified>
</cp:coreProperties>
</file>