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come Statement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<sst xmlns="http://schemas.openxmlformats.org/spreadsheetml/2006/main" count="38" uniqueCount="38">
  <si>
    <t xml:space="preserve">Neste Oyj – Consolidated Statement of Income, 2021–2025</t>
  </si>
  <si>
    <t xml:space="preserve">EUR million, except per-share figures</t>
  </si>
  <si>
    <t xml:space="preserve">EUR million</t>
  </si>
  <si>
    <t xml:space="preserve">2021</t>
  </si>
  <si>
    <t xml:space="preserve">2022</t>
  </si>
  <si>
    <t xml:space="preserve">2023</t>
  </si>
  <si>
    <t xml:space="preserve">2024</t>
  </si>
  <si>
    <t xml:space="preserve">2025</t>
  </si>
  <si>
    <t xml:space="preserve">Revenue</t>
  </si>
  <si>
    <t xml:space="preserve">Other income</t>
  </si>
  <si>
    <t xml:space="preserve">Share of profit (loss) of associates and JVs</t>
  </si>
  <si>
    <t xml:space="preserve">Materials and services</t>
  </si>
  <si>
    <t xml:space="preserve">Employee benefit costs</t>
  </si>
  <si>
    <t xml:space="preserve">Depreciation, amortization and impairments</t>
  </si>
  <si>
    <t xml:space="preserve">Other expenses</t>
  </si>
  <si>
    <t xml:space="preserve">Operating profit</t>
  </si>
  <si>
    <t xml:space="preserve">Financial income</t>
  </si>
  <si>
    <t xml:space="preserve">Financial expenses</t>
  </si>
  <si>
    <t xml:space="preserve">Exchange rate and fair value gains and losses</t>
  </si>
  <si>
    <t xml:space="preserve">Total financial income and expenses</t>
  </si>
  <si>
    <t xml:space="preserve">Profit before income taxes</t>
  </si>
  <si>
    <t xml:space="preserve">Income tax expense</t>
  </si>
  <si>
    <t xml:space="preserve">Profit for the period</t>
  </si>
  <si>
    <t xml:space="preserve">Owners of the parent</t>
  </si>
  <si>
    <t xml:space="preserve">Non-controlling interests</t>
  </si>
  <si>
    <t xml:space="preserve">Basic EPS (EUR)</t>
  </si>
  <si>
    <t xml:space="preserve">Diluted EPS (EUR)</t>
  </si>
  <si>
    <t xml:space="preserve">Checks and ratios (formulas)</t>
  </si>
  <si>
    <t xml:space="preserve">Operating profit: sum of line items less reported</t>
  </si>
  <si>
    <t xml:space="preserve">Total financial: sum of lines less reported</t>
  </si>
  <si>
    <t xml:space="preserve">Profit for the period: PBT + tax less reported</t>
  </si>
  <si>
    <t xml:space="preserve">Revenue growth (YoY)</t>
  </si>
  <si>
    <t xml:space="preserve">Operating margin</t>
  </si>
  <si>
    <t xml:space="preserve">Net margin</t>
  </si>
  <si>
    <t xml:space="preserve">Notes</t>
  </si>
  <si>
    <t xml:space="preserve">Blue figures are hardcoded as reported in Neste's Annual Reports (2021–2024) and the 2025 income statement supplied by the user.</t>
  </si>
  <si>
    <t xml:space="preserve">2025 figures were read from a photo of a screen and may contain small reading errors; verify against the original report.</t>
  </si>
  <si>
    <t xml:space="preserve">Check rows: differences of 1 are rounding in the reported figures. The 2025 operating profit check shows 2, so one 2025 line item may be misread.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</si>
</sst>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;\(#,##0\);\-"/>
    <numFmt numFmtId="166" formatCode="0.00;\-0.00;\-"/>
    <numFmt numFmtId="167" formatCode="0.0%;\-0.0%;\-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10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1"/>
      <color rgb="FF0000FF"/>
      <name val="Arial"/>
      <family val="0"/>
      <charset val="1"/>
    </font>
    <font>
      <sz val="11"/>
      <name val="Arial"/>
      <family val="0"/>
      <charset val="1"/>
    </font>
    <font>
      <sz val="11"/>
      <color rgb="FF0000FF"/>
      <name val="Arial"/>
      <family val="0"/>
      <charset val="1"/>
    </font>
    <font>
      <b val="true"/>
      <sz val="10"/>
      <name val="Arial"/>
      <family val="0"/>
      <charset val="1"/>
    </font>
    <font>
      <i val="true"/>
      <sz val="9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thin">
        <color rgb="FF999999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1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9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4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2"/>
    <col collapsed="false" customWidth="true" hidden="false" outlineLevel="0" max="6" min="2" style="0" width="12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</row>
    <row r="5" customFormat="false" ht="15" hidden="false" customHeight="false" outlineLevel="0" collapsed="false">
      <c r="A5" s="5" t="s">
        <v>8</v>
      </c>
      <c r="B5" s="6" t="n">
        <v>15148</v>
      </c>
      <c r="C5" s="6" t="n">
        <v>25707</v>
      </c>
      <c r="D5" s="6" t="n">
        <v>22926</v>
      </c>
      <c r="E5" s="6" t="n">
        <v>20635</v>
      </c>
      <c r="F5" s="6" t="n">
        <v>19016</v>
      </c>
    </row>
    <row r="6" customFormat="false" ht="15" hidden="false" customHeight="false" outlineLevel="0" collapsed="false">
      <c r="A6" s="7" t="s">
        <v>9</v>
      </c>
      <c r="B6" s="8" t="n">
        <v>48</v>
      </c>
      <c r="C6" s="8" t="n">
        <v>54</v>
      </c>
      <c r="D6" s="8" t="n">
        <v>55</v>
      </c>
      <c r="E6" s="8" t="n">
        <v>54</v>
      </c>
      <c r="F6" s="8" t="n">
        <v>125</v>
      </c>
    </row>
    <row r="7" customFormat="false" ht="15" hidden="false" customHeight="false" outlineLevel="0" collapsed="false">
      <c r="A7" s="7" t="s">
        <v>10</v>
      </c>
      <c r="B7" s="8" t="n">
        <v>-3</v>
      </c>
      <c r="C7" s="8" t="n">
        <v>2</v>
      </c>
      <c r="D7" s="8" t="n">
        <v>1</v>
      </c>
      <c r="E7" s="8" t="n">
        <v>-9</v>
      </c>
      <c r="F7" s="8" t="n">
        <v>7</v>
      </c>
    </row>
    <row r="8" customFormat="false" ht="15" hidden="false" customHeight="false" outlineLevel="0" collapsed="false">
      <c r="A8" s="7" t="s">
        <v>11</v>
      </c>
      <c r="B8" s="8" t="n">
        <v>-11751</v>
      </c>
      <c r="C8" s="8" t="n">
        <v>-21648</v>
      </c>
      <c r="D8" s="8" t="n">
        <v>-19098</v>
      </c>
      <c r="E8" s="8" t="n">
        <v>-18388</v>
      </c>
      <c r="F8" s="8" t="n">
        <v>-16372</v>
      </c>
    </row>
    <row r="9" customFormat="false" ht="15" hidden="false" customHeight="false" outlineLevel="0" collapsed="false">
      <c r="A9" s="7" t="s">
        <v>12</v>
      </c>
      <c r="B9" s="8" t="n">
        <v>-431</v>
      </c>
      <c r="C9" s="8" t="n">
        <v>-545</v>
      </c>
      <c r="D9" s="8" t="n">
        <v>-642</v>
      </c>
      <c r="E9" s="8" t="n">
        <v>-582</v>
      </c>
      <c r="F9" s="8" t="n">
        <v>-584</v>
      </c>
    </row>
    <row r="10" customFormat="false" ht="15" hidden="false" customHeight="false" outlineLevel="0" collapsed="false">
      <c r="A10" s="7" t="s">
        <v>13</v>
      </c>
      <c r="B10" s="8" t="n">
        <v>-584</v>
      </c>
      <c r="C10" s="8" t="n">
        <v>-638</v>
      </c>
      <c r="D10" s="8" t="n">
        <v>-866</v>
      </c>
      <c r="E10" s="8" t="n">
        <v>-980</v>
      </c>
      <c r="F10" s="8" t="n">
        <v>-934</v>
      </c>
    </row>
    <row r="11" customFormat="false" ht="15" hidden="false" customHeight="false" outlineLevel="0" collapsed="false">
      <c r="A11" s="7" t="s">
        <v>14</v>
      </c>
      <c r="B11" s="8" t="n">
        <v>-403</v>
      </c>
      <c r="C11" s="8" t="n">
        <v>-522</v>
      </c>
      <c r="D11" s="8" t="n">
        <v>-695</v>
      </c>
      <c r="E11" s="8" t="n">
        <v>-706</v>
      </c>
      <c r="F11" s="8" t="n">
        <v>-753</v>
      </c>
    </row>
    <row r="12" customFormat="false" ht="15" hidden="false" customHeight="false" outlineLevel="0" collapsed="false">
      <c r="A12" s="5" t="s">
        <v>15</v>
      </c>
      <c r="B12" s="6" t="n">
        <v>2023</v>
      </c>
      <c r="C12" s="6" t="n">
        <v>2410</v>
      </c>
      <c r="D12" s="6" t="n">
        <v>1682</v>
      </c>
      <c r="E12" s="6" t="n">
        <v>25</v>
      </c>
      <c r="F12" s="6" t="n">
        <v>503</v>
      </c>
    </row>
    <row r="14" customFormat="false" ht="15" hidden="false" customHeight="false" outlineLevel="0" collapsed="false">
      <c r="A14" s="7" t="s">
        <v>16</v>
      </c>
      <c r="B14" s="8" t="n">
        <v>4</v>
      </c>
      <c r="C14" s="8" t="n">
        <v>9</v>
      </c>
      <c r="D14" s="8" t="n">
        <v>45</v>
      </c>
      <c r="E14" s="8" t="n">
        <v>47</v>
      </c>
      <c r="F14" s="8" t="n">
        <v>27</v>
      </c>
    </row>
    <row r="15" customFormat="false" ht="15" hidden="false" customHeight="false" outlineLevel="0" collapsed="false">
      <c r="A15" s="7" t="s">
        <v>17</v>
      </c>
      <c r="B15" s="8" t="n">
        <v>-55</v>
      </c>
      <c r="C15" s="8" t="n">
        <v>-60</v>
      </c>
      <c r="D15" s="8" t="n">
        <v>-122</v>
      </c>
      <c r="E15" s="8" t="n">
        <v>-156</v>
      </c>
      <c r="F15" s="8" t="n">
        <v>-205</v>
      </c>
    </row>
    <row r="16" customFormat="false" ht="15" hidden="false" customHeight="false" outlineLevel="0" collapsed="false">
      <c r="A16" s="7" t="s">
        <v>18</v>
      </c>
      <c r="B16" s="8" t="n">
        <v>-10</v>
      </c>
      <c r="C16" s="8" t="n">
        <v>-80</v>
      </c>
      <c r="D16" s="8" t="n">
        <v>-9</v>
      </c>
      <c r="E16" s="8" t="n">
        <v>-29</v>
      </c>
      <c r="F16" s="8" t="n">
        <v>-125</v>
      </c>
    </row>
    <row r="17" customFormat="false" ht="15" hidden="false" customHeight="false" outlineLevel="0" collapsed="false">
      <c r="A17" s="5" t="s">
        <v>19</v>
      </c>
      <c r="B17" s="6" t="n">
        <v>-61</v>
      </c>
      <c r="C17" s="6" t="n">
        <v>-131</v>
      </c>
      <c r="D17" s="6" t="n">
        <v>-86</v>
      </c>
      <c r="E17" s="6" t="n">
        <v>-138</v>
      </c>
      <c r="F17" s="6" t="n">
        <v>-304</v>
      </c>
    </row>
    <row r="19" customFormat="false" ht="15" hidden="false" customHeight="false" outlineLevel="0" collapsed="false">
      <c r="A19" s="5" t="s">
        <v>20</v>
      </c>
      <c r="B19" s="6" t="n">
        <v>1962</v>
      </c>
      <c r="C19" s="6" t="n">
        <v>2279</v>
      </c>
      <c r="D19" s="6" t="n">
        <v>1596</v>
      </c>
      <c r="E19" s="6" t="n">
        <v>-113</v>
      </c>
      <c r="F19" s="6" t="n">
        <v>199</v>
      </c>
    </row>
    <row r="20" customFormat="false" ht="15" hidden="false" customHeight="false" outlineLevel="0" collapsed="false">
      <c r="A20" s="7" t="s">
        <v>21</v>
      </c>
      <c r="B20" s="8" t="n">
        <v>-188</v>
      </c>
      <c r="C20" s="8" t="n">
        <v>-388</v>
      </c>
      <c r="D20" s="8" t="n">
        <v>-160</v>
      </c>
      <c r="E20" s="8" t="n">
        <v>19</v>
      </c>
      <c r="F20" s="8" t="n">
        <v>-55</v>
      </c>
    </row>
    <row r="21" customFormat="false" ht="15" hidden="false" customHeight="false" outlineLevel="0" collapsed="false">
      <c r="A21" s="5" t="s">
        <v>22</v>
      </c>
      <c r="B21" s="6" t="n">
        <v>1774</v>
      </c>
      <c r="C21" s="6" t="n">
        <v>1891</v>
      </c>
      <c r="D21" s="6" t="n">
        <v>1436</v>
      </c>
      <c r="E21" s="6" t="n">
        <v>-95</v>
      </c>
      <c r="F21" s="6" t="n">
        <v>144</v>
      </c>
    </row>
    <row r="23" customFormat="false" ht="15" hidden="false" customHeight="false" outlineLevel="0" collapsed="false">
      <c r="A23" s="7" t="s">
        <v>23</v>
      </c>
      <c r="B23" s="8" t="n">
        <v>1771</v>
      </c>
      <c r="C23" s="8" t="n">
        <v>1888</v>
      </c>
      <c r="D23" s="8" t="n">
        <v>1433</v>
      </c>
      <c r="E23" s="8" t="n">
        <v>-95</v>
      </c>
      <c r="F23" s="8" t="n">
        <v>144</v>
      </c>
    </row>
    <row r="24" customFormat="false" ht="15" hidden="false" customHeight="false" outlineLevel="0" collapsed="false">
      <c r="A24" s="7" t="s">
        <v>24</v>
      </c>
      <c r="B24" s="8" t="n">
        <v>2</v>
      </c>
      <c r="C24" s="8" t="n">
        <v>3</v>
      </c>
      <c r="D24" s="8" t="n">
        <v>3</v>
      </c>
      <c r="E24" s="8" t="n">
        <v>0</v>
      </c>
      <c r="F24" s="8" t="n">
        <v>0</v>
      </c>
    </row>
    <row r="26" customFormat="false" ht="15" hidden="false" customHeight="false" outlineLevel="0" collapsed="false">
      <c r="A26" s="7" t="s">
        <v>25</v>
      </c>
      <c r="B26" s="9" t="n">
        <v>2.31</v>
      </c>
      <c r="C26" s="9" t="n">
        <v>2.46</v>
      </c>
      <c r="D26" s="9" t="n">
        <v>1.87</v>
      </c>
      <c r="E26" s="9" t="n">
        <v>-0.12</v>
      </c>
      <c r="F26" s="9" t="n">
        <v>0.19</v>
      </c>
    </row>
    <row r="27" customFormat="false" ht="15" hidden="false" customHeight="false" outlineLevel="0" collapsed="false">
      <c r="A27" s="7" t="s">
        <v>26</v>
      </c>
      <c r="B27" s="9" t="n">
        <v>2.3</v>
      </c>
      <c r="C27" s="9" t="n">
        <v>2.46</v>
      </c>
      <c r="D27" s="9" t="n">
        <v>1.87</v>
      </c>
      <c r="E27" s="9" t="n">
        <v>-0.12</v>
      </c>
      <c r="F27" s="9" t="n">
        <v>0.19</v>
      </c>
    </row>
    <row r="29" customFormat="false" ht="15" hidden="false" customHeight="false" outlineLevel="0" collapsed="false">
      <c r="A29" s="10" t="s">
        <v>27</v>
      </c>
    </row>
    <row r="30" customFormat="false" ht="15" hidden="false" customHeight="false" outlineLevel="0" collapsed="false">
      <c r="A30" s="7" t="s">
        <v>28</v>
      </c>
      <c r="B30" s="11" t="n">
        <f aca="false">SUM(B5:B11)-B12</f>
        <v>1</v>
      </c>
      <c r="C30" s="11" t="n">
        <f aca="false">SUM(C5:C11)-C12</f>
        <v>0</v>
      </c>
      <c r="D30" s="11" t="n">
        <f aca="false">SUM(D5:D11)-D12</f>
        <v>-1</v>
      </c>
      <c r="E30" s="11" t="n">
        <f aca="false">SUM(E5:E11)-E12</f>
        <v>-1</v>
      </c>
      <c r="F30" s="11" t="n">
        <f aca="false">SUM(F5:F11)-F12</f>
        <v>2</v>
      </c>
    </row>
    <row r="31" customFormat="false" ht="15" hidden="false" customHeight="false" outlineLevel="0" collapsed="false">
      <c r="A31" s="7" t="s">
        <v>29</v>
      </c>
      <c r="B31" s="11" t="n">
        <f aca="false">SUM(B14:B16)-B17</f>
        <v>0</v>
      </c>
      <c r="C31" s="11" t="n">
        <f aca="false">SUM(C14:C16)-C17</f>
        <v>0</v>
      </c>
      <c r="D31" s="11" t="n">
        <f aca="false">SUM(D14:D16)-D17</f>
        <v>0</v>
      </c>
      <c r="E31" s="11" t="n">
        <f aca="false">SUM(E14:E16)-E17</f>
        <v>0</v>
      </c>
      <c r="F31" s="11" t="n">
        <f aca="false">SUM(F14:F16)-F17</f>
        <v>1</v>
      </c>
    </row>
    <row r="32" customFormat="false" ht="15" hidden="false" customHeight="false" outlineLevel="0" collapsed="false">
      <c r="A32" s="7" t="s">
        <v>30</v>
      </c>
      <c r="B32" s="11" t="n">
        <f aca="false">B19+B20-B21</f>
        <v>0</v>
      </c>
      <c r="C32" s="11" t="n">
        <f aca="false">C19+C20-C21</f>
        <v>0</v>
      </c>
      <c r="D32" s="11" t="n">
        <f aca="false">D19+D20-D21</f>
        <v>0</v>
      </c>
      <c r="E32" s="11" t="n">
        <f aca="false">E19+E20-E21</f>
        <v>1</v>
      </c>
      <c r="F32" s="11" t="n">
        <f aca="false">F19+F20-F21</f>
        <v>0</v>
      </c>
    </row>
    <row r="34" customFormat="false" ht="15" hidden="false" customHeight="false" outlineLevel="0" collapsed="false">
      <c r="A34" s="7" t="s">
        <v>31</v>
      </c>
      <c r="B34" s="12"/>
      <c r="C34" s="12" t="n">
        <f aca="false">C5/B5-1</f>
        <v>0.697055716926327</v>
      </c>
      <c r="D34" s="12" t="n">
        <f aca="false">D5/C5-1</f>
        <v>-0.108180651184502</v>
      </c>
      <c r="E34" s="12" t="n">
        <f aca="false">E5/D5-1</f>
        <v>-0.0999302102416471</v>
      </c>
      <c r="F34" s="12" t="n">
        <f aca="false">F5/E5-1</f>
        <v>-0.0784589290041192</v>
      </c>
    </row>
    <row r="35" customFormat="false" ht="15" hidden="false" customHeight="false" outlineLevel="0" collapsed="false">
      <c r="A35" s="7" t="s">
        <v>32</v>
      </c>
      <c r="B35" s="12" t="n">
        <f aca="false">B12/B5</f>
        <v>0.13354898336414</v>
      </c>
      <c r="C35" s="12" t="n">
        <f aca="false">C12/C5</f>
        <v>0.0937487843777959</v>
      </c>
      <c r="D35" s="12" t="n">
        <f aca="false">D12/D5</f>
        <v>0.073366483468551</v>
      </c>
      <c r="E35" s="12" t="n">
        <f aca="false">E12/E5</f>
        <v>0.00121153380179307</v>
      </c>
      <c r="F35" s="12" t="n">
        <f aca="false">F12/F5</f>
        <v>0.0264514093395036</v>
      </c>
    </row>
    <row r="36" customFormat="false" ht="15" hidden="false" customHeight="false" outlineLevel="0" collapsed="false">
      <c r="A36" s="7" t="s">
        <v>33</v>
      </c>
      <c r="B36" s="12" t="n">
        <f aca="false">B21/B5</f>
        <v>0.117111169791392</v>
      </c>
      <c r="C36" s="12" t="n">
        <f aca="false">C21/C5</f>
        <v>0.0735597308126191</v>
      </c>
      <c r="D36" s="12" t="n">
        <f aca="false">D21/D5</f>
        <v>0.0626363081217831</v>
      </c>
      <c r="E36" s="12" t="n">
        <f aca="false">E21/E5</f>
        <v>-0.00460382844681367</v>
      </c>
      <c r="F36" s="12" t="n">
        <f aca="false">F21/F5</f>
        <v>0.00757257046697518</v>
      </c>
    </row>
    <row r="38" customFormat="false" ht="15" hidden="false" customHeight="false" outlineLevel="0" collapsed="false">
      <c r="A38" s="13" t="s">
        <v>34</v>
      </c>
    </row>
    <row r="39" customFormat="false" ht="15" hidden="false" customHeight="false" outlineLevel="0" collapsed="false">
      <c r="A39" s="14" t="s">
        <v>35</v>
      </c>
    </row>
    <row r="40" customFormat="false" ht="15" hidden="false" customHeight="false" outlineLevel="0" collapsed="false">
      <c r="A40" s="14" t="s">
        <v>36</v>
      </c>
    </row>
    <row r="41" customFormat="false" ht="15" hidden="false" customHeight="false" outlineLevel="0" collapsed="false">
      <c r="A41" s="14" t="s">
        <v>37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2026-10-08T15:32:08Z</dcterms:created>
  <dc:creator>openpyxl</dc:creator>
  <dc:description/>
  <dc:language>en-US</dc:language>
  <cp:lastModifiedBy/>
  <dcterms:modified xsi:type="dcterms:W3CDTF">2026-10-08T15:32:08Z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