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Desktop/2026 - Term 2,3,1/Jan 2026/Feedback/Embedded C/"/>
    </mc:Choice>
  </mc:AlternateContent>
  <xr:revisionPtr revIDLastSave="20" documentId="8_{8E450F4B-47A2-41C2-A48E-0EAB8052ED8C}" xr6:coauthVersionLast="47" xr6:coauthVersionMax="47" xr10:uidLastSave="{B54686AC-935E-420A-A7A3-216C85D00934}"/>
  <bookViews>
    <workbookView xWindow="-96" yWindow="-96" windowWidth="23232" windowHeight="13872" xr2:uid="{7C46A5EF-C5A2-4C12-B5FE-B4323FF6D7AD}"/>
  </bookViews>
  <sheets>
    <sheet name="Embed_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4" i="1" l="1"/>
  <c r="E18" i="1" l="1"/>
  <c r="C18" i="1"/>
  <c r="B17" i="1"/>
  <c r="F16" i="1"/>
  <c r="D16" i="1"/>
  <c r="G16" i="1" s="1"/>
  <c r="B16" i="1"/>
  <c r="F15" i="1"/>
  <c r="D15" i="1"/>
  <c r="G15" i="1" s="1"/>
  <c r="B15" i="1"/>
  <c r="F14" i="1"/>
  <c r="D14" i="1"/>
  <c r="G14" i="1" s="1"/>
  <c r="B14" i="1"/>
  <c r="F13" i="1"/>
  <c r="D13" i="1"/>
  <c r="G13" i="1" s="1"/>
  <c r="B13" i="1"/>
  <c r="G12" i="1"/>
  <c r="F12" i="1"/>
  <c r="D12" i="1"/>
  <c r="B12" i="1"/>
  <c r="F11" i="1"/>
  <c r="D11" i="1"/>
  <c r="G11" i="1" s="1"/>
  <c r="B11" i="1"/>
  <c r="F10" i="1"/>
  <c r="D10" i="1"/>
  <c r="G10" i="1" s="1"/>
  <c r="B10" i="1"/>
  <c r="F9" i="1"/>
  <c r="D9" i="1"/>
  <c r="G9" i="1" s="1"/>
  <c r="B9" i="1"/>
  <c r="F8" i="1"/>
  <c r="D8" i="1"/>
  <c r="G8" i="1" s="1"/>
  <c r="B8" i="1"/>
  <c r="F7" i="1"/>
  <c r="G7" i="1" s="1"/>
  <c r="D7" i="1"/>
  <c r="B7" i="1"/>
  <c r="F6" i="1"/>
  <c r="D6" i="1"/>
  <c r="G6" i="1" s="1"/>
  <c r="B6" i="1"/>
  <c r="F5" i="1"/>
  <c r="D5" i="1"/>
  <c r="G5" i="1" s="1"/>
  <c r="B5" i="1"/>
  <c r="F4" i="1"/>
  <c r="D4" i="1"/>
  <c r="G4" i="1" s="1"/>
  <c r="F3" i="1"/>
  <c r="D3" i="1"/>
  <c r="G3" i="1" s="1"/>
  <c r="B3" i="1"/>
  <c r="F2" i="1"/>
  <c r="D2" i="1"/>
  <c r="D18" i="1" s="1"/>
  <c r="B2" i="1"/>
  <c r="F18" i="1" l="1"/>
  <c r="G2" i="1"/>
  <c r="G18" i="1" s="1"/>
</calcChain>
</file>

<file path=xl/sharedStrings.xml><?xml version="1.0" encoding="utf-8"?>
<sst xmlns="http://schemas.openxmlformats.org/spreadsheetml/2006/main" count="40" uniqueCount="39">
  <si>
    <t>STU NO.</t>
  </si>
  <si>
    <t>NAME</t>
  </si>
  <si>
    <t>CW 100</t>
  </si>
  <si>
    <t>CW Marks (50%)</t>
  </si>
  <si>
    <t>Exam 100</t>
  </si>
  <si>
    <t>Exam  Marks (50%)</t>
  </si>
  <si>
    <t>Total Marks</t>
  </si>
  <si>
    <t>O'SULLIVAN</t>
  </si>
  <si>
    <t xml:space="preserve">LUKE DANIEL  </t>
  </si>
  <si>
    <t>ADAMS</t>
  </si>
  <si>
    <t xml:space="preserve">DAFYDD RHYS  </t>
  </si>
  <si>
    <t>SHOBIYE</t>
  </si>
  <si>
    <t xml:space="preserve">MARCUS ISHOLA  </t>
  </si>
  <si>
    <t>IBRAHIM</t>
  </si>
  <si>
    <t xml:space="preserve">ADAM ALI  </t>
  </si>
  <si>
    <t>ROAN</t>
  </si>
  <si>
    <t xml:space="preserve">JOSEPH SAMUEL  </t>
  </si>
  <si>
    <t>MORRIS</t>
  </si>
  <si>
    <t xml:space="preserve">THOMAS IEUAN  </t>
  </si>
  <si>
    <t>JOHN</t>
  </si>
  <si>
    <t xml:space="preserve">GARETH EDWARD  </t>
  </si>
  <si>
    <t>WILSON</t>
  </si>
  <si>
    <t xml:space="preserve">FREDDIE ROBERT  </t>
  </si>
  <si>
    <t>EC Applied- Exam during Summer</t>
  </si>
  <si>
    <t>WILLIAMS</t>
  </si>
  <si>
    <t>JOSEPH CHRISTOPHER MIDDLEHURST</t>
  </si>
  <si>
    <t>KINSEY</t>
  </si>
  <si>
    <t xml:space="preserve">CONNER TERRENCE  </t>
  </si>
  <si>
    <t>THOMAS</t>
  </si>
  <si>
    <t xml:space="preserve">AUSTEN ROSS  </t>
  </si>
  <si>
    <t>CROWTHER-SNOW</t>
  </si>
  <si>
    <t>TUSCANY BREEZE MAKAYLA</t>
  </si>
  <si>
    <t xml:space="preserve">CONNOR    </t>
  </si>
  <si>
    <t>MCCARTNEY</t>
  </si>
  <si>
    <t xml:space="preserve">NATHAN    </t>
  </si>
  <si>
    <t>NEWBURY-DAVIES</t>
  </si>
  <si>
    <t xml:space="preserve">BENJAMIN    </t>
  </si>
  <si>
    <t>Total Scripts</t>
  </si>
  <si>
    <t>Class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</si>
</sst>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color rgb="FF000000"/>
      <name val="Segoe UI"/>
      <family val="2"/>
    </font>
    <font>
      <sz val="8"/>
      <color rgb="FFFF0000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5F5F5"/>
      </patternFill>
    </fill>
    <fill>
      <patternFill patternType="solid">
        <fgColor rgb="FFF5F5F5"/>
        <bgColor rgb="FFF5F5F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4" borderId="2" xfId="0" applyFont="1" applyFill="1" applyBorder="1" applyAlignment="1">
      <alignment vertical="top" wrapText="1" readingOrder="1"/>
    </xf>
    <xf numFmtId="0" fontId="2" fillId="5" borderId="3" xfId="0" applyFont="1" applyFill="1" applyBorder="1" applyAlignment="1">
      <alignment vertical="top" wrapText="1" readingOrder="1"/>
    </xf>
    <xf numFmtId="0" fontId="2" fillId="6" borderId="2" xfId="0" applyFont="1" applyFill="1" applyBorder="1" applyAlignment="1">
      <alignment vertical="top" wrapText="1" readingOrder="1"/>
    </xf>
    <xf numFmtId="0" fontId="2" fillId="7" borderId="3" xfId="0" applyFont="1" applyFill="1" applyBorder="1" applyAlignment="1">
      <alignment vertical="top" wrapText="1" readingOrder="1"/>
    </xf>
    <xf numFmtId="0" fontId="2" fillId="4" borderId="0" xfId="0" applyFont="1" applyFill="1" applyAlignment="1">
      <alignment vertical="top" wrapText="1" readingOrder="1"/>
    </xf>
    <xf numFmtId="0" fontId="3" fillId="4" borderId="0" xfId="0" applyFont="1" applyFill="1" applyAlignment="1">
      <alignment vertical="top" wrapText="1" readingOrder="1"/>
    </xf>
    <xf numFmtId="1" fontId="1" fillId="3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8" borderId="1" xfId="0" applyFill="1" applyBorder="1" applyAlignment="1">
      <alignment horizontal="center"/>
    </xf>
    <xf numFmtId="0" fontId="1" fillId="9" borderId="1" xfId="0" applyFont="1" applyFill="1" applyBorder="1" applyAlignment="1">
      <alignment horizontal="center" wrapText="1"/>
    </xf>
    <xf numFmtId="0" fontId="0" fillId="9" borderId="1" xfId="0" applyFill="1" applyBorder="1" applyAlignment="1">
      <alignment horizontal="center"/>
    </xf>
    <xf numFmtId="0" fontId="0" fillId="9" borderId="0" xfId="0" applyFill="1" applyAlignment="1">
      <alignment horizontal="center"/>
    </xf>
    <xf numFmtId="1" fontId="1" fillId="9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C991A-B171-4DF6-87C9-A8CAE9AF3B25}">
  <dimension ref="A1:L19"/>
  <sheetViews>
    <sheetView tabSelected="1" workbookViewId="0">
      <selection activeCell="H6" sqref="H6"/>
    </sheetView>
  </sheetViews>
  <sheetFormatPr defaultRowHeight="14.4" x14ac:dyDescent="0.55000000000000004"/>
  <cols>
    <col min="1" max="1" width="14.47265625" customWidth="1"/>
    <col min="2" max="2" width="41.47265625" customWidth="1"/>
    <col min="3" max="3" width="10" style="17" customWidth="1"/>
    <col min="7" max="7" width="8.734375" customWidth="1"/>
    <col min="8" max="8" width="29.89453125" style="4" customWidth="1"/>
    <col min="11" max="11" width="8.734375" hidden="1" customWidth="1"/>
    <col min="12" max="12" width="22.62890625" hidden="1" customWidth="1"/>
    <col min="13" max="13" width="19.1015625" customWidth="1"/>
  </cols>
  <sheetData>
    <row r="1" spans="1:12" ht="38.1" thickBot="1" x14ac:dyDescent="0.6">
      <c r="A1" s="1" t="s">
        <v>0</v>
      </c>
      <c r="B1" s="2" t="s">
        <v>1</v>
      </c>
      <c r="C1" s="19" t="s">
        <v>2</v>
      </c>
      <c r="D1" s="2" t="s">
        <v>3</v>
      </c>
      <c r="E1" s="3" t="s">
        <v>4</v>
      </c>
      <c r="F1" s="2" t="s">
        <v>5</v>
      </c>
      <c r="G1" s="2" t="s">
        <v>6</v>
      </c>
    </row>
    <row r="2" spans="1:12" ht="18.55" customHeight="1" thickBot="1" x14ac:dyDescent="0.6">
      <c r="A2" s="5">
        <v>2320102</v>
      </c>
      <c r="B2" s="6" t="str">
        <f>K2 &amp; " " &amp;L2</f>
        <v xml:space="preserve">O'SULLIVAN LUKE DANIEL  </v>
      </c>
      <c r="C2" s="20">
        <v>75</v>
      </c>
      <c r="D2" s="7">
        <f>C2/100*50</f>
        <v>37.5</v>
      </c>
      <c r="E2" s="8">
        <v>95</v>
      </c>
      <c r="F2" s="7">
        <f>E2/100*50</f>
        <v>47.5</v>
      </c>
      <c r="G2" s="7">
        <f>D2+F2</f>
        <v>85</v>
      </c>
      <c r="H2" s="9"/>
      <c r="K2" s="10" t="s">
        <v>7</v>
      </c>
      <c r="L2" s="10" t="s">
        <v>8</v>
      </c>
    </row>
    <row r="3" spans="1:12" ht="18.55" customHeight="1" thickBot="1" x14ac:dyDescent="0.6">
      <c r="A3" s="5">
        <v>2320108</v>
      </c>
      <c r="B3" s="6" t="str">
        <f>K3 &amp; " " &amp;L3</f>
        <v xml:space="preserve">ADAMS DAFYDD RHYS  </v>
      </c>
      <c r="C3" s="21">
        <v>72</v>
      </c>
      <c r="D3" s="7">
        <f t="shared" ref="D3:D16" si="0">C3/100*50</f>
        <v>36</v>
      </c>
      <c r="E3" s="8">
        <v>97</v>
      </c>
      <c r="F3" s="7">
        <f t="shared" ref="F3:F16" si="1">E3/100*50</f>
        <v>48.5</v>
      </c>
      <c r="G3" s="7">
        <f t="shared" ref="G3:G16" si="2">D3+F3</f>
        <v>84.5</v>
      </c>
      <c r="H3" s="11"/>
      <c r="K3" s="12" t="s">
        <v>9</v>
      </c>
      <c r="L3" s="12" t="s">
        <v>10</v>
      </c>
    </row>
    <row r="4" spans="1:12" ht="18.55" customHeight="1" thickBot="1" x14ac:dyDescent="0.6">
      <c r="A4" s="5">
        <v>2404992</v>
      </c>
      <c r="B4" s="6" t="str">
        <f>K4 &amp; " " &amp;L4</f>
        <v xml:space="preserve">SHOBIYE MARCUS ISHOLA  </v>
      </c>
      <c r="C4" s="20">
        <v>0</v>
      </c>
      <c r="D4" s="7">
        <f t="shared" si="0"/>
        <v>0</v>
      </c>
      <c r="E4" s="18">
        <v>40</v>
      </c>
      <c r="F4" s="7">
        <f t="shared" si="1"/>
        <v>20</v>
      </c>
      <c r="G4" s="7">
        <f t="shared" si="2"/>
        <v>20</v>
      </c>
      <c r="H4" s="9"/>
      <c r="K4" s="10" t="s">
        <v>11</v>
      </c>
      <c r="L4" s="10" t="s">
        <v>12</v>
      </c>
    </row>
    <row r="5" spans="1:12" ht="18.55" customHeight="1" thickBot="1" x14ac:dyDescent="0.6">
      <c r="A5" s="5">
        <v>2406034</v>
      </c>
      <c r="B5" s="6" t="str">
        <f>K5 &amp; " " &amp;L5</f>
        <v xml:space="preserve">IBRAHIM ADAM ALI  </v>
      </c>
      <c r="C5" s="20">
        <v>67</v>
      </c>
      <c r="D5" s="7">
        <f t="shared" si="0"/>
        <v>33.5</v>
      </c>
      <c r="E5" s="8">
        <v>52</v>
      </c>
      <c r="F5" s="7">
        <f t="shared" si="1"/>
        <v>26</v>
      </c>
      <c r="G5" s="7">
        <f t="shared" si="2"/>
        <v>59.5</v>
      </c>
      <c r="H5" s="11"/>
      <c r="K5" s="12" t="s">
        <v>13</v>
      </c>
      <c r="L5" s="12" t="s">
        <v>14</v>
      </c>
    </row>
    <row r="6" spans="1:12" ht="18.55" customHeight="1" thickBot="1" x14ac:dyDescent="0.6">
      <c r="A6" s="5">
        <v>2411525</v>
      </c>
      <c r="B6" s="6" t="str">
        <f>K6 &amp; " " &amp;L6</f>
        <v xml:space="preserve">ROAN JOSEPH SAMUEL  </v>
      </c>
      <c r="C6" s="20">
        <v>74</v>
      </c>
      <c r="D6" s="7">
        <f t="shared" si="0"/>
        <v>37</v>
      </c>
      <c r="E6" s="8">
        <v>77.5</v>
      </c>
      <c r="F6" s="7">
        <f t="shared" si="1"/>
        <v>38.75</v>
      </c>
      <c r="G6" s="7">
        <f t="shared" si="2"/>
        <v>75.75</v>
      </c>
      <c r="H6" s="9"/>
      <c r="K6" s="10" t="s">
        <v>15</v>
      </c>
      <c r="L6" s="10" t="s">
        <v>16</v>
      </c>
    </row>
    <row r="7" spans="1:12" ht="18.55" customHeight="1" thickBot="1" x14ac:dyDescent="0.6">
      <c r="A7" s="5">
        <v>2413111</v>
      </c>
      <c r="B7" s="6" t="str">
        <f t="shared" ref="B7:B16" si="3">K7 &amp; " " &amp;L7</f>
        <v xml:space="preserve">MORRIS THOMAS IEUAN  </v>
      </c>
      <c r="C7" s="20">
        <v>61</v>
      </c>
      <c r="D7" s="7">
        <f t="shared" si="0"/>
        <v>30.5</v>
      </c>
      <c r="E7" s="8">
        <v>82</v>
      </c>
      <c r="F7" s="7">
        <f t="shared" si="1"/>
        <v>41</v>
      </c>
      <c r="G7" s="7">
        <f t="shared" si="2"/>
        <v>71.5</v>
      </c>
      <c r="H7" s="13"/>
      <c r="K7" s="12" t="s">
        <v>17</v>
      </c>
      <c r="L7" s="12" t="s">
        <v>18</v>
      </c>
    </row>
    <row r="8" spans="1:12" ht="18.55" customHeight="1" thickBot="1" x14ac:dyDescent="0.6">
      <c r="A8" s="5">
        <v>2413461</v>
      </c>
      <c r="B8" s="6" t="str">
        <f t="shared" si="3"/>
        <v xml:space="preserve">JOHN GARETH EDWARD  </v>
      </c>
      <c r="C8" s="20">
        <v>72</v>
      </c>
      <c r="D8" s="7">
        <f t="shared" si="0"/>
        <v>36</v>
      </c>
      <c r="E8" s="8">
        <v>88</v>
      </c>
      <c r="F8" s="7">
        <f t="shared" si="1"/>
        <v>44</v>
      </c>
      <c r="G8" s="7">
        <f t="shared" si="2"/>
        <v>80</v>
      </c>
      <c r="H8" s="13"/>
      <c r="K8" s="10" t="s">
        <v>19</v>
      </c>
      <c r="L8" s="10" t="s">
        <v>20</v>
      </c>
    </row>
    <row r="9" spans="1:12" ht="18.55" customHeight="1" thickBot="1" x14ac:dyDescent="0.6">
      <c r="A9" s="5">
        <v>2413880</v>
      </c>
      <c r="B9" s="6" t="str">
        <f t="shared" si="3"/>
        <v xml:space="preserve">WILSON FREDDIE ROBERT  </v>
      </c>
      <c r="C9" s="20">
        <v>75</v>
      </c>
      <c r="D9" s="7">
        <f t="shared" si="0"/>
        <v>37.5</v>
      </c>
      <c r="E9" s="8">
        <v>98</v>
      </c>
      <c r="F9" s="7">
        <f t="shared" si="1"/>
        <v>49</v>
      </c>
      <c r="G9" s="7">
        <f t="shared" si="2"/>
        <v>86.5</v>
      </c>
      <c r="H9" s="13"/>
      <c r="K9" s="12" t="s">
        <v>21</v>
      </c>
      <c r="L9" s="12" t="s">
        <v>22</v>
      </c>
    </row>
    <row r="10" spans="1:12" ht="18.55" customHeight="1" thickBot="1" x14ac:dyDescent="0.6">
      <c r="A10" s="5">
        <v>2413881</v>
      </c>
      <c r="B10" s="6" t="str">
        <f t="shared" si="3"/>
        <v>WILLIAMS JOSEPH CHRISTOPHER MIDDLEHURST</v>
      </c>
      <c r="C10" s="20">
        <v>0</v>
      </c>
      <c r="D10" s="7">
        <f t="shared" si="0"/>
        <v>0</v>
      </c>
      <c r="E10" s="8">
        <v>0</v>
      </c>
      <c r="F10" s="7">
        <f t="shared" si="1"/>
        <v>0</v>
      </c>
      <c r="G10" s="7">
        <f t="shared" si="2"/>
        <v>0</v>
      </c>
      <c r="H10" s="14" t="s">
        <v>23</v>
      </c>
      <c r="K10" s="10" t="s">
        <v>24</v>
      </c>
      <c r="L10" s="10" t="s">
        <v>25</v>
      </c>
    </row>
    <row r="11" spans="1:12" ht="18.55" customHeight="1" thickBot="1" x14ac:dyDescent="0.6">
      <c r="A11" s="5">
        <v>2415170</v>
      </c>
      <c r="B11" s="6" t="str">
        <f t="shared" si="3"/>
        <v xml:space="preserve">KINSEY CONNER TERRENCE  </v>
      </c>
      <c r="C11" s="20">
        <v>55</v>
      </c>
      <c r="D11" s="7">
        <f t="shared" si="0"/>
        <v>27.500000000000004</v>
      </c>
      <c r="E11" s="8">
        <v>74.5</v>
      </c>
      <c r="F11" s="7">
        <f t="shared" si="1"/>
        <v>37.25</v>
      </c>
      <c r="G11" s="7">
        <f t="shared" si="2"/>
        <v>64.75</v>
      </c>
      <c r="H11" s="13"/>
      <c r="K11" s="12" t="s">
        <v>26</v>
      </c>
      <c r="L11" s="12" t="s">
        <v>27</v>
      </c>
    </row>
    <row r="12" spans="1:12" ht="18.55" customHeight="1" thickBot="1" x14ac:dyDescent="0.6">
      <c r="A12" s="5">
        <v>2418505</v>
      </c>
      <c r="B12" s="6" t="str">
        <f t="shared" si="3"/>
        <v xml:space="preserve">THOMAS AUSTEN ROSS  </v>
      </c>
      <c r="C12" s="20">
        <v>67</v>
      </c>
      <c r="D12" s="7">
        <f t="shared" si="0"/>
        <v>33.5</v>
      </c>
      <c r="E12" s="8">
        <v>92</v>
      </c>
      <c r="F12" s="7">
        <f t="shared" si="1"/>
        <v>46</v>
      </c>
      <c r="G12" s="7">
        <f t="shared" si="2"/>
        <v>79.5</v>
      </c>
      <c r="H12" s="13"/>
      <c r="K12" s="10" t="s">
        <v>28</v>
      </c>
      <c r="L12" s="10" t="s">
        <v>29</v>
      </c>
    </row>
    <row r="13" spans="1:12" ht="18.55" customHeight="1" thickBot="1" x14ac:dyDescent="0.6">
      <c r="A13" s="5">
        <v>2500527</v>
      </c>
      <c r="B13" s="6" t="str">
        <f t="shared" si="3"/>
        <v>CROWTHER-SNOW TUSCANY BREEZE MAKAYLA</v>
      </c>
      <c r="C13" s="20">
        <v>0</v>
      </c>
      <c r="D13" s="7">
        <f t="shared" si="0"/>
        <v>0</v>
      </c>
      <c r="E13" s="8">
        <v>0</v>
      </c>
      <c r="F13" s="7">
        <f t="shared" si="1"/>
        <v>0</v>
      </c>
      <c r="G13" s="7">
        <f t="shared" si="2"/>
        <v>0</v>
      </c>
      <c r="H13" s="13"/>
      <c r="K13" s="12" t="s">
        <v>30</v>
      </c>
      <c r="L13" s="12" t="s">
        <v>31</v>
      </c>
    </row>
    <row r="14" spans="1:12" ht="18.55" customHeight="1" thickBot="1" x14ac:dyDescent="0.6">
      <c r="A14" s="5">
        <v>2503035</v>
      </c>
      <c r="B14" s="6" t="str">
        <f t="shared" si="3"/>
        <v xml:space="preserve">THOMAS CONNOR    </v>
      </c>
      <c r="C14" s="20">
        <v>67</v>
      </c>
      <c r="D14" s="7">
        <f t="shared" si="0"/>
        <v>33.5</v>
      </c>
      <c r="E14" s="18">
        <v>47.5</v>
      </c>
      <c r="F14" s="7">
        <f t="shared" si="1"/>
        <v>23.75</v>
      </c>
      <c r="G14" s="7">
        <f t="shared" si="2"/>
        <v>57.25</v>
      </c>
      <c r="H14" s="13"/>
      <c r="K14" s="10" t="s">
        <v>28</v>
      </c>
      <c r="L14" s="10" t="s">
        <v>32</v>
      </c>
    </row>
    <row r="15" spans="1:12" ht="18.55" customHeight="1" thickBot="1" x14ac:dyDescent="0.6">
      <c r="A15" s="5">
        <v>2515292</v>
      </c>
      <c r="B15" s="6" t="str">
        <f t="shared" si="3"/>
        <v xml:space="preserve">MCCARTNEY NATHAN    </v>
      </c>
      <c r="C15" s="20">
        <v>86</v>
      </c>
      <c r="D15" s="7">
        <f t="shared" si="0"/>
        <v>43</v>
      </c>
      <c r="E15" s="8">
        <v>98</v>
      </c>
      <c r="F15" s="7">
        <f t="shared" si="1"/>
        <v>49</v>
      </c>
      <c r="G15" s="7">
        <f t="shared" si="2"/>
        <v>92</v>
      </c>
      <c r="H15" s="13"/>
      <c r="K15" s="12" t="s">
        <v>33</v>
      </c>
      <c r="L15" s="12" t="s">
        <v>34</v>
      </c>
    </row>
    <row r="16" spans="1:12" ht="18.55" customHeight="1" thickBot="1" x14ac:dyDescent="0.6">
      <c r="A16" s="5">
        <v>2517508</v>
      </c>
      <c r="B16" s="6" t="str">
        <f t="shared" si="3"/>
        <v xml:space="preserve">NEWBURY-DAVIES BENJAMIN    </v>
      </c>
      <c r="C16" s="20">
        <v>60</v>
      </c>
      <c r="D16" s="7">
        <f t="shared" si="0"/>
        <v>30</v>
      </c>
      <c r="E16" s="8">
        <v>35</v>
      </c>
      <c r="F16" s="7">
        <f t="shared" si="1"/>
        <v>17.5</v>
      </c>
      <c r="G16" s="7">
        <f t="shared" si="2"/>
        <v>47.5</v>
      </c>
      <c r="H16" s="13"/>
      <c r="K16" s="10" t="s">
        <v>35</v>
      </c>
      <c r="L16" s="10" t="s">
        <v>36</v>
      </c>
    </row>
    <row r="17" spans="1:7" ht="18.55" customHeight="1" thickBot="1" x14ac:dyDescent="0.6">
      <c r="A17" s="6" t="s">
        <v>37</v>
      </c>
      <c r="B17" s="6" t="str">
        <f>K17 &amp; " " &amp;L17</f>
        <v xml:space="preserve"> </v>
      </c>
      <c r="C17" s="20"/>
      <c r="D17" s="7"/>
      <c r="E17" s="8"/>
      <c r="F17" s="7"/>
      <c r="G17" s="7"/>
    </row>
    <row r="18" spans="1:7" ht="14.7" thickBot="1" x14ac:dyDescent="0.6">
      <c r="A18" s="1" t="s">
        <v>38</v>
      </c>
      <c r="B18" s="6"/>
      <c r="C18" s="22">
        <f>AVERAGE(C2:C16)</f>
        <v>55.4</v>
      </c>
      <c r="D18" s="15">
        <f>AVERAGE(D2:D16)</f>
        <v>27.7</v>
      </c>
      <c r="E18" s="16">
        <f t="shared" ref="E18:G18" si="4">AVERAGE(E2:E16)</f>
        <v>65.099999999999994</v>
      </c>
      <c r="F18" s="15">
        <f t="shared" si="4"/>
        <v>32.549999999999997</v>
      </c>
      <c r="G18" s="15">
        <f t="shared" si="4"/>
        <v>60.25</v>
      </c>
    </row>
    <row r="19" spans="1:7" x14ac:dyDescent="0.55000000000000004">
      <c r="F1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Embed_26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Jenifer Prince Devaraj</cp:lastModifiedBy>
  <dcterms:created xsi:type="dcterms:W3CDTF">2026-06-03T14:42:28Z</dcterms:created>
  <dcterms:modified xsi:type="dcterms:W3CDTF">2026-06-04T16:23:26Z</dcterms:modified>
</cp:coreProperties>
</file>