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OME_ACDA4007\material_for_Box_June23\"/>
    </mc:Choice>
  </mc:AlternateContent>
  <xr:revisionPtr revIDLastSave="0" documentId="13_ncr:1_{1B50E1BD-70EC-4B68-A8CF-A58E1894DDCE}" xr6:coauthVersionLast="47" xr6:coauthVersionMax="47" xr10:uidLastSave="{00000000-0000-0000-0000-000000000000}"/>
  <bookViews>
    <workbookView xWindow="620" yWindow="5300" windowWidth="19980" windowHeight="11710" xr2:uid="{907EFC73-3B99-4835-9DF4-F56FAFA01F7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8" i="1" l="1"/>
  <c r="J8" i="1"/>
  <c r="J7" i="1"/>
  <c r="J6" i="1"/>
  <c r="C56" i="1"/>
  <c r="E58" i="1"/>
  <c r="E56" i="1"/>
  <c r="G30" i="1"/>
  <c r="G27" i="1"/>
  <c r="G26" i="1"/>
  <c r="G34" i="1"/>
  <c r="G35" i="1"/>
  <c r="G36" i="1"/>
  <c r="G37" i="1"/>
  <c r="G38" i="1"/>
  <c r="G39" i="1"/>
  <c r="G40" i="1"/>
  <c r="G41" i="1"/>
  <c r="G42" i="1"/>
  <c r="G31" i="1"/>
  <c r="G32" i="1"/>
  <c r="G33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9" i="1"/>
  <c r="G43" i="1"/>
  <c r="G44" i="1"/>
  <c r="G45" i="1"/>
  <c r="G28" i="1"/>
  <c r="G48" i="1"/>
  <c r="G49" i="1"/>
  <c r="G50" i="1"/>
  <c r="G51" i="1"/>
  <c r="G52" i="1"/>
  <c r="G2" i="1"/>
  <c r="G58" i="1" l="1"/>
  <c r="G56" i="1"/>
</calcChain>
</file>

<file path=xl/sharedStrings.xml><?xml version="1.0" encoding="utf-8"?>
<sst xmlns="http://schemas.openxmlformats.org/spreadsheetml/2006/main" count="75" uniqueCount="67">
  <si>
    <t>Student</t>
  </si>
  <si>
    <t>Exam</t>
  </si>
  <si>
    <t>Lab report</t>
  </si>
  <si>
    <t>Total</t>
  </si>
  <si>
    <t>Ailee Gray</t>
  </si>
  <si>
    <t>Ben Flannigan</t>
  </si>
  <si>
    <t>Ben Lloyd</t>
  </si>
  <si>
    <t>Charles Hadley</t>
  </si>
  <si>
    <t>Conor Hamill</t>
  </si>
  <si>
    <t>Daniel Garton</t>
  </si>
  <si>
    <t>David Tolhurst</t>
  </si>
  <si>
    <t>Emalie Halifax</t>
  </si>
  <si>
    <t>Gareth James</t>
  </si>
  <si>
    <t>Jake Comer</t>
  </si>
  <si>
    <t>John James</t>
  </si>
  <si>
    <t>leo  Smith</t>
  </si>
  <si>
    <t>Libbe Bush</t>
  </si>
  <si>
    <t>Owen Miller</t>
  </si>
  <si>
    <t>Quinn Dunbar</t>
  </si>
  <si>
    <t>Rachel McColm</t>
  </si>
  <si>
    <t>Rebecca Dingwall</t>
  </si>
  <si>
    <t>Reece Allen</t>
  </si>
  <si>
    <t>Sam Hawkins</t>
  </si>
  <si>
    <t>Tom Appleby</t>
  </si>
  <si>
    <t>Ash Pidgeon</t>
  </si>
  <si>
    <t>Callum Eaton</t>
  </si>
  <si>
    <t>Charles Jones</t>
  </si>
  <si>
    <t>Chris Belton</t>
  </si>
  <si>
    <t>Chris Morris</t>
  </si>
  <si>
    <t>Hayden Gibbs</t>
  </si>
  <si>
    <t>Jesamy Kellow</t>
  </si>
  <si>
    <t>Liam Stephenson</t>
  </si>
  <si>
    <t>Luke Reidy</t>
  </si>
  <si>
    <t>Scott Copperthwaite</t>
  </si>
  <si>
    <t>Shaun Malone</t>
  </si>
  <si>
    <t>Thomas Caswell</t>
  </si>
  <si>
    <t>Thomas Diaper-Fox</t>
  </si>
  <si>
    <t>HNC2</t>
  </si>
  <si>
    <t>BEng</t>
  </si>
  <si>
    <t>Fraser Goodwin</t>
  </si>
  <si>
    <t>John Hamilton</t>
  </si>
  <si>
    <t>Ken Perry</t>
  </si>
  <si>
    <t>Libby Jones</t>
  </si>
  <si>
    <t xml:space="preserve"> </t>
  </si>
  <si>
    <t>Harry Grinstead</t>
  </si>
  <si>
    <t>LewisGray</t>
  </si>
  <si>
    <t>Tara Green</t>
  </si>
  <si>
    <t>Jon Walton</t>
  </si>
  <si>
    <t>Jess Eardley</t>
  </si>
  <si>
    <t>HNC1</t>
  </si>
  <si>
    <t>Alexander David Lamdin</t>
  </si>
  <si>
    <t>Aexander Halliday</t>
  </si>
  <si>
    <t>Kieran Wustoff</t>
  </si>
  <si>
    <t>Ben Palmer-Drury</t>
  </si>
  <si>
    <t>Thomas Volpato</t>
  </si>
  <si>
    <t>Edward Baker-Wells</t>
  </si>
  <si>
    <t>Joseph Lyons</t>
  </si>
  <si>
    <t>Total Mean</t>
  </si>
  <si>
    <t>Total S.D.</t>
  </si>
  <si>
    <t>EC</t>
  </si>
  <si>
    <t>Semester 2</t>
  </si>
  <si>
    <t>Semester 1+2</t>
  </si>
  <si>
    <t>Semester2+3</t>
  </si>
  <si>
    <t>Beng</t>
  </si>
  <si>
    <t>average</t>
  </si>
  <si>
    <t>hnc2</t>
  </si>
  <si>
    <t>hnc1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</si>
</sst>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3" borderId="0" xfId="0" applyFont="1" applyFill="1"/>
    <xf numFmtId="0" fontId="1" fillId="0" borderId="0" xfId="0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3" fillId="5" borderId="0" xfId="0" applyFont="1" applyFill="1"/>
    <xf numFmtId="0" fontId="0" fillId="3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3" fillId="5" borderId="0" xfId="0" applyFont="1" applyFill="1" applyAlignment="1">
      <alignment horizontal="center"/>
    </xf>
    <xf numFmtId="1" fontId="2" fillId="0" borderId="0" xfId="0" applyNumberFormat="1" applyFont="1" applyAlignment="1">
      <alignment horizontal="center"/>
    </xf>
    <xf numFmtId="1" fontId="0" fillId="2" borderId="0" xfId="0" applyNumberFormat="1" applyFill="1" applyAlignment="1">
      <alignment horizontal="center"/>
    </xf>
    <xf numFmtId="1" fontId="0" fillId="3" borderId="0" xfId="0" applyNumberFormat="1" applyFill="1" applyAlignment="1">
      <alignment horizontal="center"/>
    </xf>
    <xf numFmtId="1" fontId="1" fillId="3" borderId="0" xfId="0" applyNumberFormat="1" applyFont="1" applyFill="1" applyAlignment="1">
      <alignment horizontal="center"/>
    </xf>
    <xf numFmtId="1" fontId="0" fillId="0" borderId="0" xfId="0" applyNumberFormat="1" applyAlignment="1">
      <alignment horizontal="center"/>
    </xf>
    <xf numFmtId="1" fontId="0" fillId="4" borderId="0" xfId="0" applyNumberFormat="1" applyFill="1" applyAlignment="1">
      <alignment horizontal="center"/>
    </xf>
    <xf numFmtId="1" fontId="3" fillId="5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F82A1-5CCD-4ED0-A8F9-B42085175A6F}">
  <dimension ref="A1:K58"/>
  <sheetViews>
    <sheetView tabSelected="1" topLeftCell="A18" workbookViewId="0">
      <selection activeCell="E34" sqref="E34"/>
    </sheetView>
  </sheetViews>
  <sheetFormatPr defaultRowHeight="14.5" x14ac:dyDescent="0.35"/>
  <cols>
    <col min="1" max="1" width="27.08984375" customWidth="1"/>
    <col min="2" max="2" width="11.1796875" bestFit="1" customWidth="1"/>
    <col min="3" max="3" width="13.54296875" style="15" bestFit="1" customWidth="1"/>
    <col min="5" max="5" width="7.6328125" style="15" bestFit="1" customWidth="1"/>
    <col min="7" max="7" width="8.7265625" style="22"/>
    <col min="9" max="9" width="21.90625" bestFit="1" customWidth="1"/>
  </cols>
  <sheetData>
    <row r="1" spans="1:11" ht="21" x14ac:dyDescent="0.5">
      <c r="A1" s="6" t="s">
        <v>0</v>
      </c>
      <c r="B1" s="6"/>
      <c r="C1" s="12" t="s">
        <v>2</v>
      </c>
      <c r="D1" s="6"/>
      <c r="E1" s="12" t="s">
        <v>1</v>
      </c>
      <c r="F1" s="6"/>
      <c r="G1" s="18" t="s">
        <v>3</v>
      </c>
    </row>
    <row r="2" spans="1:11" ht="21" x14ac:dyDescent="0.5">
      <c r="A2" s="1" t="s">
        <v>4</v>
      </c>
      <c r="B2" s="1"/>
      <c r="C2" s="13">
        <v>73</v>
      </c>
      <c r="D2" s="1"/>
      <c r="E2" s="13">
        <v>86</v>
      </c>
      <c r="G2" s="19">
        <f t="shared" ref="G2:G33" si="0">0.5*(E2+C2)</f>
        <v>79.5</v>
      </c>
      <c r="H2" s="7" t="s">
        <v>38</v>
      </c>
      <c r="I2" t="s">
        <v>60</v>
      </c>
    </row>
    <row r="3" spans="1:11" x14ac:dyDescent="0.35">
      <c r="A3" s="1" t="s">
        <v>5</v>
      </c>
      <c r="B3" s="1"/>
      <c r="C3" s="13">
        <v>57</v>
      </c>
      <c r="D3" s="1"/>
      <c r="E3" s="13">
        <v>76</v>
      </c>
      <c r="G3" s="19">
        <f t="shared" si="0"/>
        <v>66.5</v>
      </c>
    </row>
    <row r="4" spans="1:11" x14ac:dyDescent="0.35">
      <c r="A4" s="1" t="s">
        <v>6</v>
      </c>
      <c r="B4" s="1"/>
      <c r="C4" s="13">
        <v>77</v>
      </c>
      <c r="D4" s="1"/>
      <c r="E4" s="13">
        <v>68</v>
      </c>
      <c r="G4" s="19">
        <f t="shared" si="0"/>
        <v>72.5</v>
      </c>
    </row>
    <row r="5" spans="1:11" x14ac:dyDescent="0.35">
      <c r="A5" s="1" t="s">
        <v>7</v>
      </c>
      <c r="B5" s="1"/>
      <c r="C5" s="13">
        <v>71</v>
      </c>
      <c r="D5" s="1"/>
      <c r="E5" s="13">
        <v>88</v>
      </c>
      <c r="G5" s="19">
        <f t="shared" si="0"/>
        <v>79.5</v>
      </c>
      <c r="J5" t="s">
        <v>64</v>
      </c>
    </row>
    <row r="6" spans="1:11" x14ac:dyDescent="0.35">
      <c r="A6" s="1" t="s">
        <v>8</v>
      </c>
      <c r="B6" s="1"/>
      <c r="C6" s="13">
        <v>50</v>
      </c>
      <c r="D6" s="1"/>
      <c r="E6" s="13">
        <v>52</v>
      </c>
      <c r="G6" s="19">
        <f t="shared" si="0"/>
        <v>51</v>
      </c>
      <c r="J6">
        <f>AVERAGE(E2:E29)</f>
        <v>72.607142857142861</v>
      </c>
      <c r="K6" t="s">
        <v>63</v>
      </c>
    </row>
    <row r="7" spans="1:11" x14ac:dyDescent="0.35">
      <c r="A7" s="1" t="s">
        <v>9</v>
      </c>
      <c r="B7" s="1"/>
      <c r="C7" s="13">
        <v>68</v>
      </c>
      <c r="D7" s="1"/>
      <c r="E7" s="13">
        <v>73</v>
      </c>
      <c r="G7" s="19">
        <f t="shared" si="0"/>
        <v>70.5</v>
      </c>
      <c r="J7">
        <f>AVERAGE(E30:E31,E33:E45)</f>
        <v>72.86666666666666</v>
      </c>
      <c r="K7" t="s">
        <v>65</v>
      </c>
    </row>
    <row r="8" spans="1:11" x14ac:dyDescent="0.35">
      <c r="A8" s="1" t="s">
        <v>10</v>
      </c>
      <c r="B8" s="1"/>
      <c r="C8" s="13">
        <v>50</v>
      </c>
      <c r="D8" s="1"/>
      <c r="E8" s="13">
        <v>80</v>
      </c>
      <c r="G8" s="19">
        <f t="shared" si="0"/>
        <v>65</v>
      </c>
      <c r="J8">
        <f>AVERAGE(E48:E52)</f>
        <v>50.4</v>
      </c>
      <c r="K8" t="s">
        <v>66</v>
      </c>
    </row>
    <row r="9" spans="1:11" x14ac:dyDescent="0.35">
      <c r="A9" s="1" t="s">
        <v>11</v>
      </c>
      <c r="B9" s="1"/>
      <c r="C9" s="13">
        <v>80</v>
      </c>
      <c r="D9" s="1"/>
      <c r="E9" s="13">
        <v>90</v>
      </c>
      <c r="G9" s="19">
        <f t="shared" si="0"/>
        <v>85</v>
      </c>
    </row>
    <row r="10" spans="1:11" x14ac:dyDescent="0.35">
      <c r="A10" s="1" t="s">
        <v>39</v>
      </c>
      <c r="B10" s="1"/>
      <c r="C10" s="13">
        <v>61</v>
      </c>
      <c r="D10" s="1"/>
      <c r="E10" s="13">
        <v>89</v>
      </c>
      <c r="G10" s="19">
        <f t="shared" si="0"/>
        <v>75</v>
      </c>
    </row>
    <row r="11" spans="1:11" x14ac:dyDescent="0.35">
      <c r="A11" s="1" t="s">
        <v>12</v>
      </c>
      <c r="B11" s="1"/>
      <c r="C11" s="13">
        <v>68</v>
      </c>
      <c r="D11" s="1"/>
      <c r="E11" s="13">
        <v>76</v>
      </c>
      <c r="G11" s="19">
        <f t="shared" si="0"/>
        <v>72</v>
      </c>
    </row>
    <row r="12" spans="1:11" x14ac:dyDescent="0.35">
      <c r="A12" s="1" t="s">
        <v>13</v>
      </c>
      <c r="B12" s="1"/>
      <c r="C12" s="13">
        <v>40</v>
      </c>
      <c r="D12" s="1"/>
      <c r="E12" s="13">
        <v>40</v>
      </c>
      <c r="G12" s="19">
        <f t="shared" si="0"/>
        <v>40</v>
      </c>
    </row>
    <row r="13" spans="1:11" x14ac:dyDescent="0.35">
      <c r="A13" s="1" t="s">
        <v>48</v>
      </c>
      <c r="B13" s="1"/>
      <c r="C13" s="13">
        <v>72</v>
      </c>
      <c r="D13" s="1"/>
      <c r="E13" s="13">
        <v>86</v>
      </c>
      <c r="G13" s="19">
        <f t="shared" si="0"/>
        <v>79</v>
      </c>
    </row>
    <row r="14" spans="1:11" x14ac:dyDescent="0.35">
      <c r="A14" s="1" t="s">
        <v>40</v>
      </c>
      <c r="B14" s="1"/>
      <c r="C14" s="13">
        <v>62</v>
      </c>
      <c r="D14" s="1"/>
      <c r="E14" s="13">
        <v>68</v>
      </c>
      <c r="G14" s="19">
        <f t="shared" si="0"/>
        <v>65</v>
      </c>
    </row>
    <row r="15" spans="1:11" x14ac:dyDescent="0.35">
      <c r="A15" s="1" t="s">
        <v>14</v>
      </c>
      <c r="B15" s="1"/>
      <c r="C15" s="13">
        <v>65</v>
      </c>
      <c r="D15" s="1"/>
      <c r="E15" s="13">
        <v>78</v>
      </c>
      <c r="G15" s="19">
        <f t="shared" si="0"/>
        <v>71.5</v>
      </c>
    </row>
    <row r="16" spans="1:11" x14ac:dyDescent="0.35">
      <c r="A16" s="1" t="s">
        <v>15</v>
      </c>
      <c r="B16" s="1"/>
      <c r="C16" s="13">
        <v>83</v>
      </c>
      <c r="D16" s="1"/>
      <c r="E16" s="13">
        <v>89</v>
      </c>
      <c r="G16" s="19">
        <f t="shared" si="0"/>
        <v>86</v>
      </c>
    </row>
    <row r="17" spans="1:9" x14ac:dyDescent="0.35">
      <c r="A17" s="1" t="s">
        <v>45</v>
      </c>
      <c r="B17" s="1"/>
      <c r="C17" s="13">
        <v>61</v>
      </c>
      <c r="D17" s="1"/>
      <c r="E17" s="13">
        <v>76</v>
      </c>
      <c r="G17" s="19">
        <f t="shared" si="0"/>
        <v>68.5</v>
      </c>
    </row>
    <row r="18" spans="1:9" x14ac:dyDescent="0.35">
      <c r="A18" s="1" t="s">
        <v>16</v>
      </c>
      <c r="B18" s="1"/>
      <c r="C18" s="13">
        <v>65</v>
      </c>
      <c r="D18" s="1"/>
      <c r="E18" s="13">
        <v>78</v>
      </c>
      <c r="G18" s="19">
        <f t="shared" si="0"/>
        <v>71.5</v>
      </c>
    </row>
    <row r="19" spans="1:9" x14ac:dyDescent="0.35">
      <c r="A19" s="1" t="s">
        <v>17</v>
      </c>
      <c r="B19" s="1"/>
      <c r="C19" s="13">
        <v>77</v>
      </c>
      <c r="D19" s="1"/>
      <c r="E19" s="13">
        <v>77</v>
      </c>
      <c r="G19" s="19">
        <f t="shared" si="0"/>
        <v>77</v>
      </c>
    </row>
    <row r="20" spans="1:9" x14ac:dyDescent="0.35">
      <c r="A20" s="1" t="s">
        <v>18</v>
      </c>
      <c r="B20" s="1"/>
      <c r="C20" s="13">
        <v>76</v>
      </c>
      <c r="D20" s="1"/>
      <c r="E20" s="13">
        <v>87</v>
      </c>
      <c r="G20" s="19">
        <f t="shared" si="0"/>
        <v>81.5</v>
      </c>
    </row>
    <row r="21" spans="1:9" x14ac:dyDescent="0.35">
      <c r="A21" s="1" t="s">
        <v>19</v>
      </c>
      <c r="B21" s="1"/>
      <c r="C21" s="13">
        <v>64</v>
      </c>
      <c r="D21" s="1"/>
      <c r="E21" s="13">
        <v>86</v>
      </c>
      <c r="G21" s="19">
        <f t="shared" si="0"/>
        <v>75</v>
      </c>
    </row>
    <row r="22" spans="1:9" x14ac:dyDescent="0.35">
      <c r="A22" s="1" t="s">
        <v>20</v>
      </c>
      <c r="B22" s="1"/>
      <c r="C22" s="13">
        <v>64</v>
      </c>
      <c r="D22" s="1"/>
      <c r="E22" s="13">
        <v>70</v>
      </c>
      <c r="G22" s="19">
        <f t="shared" si="0"/>
        <v>67</v>
      </c>
    </row>
    <row r="23" spans="1:9" x14ac:dyDescent="0.35">
      <c r="A23" s="1" t="s">
        <v>21</v>
      </c>
      <c r="B23" s="1"/>
      <c r="C23" s="13">
        <v>46</v>
      </c>
      <c r="D23" s="1"/>
      <c r="E23" s="13">
        <v>72</v>
      </c>
      <c r="G23" s="19">
        <f t="shared" si="0"/>
        <v>59</v>
      </c>
    </row>
    <row r="24" spans="1:9" x14ac:dyDescent="0.35">
      <c r="A24" s="1" t="s">
        <v>22</v>
      </c>
      <c r="B24" s="1"/>
      <c r="C24" s="13">
        <v>71</v>
      </c>
      <c r="D24" s="1"/>
      <c r="E24" s="13">
        <v>86</v>
      </c>
      <c r="G24" s="19">
        <f t="shared" si="0"/>
        <v>78.5</v>
      </c>
    </row>
    <row r="25" spans="1:9" x14ac:dyDescent="0.35">
      <c r="A25" s="1" t="s">
        <v>23</v>
      </c>
      <c r="B25" s="1"/>
      <c r="C25" s="13">
        <v>63</v>
      </c>
      <c r="D25" s="1"/>
      <c r="E25" s="13">
        <v>29</v>
      </c>
      <c r="G25" s="19">
        <f t="shared" si="0"/>
        <v>46</v>
      </c>
    </row>
    <row r="26" spans="1:9" x14ac:dyDescent="0.35">
      <c r="A26" s="1" t="s">
        <v>42</v>
      </c>
      <c r="B26" s="1"/>
      <c r="C26" s="13">
        <v>51</v>
      </c>
      <c r="D26" s="1" t="s">
        <v>43</v>
      </c>
      <c r="E26" s="13">
        <v>28</v>
      </c>
      <c r="G26" s="19">
        <f t="shared" si="0"/>
        <v>39.5</v>
      </c>
      <c r="I26" t="s">
        <v>43</v>
      </c>
    </row>
    <row r="27" spans="1:9" x14ac:dyDescent="0.35">
      <c r="A27" s="1" t="s">
        <v>44</v>
      </c>
      <c r="B27" s="1"/>
      <c r="C27" s="13">
        <v>70</v>
      </c>
      <c r="D27" s="1" t="s">
        <v>43</v>
      </c>
      <c r="E27" s="13">
        <v>87</v>
      </c>
      <c r="G27" s="19">
        <f t="shared" si="0"/>
        <v>78.5</v>
      </c>
    </row>
    <row r="28" spans="1:9" x14ac:dyDescent="0.35">
      <c r="A28" s="1" t="s">
        <v>50</v>
      </c>
      <c r="B28" s="1"/>
      <c r="C28" s="13">
        <v>68</v>
      </c>
      <c r="D28" s="1"/>
      <c r="E28" s="13">
        <v>73</v>
      </c>
      <c r="G28" s="19">
        <f t="shared" si="0"/>
        <v>70.5</v>
      </c>
    </row>
    <row r="29" spans="1:9" x14ac:dyDescent="0.35">
      <c r="A29" s="1" t="s">
        <v>41</v>
      </c>
      <c r="B29" s="1"/>
      <c r="C29" s="13">
        <v>44</v>
      </c>
      <c r="D29" s="1"/>
      <c r="E29" s="13">
        <v>45</v>
      </c>
      <c r="G29" s="19">
        <f t="shared" si="0"/>
        <v>44.5</v>
      </c>
    </row>
    <row r="30" spans="1:9" ht="21" x14ac:dyDescent="0.5">
      <c r="A30" s="2" t="s">
        <v>46</v>
      </c>
      <c r="B30" s="2"/>
      <c r="C30" s="11">
        <v>55</v>
      </c>
      <c r="D30" s="2"/>
      <c r="E30" s="11">
        <v>65</v>
      </c>
      <c r="F30" s="2"/>
      <c r="G30" s="20">
        <f>0.5*(E30+C30)</f>
        <v>60</v>
      </c>
      <c r="H30" s="8" t="s">
        <v>37</v>
      </c>
      <c r="I30" t="s">
        <v>61</v>
      </c>
    </row>
    <row r="31" spans="1:9" x14ac:dyDescent="0.35">
      <c r="A31" s="4" t="s">
        <v>24</v>
      </c>
      <c r="B31" s="2"/>
      <c r="C31" s="11">
        <v>71</v>
      </c>
      <c r="D31" s="2"/>
      <c r="E31" s="11">
        <v>35</v>
      </c>
      <c r="G31" s="20">
        <f t="shared" si="0"/>
        <v>53</v>
      </c>
    </row>
    <row r="32" spans="1:9" x14ac:dyDescent="0.35">
      <c r="A32" s="2" t="s">
        <v>25</v>
      </c>
      <c r="B32" s="2"/>
      <c r="C32" s="11">
        <v>73</v>
      </c>
      <c r="D32" s="2"/>
      <c r="E32" s="11" t="s">
        <v>59</v>
      </c>
      <c r="G32" s="20" t="e">
        <f t="shared" si="0"/>
        <v>#VALUE!</v>
      </c>
    </row>
    <row r="33" spans="1:9" x14ac:dyDescent="0.35">
      <c r="A33" s="2" t="s">
        <v>26</v>
      </c>
      <c r="B33" s="2"/>
      <c r="C33" s="11">
        <v>77</v>
      </c>
      <c r="D33" s="2"/>
      <c r="E33" s="11">
        <v>80</v>
      </c>
      <c r="G33" s="20">
        <f t="shared" si="0"/>
        <v>78.5</v>
      </c>
    </row>
    <row r="34" spans="1:9" x14ac:dyDescent="0.35">
      <c r="A34" s="2" t="s">
        <v>27</v>
      </c>
      <c r="B34" s="2"/>
      <c r="C34" s="11">
        <v>75</v>
      </c>
      <c r="D34" s="2"/>
      <c r="E34" s="11">
        <v>53</v>
      </c>
      <c r="G34" s="20">
        <f t="shared" ref="G34:G65" si="1">0.5*(E34+C34)</f>
        <v>64</v>
      </c>
    </row>
    <row r="35" spans="1:9" x14ac:dyDescent="0.35">
      <c r="A35" s="4" t="s">
        <v>28</v>
      </c>
      <c r="B35" s="4"/>
      <c r="C35" s="14">
        <v>64</v>
      </c>
      <c r="D35" s="4"/>
      <c r="E35" s="14">
        <v>58</v>
      </c>
      <c r="F35" s="5"/>
      <c r="G35" s="21">
        <f t="shared" si="1"/>
        <v>61</v>
      </c>
    </row>
    <row r="36" spans="1:9" x14ac:dyDescent="0.35">
      <c r="A36" s="2" t="s">
        <v>29</v>
      </c>
      <c r="B36" s="2"/>
      <c r="C36" s="11">
        <v>66</v>
      </c>
      <c r="D36" s="2"/>
      <c r="E36" s="11">
        <v>77</v>
      </c>
      <c r="G36" s="20">
        <f t="shared" si="1"/>
        <v>71.5</v>
      </c>
    </row>
    <row r="37" spans="1:9" x14ac:dyDescent="0.35">
      <c r="A37" s="2" t="s">
        <v>30</v>
      </c>
      <c r="B37" s="2"/>
      <c r="C37" s="11">
        <v>79</v>
      </c>
      <c r="D37" s="2"/>
      <c r="E37" s="11">
        <v>87</v>
      </c>
      <c r="G37" s="20">
        <f t="shared" si="1"/>
        <v>83</v>
      </c>
    </row>
    <row r="38" spans="1:9" x14ac:dyDescent="0.35">
      <c r="A38" s="2" t="s">
        <v>47</v>
      </c>
      <c r="B38" s="2"/>
      <c r="C38" s="11">
        <v>69</v>
      </c>
      <c r="D38" s="2"/>
      <c r="E38" s="11">
        <v>74</v>
      </c>
      <c r="G38" s="20">
        <f t="shared" si="1"/>
        <v>71.5</v>
      </c>
    </row>
    <row r="39" spans="1:9" x14ac:dyDescent="0.35">
      <c r="A39" s="2" t="s">
        <v>56</v>
      </c>
      <c r="B39" s="2"/>
      <c r="C39" s="11">
        <v>60</v>
      </c>
      <c r="D39" s="2"/>
      <c r="E39" s="11">
        <v>83</v>
      </c>
      <c r="G39" s="20">
        <f t="shared" si="1"/>
        <v>71.5</v>
      </c>
    </row>
    <row r="40" spans="1:9" x14ac:dyDescent="0.35">
      <c r="A40" s="2" t="s">
        <v>31</v>
      </c>
      <c r="B40" s="2"/>
      <c r="C40" s="11">
        <v>72</v>
      </c>
      <c r="D40" s="2"/>
      <c r="E40" s="11">
        <v>73</v>
      </c>
      <c r="G40" s="20">
        <f t="shared" si="1"/>
        <v>72.5</v>
      </c>
    </row>
    <row r="41" spans="1:9" x14ac:dyDescent="0.35">
      <c r="A41" s="4" t="s">
        <v>32</v>
      </c>
      <c r="B41" s="2"/>
      <c r="C41" s="11">
        <v>69</v>
      </c>
      <c r="D41" s="2"/>
      <c r="E41" s="11">
        <v>64</v>
      </c>
      <c r="G41" s="20">
        <f t="shared" si="1"/>
        <v>66.5</v>
      </c>
    </row>
    <row r="42" spans="1:9" x14ac:dyDescent="0.35">
      <c r="A42" s="2" t="s">
        <v>33</v>
      </c>
      <c r="B42" s="2"/>
      <c r="C42" s="11">
        <v>87</v>
      </c>
      <c r="D42" s="2"/>
      <c r="E42" s="11">
        <v>87</v>
      </c>
      <c r="G42" s="20">
        <f t="shared" si="1"/>
        <v>87</v>
      </c>
    </row>
    <row r="43" spans="1:9" x14ac:dyDescent="0.35">
      <c r="A43" s="2" t="s">
        <v>34</v>
      </c>
      <c r="B43" s="2"/>
      <c r="C43" s="11">
        <v>81</v>
      </c>
      <c r="D43" s="2"/>
      <c r="E43" s="11">
        <v>87</v>
      </c>
      <c r="G43" s="20">
        <f t="shared" si="1"/>
        <v>84</v>
      </c>
    </row>
    <row r="44" spans="1:9" x14ac:dyDescent="0.35">
      <c r="A44" s="2" t="s">
        <v>35</v>
      </c>
      <c r="B44" s="2"/>
      <c r="C44" s="11">
        <v>77</v>
      </c>
      <c r="D44" s="2"/>
      <c r="E44" s="11">
        <v>90</v>
      </c>
      <c r="G44" s="20">
        <f t="shared" si="1"/>
        <v>83.5</v>
      </c>
    </row>
    <row r="45" spans="1:9" x14ac:dyDescent="0.35">
      <c r="A45" s="2" t="s">
        <v>36</v>
      </c>
      <c r="B45" s="2"/>
      <c r="C45" s="11">
        <v>76</v>
      </c>
      <c r="D45" s="2"/>
      <c r="E45" s="11">
        <v>80</v>
      </c>
      <c r="G45" s="20">
        <f t="shared" si="1"/>
        <v>78</v>
      </c>
    </row>
    <row r="46" spans="1:9" x14ac:dyDescent="0.35">
      <c r="A46" s="2"/>
      <c r="B46" s="2"/>
      <c r="C46" s="11"/>
      <c r="D46" s="2"/>
      <c r="E46" s="11"/>
      <c r="G46" s="20" t="s">
        <v>43</v>
      </c>
    </row>
    <row r="47" spans="1:9" x14ac:dyDescent="0.35">
      <c r="G47" s="22" t="s">
        <v>43</v>
      </c>
    </row>
    <row r="48" spans="1:9" ht="21" x14ac:dyDescent="0.5">
      <c r="A48" s="3" t="s">
        <v>51</v>
      </c>
      <c r="B48" s="3"/>
      <c r="C48" s="16"/>
      <c r="D48" s="3"/>
      <c r="E48" s="16">
        <v>34</v>
      </c>
      <c r="G48" s="23">
        <f t="shared" si="1"/>
        <v>17</v>
      </c>
      <c r="H48" s="9" t="s">
        <v>49</v>
      </c>
      <c r="I48" t="s">
        <v>62</v>
      </c>
    </row>
    <row r="49" spans="1:7" x14ac:dyDescent="0.35">
      <c r="A49" s="3" t="s">
        <v>52</v>
      </c>
      <c r="B49" s="3"/>
      <c r="C49" s="16"/>
      <c r="D49" s="3"/>
      <c r="E49" s="16">
        <v>55</v>
      </c>
      <c r="G49" s="23">
        <f t="shared" si="1"/>
        <v>27.5</v>
      </c>
    </row>
    <row r="50" spans="1:7" x14ac:dyDescent="0.35">
      <c r="A50" s="3" t="s">
        <v>53</v>
      </c>
      <c r="B50" s="3"/>
      <c r="C50" s="16"/>
      <c r="D50" s="3"/>
      <c r="E50" s="16">
        <v>55</v>
      </c>
      <c r="G50" s="23">
        <f t="shared" si="1"/>
        <v>27.5</v>
      </c>
    </row>
    <row r="51" spans="1:7" x14ac:dyDescent="0.35">
      <c r="A51" s="3" t="s">
        <v>54</v>
      </c>
      <c r="B51" s="3"/>
      <c r="C51" s="16"/>
      <c r="D51" s="3"/>
      <c r="E51" s="16">
        <v>88</v>
      </c>
      <c r="G51" s="23">
        <f t="shared" si="1"/>
        <v>44</v>
      </c>
    </row>
    <row r="52" spans="1:7" x14ac:dyDescent="0.35">
      <c r="A52" s="3" t="s">
        <v>55</v>
      </c>
      <c r="B52" s="3"/>
      <c r="C52" s="16"/>
      <c r="D52" s="3"/>
      <c r="E52" s="16">
        <v>20</v>
      </c>
      <c r="G52" s="23">
        <f t="shared" si="1"/>
        <v>10</v>
      </c>
    </row>
    <row r="53" spans="1:7" x14ac:dyDescent="0.35">
      <c r="A53" s="3"/>
      <c r="B53" s="3"/>
      <c r="C53" s="16"/>
      <c r="D53" s="3"/>
      <c r="E53" s="16"/>
      <c r="G53" s="23" t="s">
        <v>43</v>
      </c>
    </row>
    <row r="56" spans="1:7" ht="15.5" x14ac:dyDescent="0.35">
      <c r="B56" s="10" t="s">
        <v>57</v>
      </c>
      <c r="C56" s="17">
        <f>AVERAGE(C2:C45)</f>
        <v>67</v>
      </c>
      <c r="D56" s="10"/>
      <c r="E56" s="24">
        <f t="shared" ref="E56:F56" si="2">AVERAGE(E2:E31,E33:E45,E48:E52)</f>
        <v>70.375</v>
      </c>
      <c r="F56" s="24" t="s">
        <v>43</v>
      </c>
      <c r="G56" s="24">
        <f>AVERAGE(G2:G31,G33:G45)</f>
        <v>69.779069767441854</v>
      </c>
    </row>
    <row r="57" spans="1:7" ht="15.5" x14ac:dyDescent="0.35">
      <c r="B57" s="10"/>
      <c r="C57" s="17"/>
      <c r="D57" s="10"/>
      <c r="E57" s="17"/>
      <c r="F57" s="10" t="s">
        <v>43</v>
      </c>
      <c r="G57" s="24"/>
    </row>
    <row r="58" spans="1:7" ht="15.5" x14ac:dyDescent="0.35">
      <c r="B58" s="10" t="s">
        <v>58</v>
      </c>
      <c r="C58" s="24">
        <f>STDEV(C2:C45)</f>
        <v>10.73572605618681</v>
      </c>
      <c r="D58" s="10"/>
      <c r="E58" s="24">
        <f t="shared" ref="E58:F58" si="3">STDEV(E2:E31,E33:E45,E48:E52)</f>
        <v>18.877685802994915</v>
      </c>
      <c r="F58" s="24" t="s">
        <v>43</v>
      </c>
      <c r="G58" s="24">
        <f>STDEV(G2:G31,G33:G45)</f>
        <v>12.195970414532795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Kelvin Donne</dc:creator>
  <cp:lastModifiedBy>Kelvin Donne</cp:lastModifiedBy>
  <dcterms:created xsi:type="dcterms:W3CDTF">2023-05-18T10:08:09Z</dcterms:created>
  <dcterms:modified xsi:type="dcterms:W3CDTF">2023-06-01T08:42:57Z</dcterms:modified>
</cp:coreProperties>
</file>