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WBGP Marking/Team 4/"/>
    </mc:Choice>
  </mc:AlternateContent>
  <xr:revisionPtr revIDLastSave="35" documentId="8_{0A2ABADA-4D13-4148-9935-399C454524FE}" xr6:coauthVersionLast="47" xr6:coauthVersionMax="47" xr10:uidLastSave="{42399139-CCE0-4A7B-AB9D-05E24AD5B309}"/>
  <bookViews>
    <workbookView xWindow="41325" yWindow="0" windowWidth="11280" windowHeight="15645" xr2:uid="{D9484173-5D6A-4F96-A4F6-6D12A98885D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H22" i="1"/>
  <c r="D9" i="1"/>
  <c r="G21" i="1"/>
  <c r="H21" i="1" s="1"/>
</calcChain>
</file>

<file path=xl/sharedStrings.xml><?xml version="1.0" encoding="utf-8"?>
<sst xmlns="http://schemas.openxmlformats.org/spreadsheetml/2006/main" count="30" uniqueCount="29">
  <si>
    <t>Nathan Lowe</t>
  </si>
  <si>
    <t>Team 4</t>
  </si>
  <si>
    <t>Group Presentation Overall</t>
  </si>
  <si>
    <t>1. Response to Questioning</t>
  </si>
  <si>
    <t>/30</t>
  </si>
  <si>
    <t>2. Presentation of Design</t>
  </si>
  <si>
    <t>3. Demonstration of Understanding</t>
  </si>
  <si>
    <t>/20</t>
  </si>
  <si>
    <t xml:space="preserve">4. Presentation Style </t>
  </si>
  <si>
    <t>5. Presentation Quality</t>
  </si>
  <si>
    <t>/10</t>
  </si>
  <si>
    <t>TOTAL</t>
  </si>
  <si>
    <t>/100</t>
  </si>
  <si>
    <t>Team feedback /  Questions</t>
  </si>
  <si>
    <t xml:space="preserve">Gareth:- Minimum depth reference missing.(09-10)
Carl:- How were the safe distances calculated?
Jenni:- Ball park figure on cost
Jacko:- Why did you go direct contact and not wireless for detonator cables.
Dave:- Why TNT? Watch definitions on FMEA (Failure mode, Effect Mechanism)
Bow tie…..not taught on course. Good use!
What disposal you prefer? Why not chemical means?
Good introduction to project. Simple and effective design selected. Good use of visual images throughout to aid in the understanding of the audience. Slides do have a lot of quite small text throughout; this could make it difficult for the audience to read. Try practicing from the back of a large room to ensure the text is an appropriate size. Good reference to other team members and how their section feeds into yours. Headings on the table for hazards in disposal had poor contrast as it was dark text on dark background, however this is the only incidence where this happened. It could be worth having a friend or colleague proofread as these can be difficult to identify in work you had put together yourself. Reference slide included, this pleases Jenni, however some are potentially missing for the standards and regulations, double check these for your reports. Overran by about 10 minutes.
</t>
  </si>
  <si>
    <t>Feedback / Comments Dave</t>
  </si>
  <si>
    <t xml:space="preserve">QFD 1 results show priorities of functions 
Traceability mentioned
Safety Overview
Objective to derive basis of safety
Operational requirement driving safety requirements……….Another st of requirements how are these fed back into the initial design requirements
Legal and regulatory regulations illustrated. How do these tie into the system requirements.
Hazards….It there a relationship back to a FMEA….mitigation solution to FMEA.
FMEA effects and failure modes confused….Prem detonation is an effect seen, not a failure mode. This needs tying back to the use case and alternate and exception flows.
Safety summary provided.
</t>
  </si>
  <si>
    <t>Feedback / Comments Jenni</t>
  </si>
  <si>
    <t>Good volume and pace of delivery. Having notes on phone are not ideal, if you had prompt cards you would be able to interact better with the audience although some good attempts at eye contact were made. Read mainly from notes, this is not ideal as it could come across as being unprepared or unfamiliar with the topic which is clearly not true. Try not to present with your hand in your hoodie pocket as this could come across as closed body language, I do appreciate that it is difficult to know what to do with your hands but it will come more naturally with time. Good overview of your individual section of safety. Splitting operational safety into three areas made it easy to understand where the risk comes from. Various levels of legislation relating to safety referenced. Mitigation strategies are reasonable and realistic. Key failures identified but some effects identified as failures. Good summary of safety at the end of the section.</t>
  </si>
  <si>
    <t>Individual Mark</t>
  </si>
  <si>
    <t>Role</t>
  </si>
  <si>
    <t>Total mark =</t>
  </si>
  <si>
    <t>Safety</t>
  </si>
  <si>
    <t>Understanding of the safety requirements for the area selected</t>
  </si>
  <si>
    <t>Understanding of the legal safety deliverables</t>
  </si>
  <si>
    <t>Identification of the key hazards in the selected area of operation</t>
  </si>
  <si>
    <t>Critical analysis of the key hazards</t>
  </si>
  <si>
    <t>Description of the mitigation required to be included in procedures</t>
  </si>
  <si>
    <t>Development of the basis of safety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</si>
</sst>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sz val="12"/>
      <color rgb="FF000000"/>
      <name val="Calibri"/>
      <family val="2"/>
    </font>
    <font>
      <sz val="12"/>
      <color rgb="FF000000"/>
      <name val="Calibri"/>
      <family val="2"/>
    </font>
    <font>
      <sz val="11"/>
      <color rgb="FF303B44"/>
      <name val="Arial"/>
      <family val="2"/>
    </font>
    <font>
      <sz val="9"/>
      <color rgb="FF303B44"/>
      <name val="Arial"/>
      <family val="2"/>
    </font>
    <font>
      <b/>
      <sz val="11"/>
      <color rgb="FF303B44"/>
      <name val="Arial"/>
      <family val="2"/>
    </font>
    <font>
      <sz val="12"/>
      <color theme="1"/>
      <name val="Aptos"/>
      <family val="2"/>
      <charset val="1"/>
    </font>
    <font>
      <b/>
      <sz val="22"/>
      <color rgb="FF303B44"/>
      <name val="Arial"/>
      <family val="2"/>
    </font>
  </fonts>
  <fills count="6">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
      <patternFill patternType="solid">
        <fgColor theme="2" tint="-9.9978637043366805E-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3">
    <xf numFmtId="0" fontId="0" fillId="0" borderId="0" xfId="0"/>
    <xf numFmtId="0" fontId="3" fillId="3" borderId="1" xfId="0" applyFont="1" applyFill="1" applyBorder="1" applyAlignment="1">
      <alignment vertical="center"/>
    </xf>
    <xf numFmtId="0" fontId="2" fillId="3" borderId="2" xfId="0" applyFont="1" applyFill="1" applyBorder="1"/>
    <xf numFmtId="0" fontId="4" fillId="2" borderId="3" xfId="0" applyFont="1" applyFill="1" applyBorder="1" applyAlignment="1">
      <alignment vertical="center"/>
    </xf>
    <xf numFmtId="0" fontId="4" fillId="2" borderId="4" xfId="0" applyFont="1" applyFill="1" applyBorder="1" applyAlignment="1">
      <alignment horizontal="right" vertical="center"/>
    </xf>
    <xf numFmtId="0" fontId="3" fillId="2" borderId="3" xfId="0" applyFont="1" applyFill="1" applyBorder="1" applyAlignment="1">
      <alignment vertical="center"/>
    </xf>
    <xf numFmtId="0" fontId="3" fillId="2" borderId="4" xfId="0" applyFont="1" applyFill="1" applyBorder="1" applyAlignment="1">
      <alignment horizontal="right" vertical="center"/>
    </xf>
    <xf numFmtId="0" fontId="4" fillId="2" borderId="1" xfId="0" applyFont="1" applyFill="1" applyBorder="1" applyAlignment="1">
      <alignment horizontal="left" vertical="center"/>
    </xf>
    <xf numFmtId="0" fontId="3" fillId="3" borderId="2" xfId="0" applyFont="1" applyFill="1" applyBorder="1" applyAlignment="1">
      <alignment vertical="center"/>
    </xf>
    <xf numFmtId="0" fontId="5" fillId="0" borderId="5" xfId="0" applyFont="1" applyBorder="1" applyAlignment="1">
      <alignment vertical="center" wrapText="1"/>
    </xf>
    <xf numFmtId="0" fontId="0" fillId="0" borderId="8" xfId="0" applyBorder="1"/>
    <xf numFmtId="0" fontId="6" fillId="0" borderId="9" xfId="0" applyFont="1" applyBorder="1" applyAlignment="1">
      <alignmen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1" fontId="7" fillId="4" borderId="12" xfId="0" applyNumberFormat="1" applyFont="1" applyFill="1" applyBorder="1" applyAlignment="1">
      <alignment horizontal="center" vertical="center" wrapText="1"/>
    </xf>
    <xf numFmtId="0" fontId="0" fillId="0" borderId="0" xfId="0" applyAlignment="1">
      <alignment wrapText="1"/>
    </xf>
    <xf numFmtId="0" fontId="1" fillId="0" borderId="2" xfId="0" applyFont="1" applyBorder="1"/>
    <xf numFmtId="0" fontId="1" fillId="0" borderId="1" xfId="0" applyFont="1" applyBorder="1"/>
    <xf numFmtId="0" fontId="3" fillId="4" borderId="4" xfId="0" applyFont="1" applyFill="1" applyBorder="1" applyAlignment="1">
      <alignment horizontal="right" vertical="center"/>
    </xf>
    <xf numFmtId="0" fontId="1" fillId="5" borderId="1" xfId="0" applyFont="1" applyFill="1" applyBorder="1"/>
    <xf numFmtId="0" fontId="6" fillId="0" borderId="1" xfId="0" applyFont="1" applyBorder="1" applyAlignment="1">
      <alignment vertical="center" wrapText="1"/>
    </xf>
    <xf numFmtId="0" fontId="6" fillId="0" borderId="2" xfId="0" applyFont="1" applyBorder="1" applyAlignment="1">
      <alignment vertical="center" wrapText="1"/>
    </xf>
    <xf numFmtId="0" fontId="5" fillId="0" borderId="1" xfId="0" applyFont="1" applyBorder="1" applyAlignment="1">
      <alignment vertical="center" wrapText="1"/>
    </xf>
    <xf numFmtId="0" fontId="5"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1" fontId="7" fillId="0" borderId="0" xfId="0" applyNumberFormat="1"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xf>
    <xf numFmtId="1" fontId="0" fillId="0" borderId="0" xfId="0" applyNumberFormat="1" applyAlignment="1">
      <alignment horizontal="center" vertical="center"/>
    </xf>
    <xf numFmtId="0" fontId="9" fillId="4" borderId="1" xfId="0" applyFont="1" applyFill="1" applyBorder="1" applyAlignment="1">
      <alignment horizontal="center" vertical="center" wrapText="1"/>
    </xf>
    <xf numFmtId="0" fontId="8" fillId="0" borderId="13" xfId="0" applyFont="1"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1" fillId="0" borderId="13" xfId="0" applyFont="1" applyBorder="1" applyAlignment="1">
      <alignment horizontal="left" vertical="top"/>
    </xf>
    <xf numFmtId="0" fontId="1" fillId="0" borderId="14" xfId="0" applyFont="1" applyBorder="1" applyAlignment="1">
      <alignment horizontal="left" vertical="top"/>
    </xf>
    <xf numFmtId="0" fontId="1" fillId="0" borderId="15" xfId="0" applyFont="1" applyBorder="1" applyAlignment="1">
      <alignment horizontal="left" vertical="top"/>
    </xf>
    <xf numFmtId="0" fontId="0" fillId="0" borderId="13" xfId="0" applyBorder="1" applyAlignment="1">
      <alignment horizontal="left" vertical="top" wrapText="1"/>
    </xf>
    <xf numFmtId="0" fontId="0" fillId="0" borderId="14" xfId="0" applyBorder="1" applyAlignment="1">
      <alignment horizontal="left" vertical="top"/>
    </xf>
    <xf numFmtId="0" fontId="0" fillId="0" borderId="15"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D360-B6EE-43AC-A09D-73EE9C2EE6AF}">
  <dimension ref="B1:H26"/>
  <sheetViews>
    <sheetView tabSelected="1" topLeftCell="A15" workbookViewId="0">
      <selection activeCell="B15" sqref="B15:D15"/>
    </sheetView>
  </sheetViews>
  <sheetFormatPr defaultRowHeight="14.25" x14ac:dyDescent="0.45"/>
  <cols>
    <col min="2" max="2" width="38" customWidth="1"/>
    <col min="3" max="8" width="12.86328125" customWidth="1"/>
  </cols>
  <sheetData>
    <row r="1" spans="2:7" ht="14.65" thickBot="1" x14ac:dyDescent="0.5"/>
    <row r="2" spans="2:7" ht="14.65" thickBot="1" x14ac:dyDescent="0.5">
      <c r="B2" s="20" t="s">
        <v>0</v>
      </c>
      <c r="C2" s="19" t="s">
        <v>1</v>
      </c>
    </row>
    <row r="3" spans="2:7" ht="16.149999999999999" thickBot="1" x14ac:dyDescent="0.5">
      <c r="B3" s="1" t="s">
        <v>2</v>
      </c>
      <c r="C3" s="8"/>
      <c r="D3" s="2"/>
    </row>
    <row r="4" spans="2:7" ht="16.149999999999999" thickBot="1" x14ac:dyDescent="0.5">
      <c r="B4" s="7" t="s">
        <v>3</v>
      </c>
      <c r="C4" s="4" t="s">
        <v>4</v>
      </c>
      <c r="D4" s="4">
        <v>23</v>
      </c>
    </row>
    <row r="5" spans="2:7" ht="16.149999999999999" thickBot="1" x14ac:dyDescent="0.5">
      <c r="B5" s="3" t="s">
        <v>5</v>
      </c>
      <c r="C5" s="4" t="s">
        <v>4</v>
      </c>
      <c r="D5" s="4">
        <v>23</v>
      </c>
    </row>
    <row r="6" spans="2:7" ht="16.149999999999999" thickBot="1" x14ac:dyDescent="0.5">
      <c r="B6" s="3" t="s">
        <v>6</v>
      </c>
      <c r="C6" s="4" t="s">
        <v>7</v>
      </c>
      <c r="D6" s="4">
        <v>15</v>
      </c>
    </row>
    <row r="7" spans="2:7" ht="16.149999999999999" thickBot="1" x14ac:dyDescent="0.5">
      <c r="B7" s="3" t="s">
        <v>8</v>
      </c>
      <c r="C7" s="4">
        <v>10</v>
      </c>
      <c r="D7" s="4">
        <v>5</v>
      </c>
      <c r="G7" s="18"/>
    </row>
    <row r="8" spans="2:7" ht="16.149999999999999" thickBot="1" x14ac:dyDescent="0.5">
      <c r="B8" s="3" t="s">
        <v>9</v>
      </c>
      <c r="C8" s="4" t="s">
        <v>10</v>
      </c>
      <c r="D8" s="4">
        <v>7</v>
      </c>
    </row>
    <row r="9" spans="2:7" ht="16.149999999999999" thickBot="1" x14ac:dyDescent="0.5">
      <c r="B9" s="5" t="s">
        <v>11</v>
      </c>
      <c r="C9" s="6" t="s">
        <v>12</v>
      </c>
      <c r="D9" s="21">
        <f>SUM(D4:D8)</f>
        <v>73</v>
      </c>
    </row>
    <row r="10" spans="2:7" ht="14.65" thickBot="1" x14ac:dyDescent="0.5">
      <c r="B10" s="37" t="s">
        <v>13</v>
      </c>
      <c r="C10" s="38"/>
      <c r="D10" s="39"/>
    </row>
    <row r="11" spans="2:7" ht="339" customHeight="1" x14ac:dyDescent="0.45">
      <c r="B11" s="40" t="s">
        <v>14</v>
      </c>
      <c r="C11" s="35"/>
      <c r="D11" s="36"/>
    </row>
    <row r="12" spans="2:7" ht="14.65" thickBot="1" x14ac:dyDescent="0.5">
      <c r="B12" s="37" t="s">
        <v>15</v>
      </c>
      <c r="C12" s="38"/>
      <c r="D12" s="39"/>
    </row>
    <row r="13" spans="2:7" ht="314.25" customHeight="1" thickBot="1" x14ac:dyDescent="0.5">
      <c r="B13" s="40" t="s">
        <v>16</v>
      </c>
      <c r="C13" s="41"/>
      <c r="D13" s="42"/>
    </row>
    <row r="14" spans="2:7" ht="14.65" thickBot="1" x14ac:dyDescent="0.5">
      <c r="B14" s="37" t="s">
        <v>17</v>
      </c>
      <c r="C14" s="38"/>
      <c r="D14" s="39"/>
    </row>
    <row r="15" spans="2:7" ht="259.5" customHeight="1" x14ac:dyDescent="0.45">
      <c r="B15" s="34" t="s">
        <v>18</v>
      </c>
      <c r="C15" s="35"/>
      <c r="D15" s="36"/>
    </row>
    <row r="16" spans="2:7" ht="14.65" thickBot="1" x14ac:dyDescent="0.5"/>
    <row r="17" spans="2:8" ht="14.65" thickBot="1" x14ac:dyDescent="0.5">
      <c r="B17" s="22" t="s">
        <v>19</v>
      </c>
    </row>
    <row r="18" spans="2:8" ht="14.65" thickBot="1" x14ac:dyDescent="0.5">
      <c r="B18" s="25" t="s">
        <v>20</v>
      </c>
      <c r="C18" s="9"/>
      <c r="D18" s="9"/>
      <c r="E18" s="9"/>
      <c r="F18" s="9"/>
      <c r="G18" s="9"/>
      <c r="H18" s="9"/>
    </row>
    <row r="19" spans="2:8" ht="69.75" customHeight="1" thickBot="1" x14ac:dyDescent="0.5">
      <c r="B19" s="23" t="s">
        <v>22</v>
      </c>
      <c r="C19" s="24" t="s">
        <v>23</v>
      </c>
      <c r="D19" s="24" t="s">
        <v>24</v>
      </c>
      <c r="E19" s="24" t="s">
        <v>25</v>
      </c>
      <c r="F19" s="24" t="s">
        <v>26</v>
      </c>
      <c r="G19" s="24" t="s">
        <v>27</v>
      </c>
      <c r="H19" s="24" t="s">
        <v>28</v>
      </c>
    </row>
    <row r="20" spans="2:8" ht="14.65" thickBot="1" x14ac:dyDescent="0.5">
      <c r="B20" s="10"/>
      <c r="C20" s="12">
        <v>8</v>
      </c>
      <c r="D20" s="13">
        <v>7</v>
      </c>
      <c r="E20" s="14">
        <v>9</v>
      </c>
      <c r="F20" s="14">
        <v>6</v>
      </c>
      <c r="G20" s="14">
        <v>8</v>
      </c>
      <c r="H20" s="14">
        <v>7</v>
      </c>
    </row>
    <row r="21" spans="2:8" ht="14.65" thickBot="1" x14ac:dyDescent="0.5">
      <c r="B21" s="11" t="s">
        <v>21</v>
      </c>
      <c r="C21" s="15"/>
      <c r="D21" s="16"/>
      <c r="E21" s="16">
        <v>60</v>
      </c>
      <c r="F21" s="16">
        <v>100</v>
      </c>
      <c r="G21" s="16">
        <f>SUM(C20:H20)</f>
        <v>45</v>
      </c>
      <c r="H21" s="17">
        <f>+G21/E21*F21</f>
        <v>75</v>
      </c>
    </row>
    <row r="22" spans="2:8" ht="14.65" thickBot="1" x14ac:dyDescent="0.5">
      <c r="G22" s="31">
        <v>2</v>
      </c>
      <c r="H22" s="32">
        <f>H21+D9</f>
        <v>148</v>
      </c>
    </row>
    <row r="23" spans="2:8" ht="28.15" thickBot="1" x14ac:dyDescent="0.5">
      <c r="B23" s="26"/>
      <c r="C23" s="26"/>
      <c r="D23" s="26"/>
      <c r="E23" s="26"/>
      <c r="F23" s="26"/>
      <c r="G23" s="30"/>
      <c r="H23" s="33">
        <f>+H22/G22</f>
        <v>74</v>
      </c>
    </row>
    <row r="24" spans="2:8" x14ac:dyDescent="0.45">
      <c r="B24" s="27"/>
      <c r="C24" s="27"/>
      <c r="D24" s="27"/>
      <c r="E24" s="27"/>
      <c r="F24" s="27"/>
      <c r="G24" s="27"/>
      <c r="H24" s="27"/>
    </row>
    <row r="25" spans="2:8" x14ac:dyDescent="0.45">
      <c r="C25" s="28"/>
      <c r="D25" s="28"/>
      <c r="E25" s="28"/>
      <c r="F25" s="28"/>
      <c r="G25" s="28"/>
      <c r="H25" s="28"/>
    </row>
    <row r="26" spans="2:8" x14ac:dyDescent="0.45">
      <c r="B26" s="27"/>
      <c r="C26" s="28"/>
      <c r="D26" s="28"/>
      <c r="E26" s="28"/>
      <c r="F26" s="28"/>
      <c r="G26" s="28"/>
      <c r="H26" s="29"/>
    </row>
  </sheetData>
  <mergeCells count="6">
    <mergeCell ref="B15:D15"/>
    <mergeCell ref="B10:D10"/>
    <mergeCell ref="B11:D11"/>
    <mergeCell ref="B12:D12"/>
    <mergeCell ref="B13:D13"/>
    <mergeCell ref="B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2025-04-08T10:29:58Z</dcterms:created>
  <dcterms:modified xsi:type="dcterms:W3CDTF">2026-04-20T14:40:36Z</dcterms:modified>
  <cp:category/>
  <cp:contentStatus/>
</cp:coreProperties>
</file>