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20D6B3F-9234-4A09-8D62-2941EBB0505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LTC_class_3" sheetId="1" r:id="rId1"/>
    <sheet name="dia_class3_600" sheetId="18" r:id="rId2"/>
    <sheet name="dia_class3_600_1200" sheetId="17" r:id="rId3"/>
    <sheet name="dia_class3_1200_1800" sheetId="1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3" i="1"/>
  <c r="B2" i="1"/>
  <c r="T3" i="1"/>
  <c r="S3" i="1"/>
  <c r="T4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G4" i="1"/>
  <c r="G5" i="1"/>
  <c r="G6" i="1"/>
  <c r="G7" i="1"/>
  <c r="G8" i="1"/>
  <c r="G9" i="1"/>
  <c r="G10" i="1"/>
  <c r="J10" i="1" s="1"/>
  <c r="G11" i="1"/>
  <c r="G12" i="1"/>
  <c r="G13" i="1"/>
  <c r="G14" i="1"/>
  <c r="G15" i="1"/>
  <c r="G16" i="1"/>
  <c r="G17" i="1"/>
  <c r="G18" i="1"/>
  <c r="G19" i="1"/>
  <c r="J19" i="1" s="1"/>
  <c r="G20" i="1"/>
  <c r="G21" i="1"/>
  <c r="G22" i="1"/>
  <c r="G23" i="1"/>
  <c r="G24" i="1"/>
  <c r="G25" i="1"/>
  <c r="G26" i="1"/>
  <c r="J26" i="1" s="1"/>
  <c r="G27" i="1"/>
  <c r="G28" i="1"/>
  <c r="G29" i="1"/>
  <c r="G30" i="1"/>
  <c r="J30" i="1" s="1"/>
  <c r="G31" i="1"/>
  <c r="J31" i="1" s="1"/>
  <c r="G32" i="1"/>
  <c r="G33" i="1"/>
  <c r="G34" i="1"/>
  <c r="K34" i="1" s="1"/>
  <c r="G35" i="1"/>
  <c r="G36" i="1"/>
  <c r="G37" i="1"/>
  <c r="G38" i="1"/>
  <c r="G39" i="1"/>
  <c r="G40" i="1"/>
  <c r="G41" i="1"/>
  <c r="G42" i="1"/>
  <c r="J42" i="1" s="1"/>
  <c r="G43" i="1"/>
  <c r="G44" i="1"/>
  <c r="G45" i="1"/>
  <c r="G46" i="1"/>
  <c r="G47" i="1"/>
  <c r="G48" i="1"/>
  <c r="G49" i="1"/>
  <c r="G50" i="1"/>
  <c r="G51" i="1"/>
  <c r="J51" i="1" s="1"/>
  <c r="G52" i="1"/>
  <c r="G53" i="1"/>
  <c r="G54" i="1"/>
  <c r="K54" i="1" s="1"/>
  <c r="G55" i="1"/>
  <c r="G56" i="1"/>
  <c r="K56" i="1" s="1"/>
  <c r="G57" i="1"/>
  <c r="G58" i="1"/>
  <c r="J58" i="1" s="1"/>
  <c r="G59" i="1"/>
  <c r="G60" i="1"/>
  <c r="G61" i="1"/>
  <c r="G62" i="1"/>
  <c r="J62" i="1" s="1"/>
  <c r="G63" i="1"/>
  <c r="J63" i="1" s="1"/>
  <c r="G64" i="1"/>
  <c r="G65" i="1"/>
  <c r="G66" i="1"/>
  <c r="K66" i="1" s="1"/>
  <c r="G67" i="1"/>
  <c r="G68" i="1"/>
  <c r="G69" i="1"/>
  <c r="G70" i="1"/>
  <c r="G71" i="1"/>
  <c r="G72" i="1"/>
  <c r="G73" i="1"/>
  <c r="G74" i="1"/>
  <c r="J74" i="1" s="1"/>
  <c r="G75" i="1"/>
  <c r="G76" i="1"/>
  <c r="G77" i="1"/>
  <c r="G78" i="1"/>
  <c r="G79" i="1"/>
  <c r="G80" i="1"/>
  <c r="G81" i="1"/>
  <c r="G82" i="1"/>
  <c r="G83" i="1"/>
  <c r="J83" i="1" s="1"/>
  <c r="G84" i="1"/>
  <c r="G85" i="1"/>
  <c r="G86" i="1"/>
  <c r="G87" i="1"/>
  <c r="G88" i="1"/>
  <c r="G89" i="1"/>
  <c r="G90" i="1"/>
  <c r="J90" i="1" s="1"/>
  <c r="G91" i="1"/>
  <c r="G92" i="1"/>
  <c r="G93" i="1"/>
  <c r="G94" i="1"/>
  <c r="J94" i="1" s="1"/>
  <c r="G95" i="1"/>
  <c r="J95" i="1" s="1"/>
  <c r="G96" i="1"/>
  <c r="G97" i="1"/>
  <c r="G98" i="1"/>
  <c r="K98" i="1" s="1"/>
  <c r="G99" i="1"/>
  <c r="G100" i="1"/>
  <c r="G101" i="1"/>
  <c r="G102" i="1"/>
  <c r="G103" i="1"/>
  <c r="G104" i="1"/>
  <c r="G105" i="1"/>
  <c r="G106" i="1"/>
  <c r="J106" i="1" s="1"/>
  <c r="G107" i="1"/>
  <c r="G108" i="1"/>
  <c r="G109" i="1"/>
  <c r="G110" i="1"/>
  <c r="G111" i="1"/>
  <c r="G112" i="1"/>
  <c r="G113" i="1"/>
  <c r="G114" i="1"/>
  <c r="G115" i="1"/>
  <c r="J115" i="1" s="1"/>
  <c r="G116" i="1"/>
  <c r="G117" i="1"/>
  <c r="G118" i="1"/>
  <c r="K118" i="1" s="1"/>
  <c r="G119" i="1"/>
  <c r="G120" i="1"/>
  <c r="K120" i="1" s="1"/>
  <c r="G121" i="1"/>
  <c r="G122" i="1"/>
  <c r="J122" i="1" s="1"/>
  <c r="G123" i="1"/>
  <c r="G124" i="1"/>
  <c r="G125" i="1"/>
  <c r="G126" i="1"/>
  <c r="J126" i="1" s="1"/>
  <c r="G127" i="1"/>
  <c r="J127" i="1" s="1"/>
  <c r="G128" i="1"/>
  <c r="G129" i="1"/>
  <c r="G130" i="1"/>
  <c r="K130" i="1" s="1"/>
  <c r="G131" i="1"/>
  <c r="G132" i="1"/>
  <c r="G133" i="1"/>
  <c r="G134" i="1"/>
  <c r="G135" i="1"/>
  <c r="G136" i="1"/>
  <c r="G137" i="1"/>
  <c r="G138" i="1"/>
  <c r="J138" i="1" s="1"/>
  <c r="G139" i="1"/>
  <c r="G140" i="1"/>
  <c r="G141" i="1"/>
  <c r="G142" i="1"/>
  <c r="G143" i="1"/>
  <c r="G144" i="1"/>
  <c r="G145" i="1"/>
  <c r="G146" i="1"/>
  <c r="G147" i="1"/>
  <c r="J147" i="1" s="1"/>
  <c r="G148" i="1"/>
  <c r="G149" i="1"/>
  <c r="G150" i="1"/>
  <c r="G151" i="1"/>
  <c r="G152" i="1"/>
  <c r="K152" i="1" s="1"/>
  <c r="G153" i="1"/>
  <c r="G154" i="1"/>
  <c r="J154" i="1" s="1"/>
  <c r="G155" i="1"/>
  <c r="G156" i="1"/>
  <c r="G157" i="1"/>
  <c r="G158" i="1"/>
  <c r="J158" i="1" s="1"/>
  <c r="G159" i="1"/>
  <c r="J159" i="1" s="1"/>
  <c r="G160" i="1"/>
  <c r="G161" i="1"/>
  <c r="G162" i="1"/>
  <c r="K162" i="1" s="1"/>
  <c r="G163" i="1"/>
  <c r="G164" i="1"/>
  <c r="G165" i="1"/>
  <c r="G166" i="1"/>
  <c r="G167" i="1"/>
  <c r="G168" i="1"/>
  <c r="G169" i="1"/>
  <c r="G170" i="1"/>
  <c r="J170" i="1" s="1"/>
  <c r="G171" i="1"/>
  <c r="G172" i="1"/>
  <c r="G173" i="1"/>
  <c r="G174" i="1"/>
  <c r="G175" i="1"/>
  <c r="G176" i="1"/>
  <c r="G177" i="1"/>
  <c r="G178" i="1"/>
  <c r="G179" i="1"/>
  <c r="J179" i="1" s="1"/>
  <c r="G180" i="1"/>
  <c r="G181" i="1"/>
  <c r="G182" i="1"/>
  <c r="K182" i="1" s="1"/>
  <c r="G183" i="1"/>
  <c r="G184" i="1"/>
  <c r="K184" i="1" s="1"/>
  <c r="G185" i="1"/>
  <c r="G186" i="1"/>
  <c r="J186" i="1" s="1"/>
  <c r="G187" i="1"/>
  <c r="G188" i="1"/>
  <c r="G189" i="1"/>
  <c r="G190" i="1"/>
  <c r="J190" i="1" s="1"/>
  <c r="G191" i="1"/>
  <c r="J191" i="1" s="1"/>
  <c r="G192" i="1"/>
  <c r="G193" i="1"/>
  <c r="G194" i="1"/>
  <c r="K194" i="1" s="1"/>
  <c r="G195" i="1"/>
  <c r="G196" i="1"/>
  <c r="G197" i="1"/>
  <c r="G198" i="1"/>
  <c r="G199" i="1"/>
  <c r="G200" i="1"/>
  <c r="G201" i="1"/>
  <c r="G202" i="1"/>
  <c r="J202" i="1" s="1"/>
  <c r="G203" i="1"/>
  <c r="G204" i="1"/>
  <c r="K204" i="1" s="1"/>
  <c r="G205" i="1"/>
  <c r="G206" i="1"/>
  <c r="G207" i="1"/>
  <c r="G208" i="1"/>
  <c r="G209" i="1"/>
  <c r="G210" i="1"/>
  <c r="G211" i="1"/>
  <c r="J211" i="1" s="1"/>
  <c r="G212" i="1"/>
  <c r="G213" i="1"/>
  <c r="G214" i="1"/>
  <c r="G215" i="1"/>
  <c r="G216" i="1"/>
  <c r="K216" i="1" s="1"/>
  <c r="G217" i="1"/>
  <c r="G218" i="1"/>
  <c r="J218" i="1" s="1"/>
  <c r="G219" i="1"/>
  <c r="G220" i="1"/>
  <c r="G221" i="1"/>
  <c r="G222" i="1"/>
  <c r="J222" i="1" s="1"/>
  <c r="G223" i="1"/>
  <c r="J223" i="1" s="1"/>
  <c r="G224" i="1"/>
  <c r="G225" i="1"/>
  <c r="G226" i="1"/>
  <c r="K226" i="1" s="1"/>
  <c r="G227" i="1"/>
  <c r="G228" i="1"/>
  <c r="G229" i="1"/>
  <c r="G230" i="1"/>
  <c r="G231" i="1"/>
  <c r="G232" i="1"/>
  <c r="G233" i="1"/>
  <c r="G234" i="1"/>
  <c r="J234" i="1" s="1"/>
  <c r="G235" i="1"/>
  <c r="G236" i="1"/>
  <c r="G237" i="1"/>
  <c r="G238" i="1"/>
  <c r="G239" i="1"/>
  <c r="G240" i="1"/>
  <c r="G241" i="1"/>
  <c r="G242" i="1"/>
  <c r="G243" i="1"/>
  <c r="J243" i="1" s="1"/>
  <c r="G244" i="1"/>
  <c r="G245" i="1"/>
  <c r="G246" i="1"/>
  <c r="K246" i="1" s="1"/>
  <c r="G247" i="1"/>
  <c r="G248" i="1"/>
  <c r="K248" i="1" s="1"/>
  <c r="G249" i="1"/>
  <c r="G250" i="1"/>
  <c r="J250" i="1" s="1"/>
  <c r="G251" i="1"/>
  <c r="G252" i="1"/>
  <c r="G253" i="1"/>
  <c r="G254" i="1"/>
  <c r="J254" i="1" s="1"/>
  <c r="G255" i="1"/>
  <c r="J255" i="1" s="1"/>
  <c r="G256" i="1"/>
  <c r="G257" i="1"/>
  <c r="G258" i="1"/>
  <c r="K258" i="1" s="1"/>
  <c r="G259" i="1"/>
  <c r="G260" i="1"/>
  <c r="G261" i="1"/>
  <c r="G262" i="1"/>
  <c r="G263" i="1"/>
  <c r="G264" i="1"/>
  <c r="G265" i="1"/>
  <c r="G266" i="1"/>
  <c r="J266" i="1" s="1"/>
  <c r="G267" i="1"/>
  <c r="G268" i="1"/>
  <c r="G269" i="1"/>
  <c r="G270" i="1"/>
  <c r="G271" i="1"/>
  <c r="G272" i="1"/>
  <c r="G273" i="1"/>
  <c r="G274" i="1"/>
  <c r="G275" i="1"/>
  <c r="J275" i="1" s="1"/>
  <c r="G276" i="1"/>
  <c r="G277" i="1"/>
  <c r="G278" i="1"/>
  <c r="G279" i="1"/>
  <c r="G280" i="1"/>
  <c r="K280" i="1" s="1"/>
  <c r="G281" i="1"/>
  <c r="G282" i="1"/>
  <c r="J282" i="1" s="1"/>
  <c r="G283" i="1"/>
  <c r="G284" i="1"/>
  <c r="G285" i="1"/>
  <c r="G286" i="1"/>
  <c r="J286" i="1" s="1"/>
  <c r="G287" i="1"/>
  <c r="J287" i="1" s="1"/>
  <c r="G288" i="1"/>
  <c r="G289" i="1"/>
  <c r="G290" i="1"/>
  <c r="K290" i="1" s="1"/>
  <c r="G291" i="1"/>
  <c r="G292" i="1"/>
  <c r="G293" i="1"/>
  <c r="G294" i="1"/>
  <c r="G295" i="1"/>
  <c r="G296" i="1"/>
  <c r="G297" i="1"/>
  <c r="G298" i="1"/>
  <c r="J298" i="1" s="1"/>
  <c r="G299" i="1"/>
  <c r="G300" i="1"/>
  <c r="G301" i="1"/>
  <c r="G302" i="1"/>
  <c r="G303" i="1"/>
  <c r="G304" i="1"/>
  <c r="G305" i="1"/>
  <c r="G306" i="1"/>
  <c r="J306" i="1" s="1"/>
  <c r="G307" i="1"/>
  <c r="J307" i="1" s="1"/>
  <c r="G308" i="1"/>
  <c r="G309" i="1"/>
  <c r="G310" i="1"/>
  <c r="G311" i="1"/>
  <c r="G312" i="1"/>
  <c r="K312" i="1" s="1"/>
  <c r="G313" i="1"/>
  <c r="G314" i="1"/>
  <c r="J314" i="1" s="1"/>
  <c r="G315" i="1"/>
  <c r="J315" i="1" s="1"/>
  <c r="G316" i="1"/>
  <c r="G317" i="1"/>
  <c r="G318" i="1"/>
  <c r="G319" i="1"/>
  <c r="G320" i="1"/>
  <c r="G321" i="1"/>
  <c r="G322" i="1"/>
  <c r="G323" i="1"/>
  <c r="J323" i="1" s="1"/>
  <c r="G324" i="1"/>
  <c r="G325" i="1"/>
  <c r="G326" i="1"/>
  <c r="G327" i="1"/>
  <c r="G328" i="1"/>
  <c r="G329" i="1"/>
  <c r="G330" i="1"/>
  <c r="J330" i="1" s="1"/>
  <c r="G331" i="1"/>
  <c r="J331" i="1" s="1"/>
  <c r="G332" i="1"/>
  <c r="K332" i="1" s="1"/>
  <c r="G333" i="1"/>
  <c r="G334" i="1"/>
  <c r="G335" i="1"/>
  <c r="G336" i="1"/>
  <c r="G337" i="1"/>
  <c r="G338" i="1"/>
  <c r="J338" i="1" s="1"/>
  <c r="G339" i="1"/>
  <c r="J339" i="1" s="1"/>
  <c r="G340" i="1"/>
  <c r="G341" i="1"/>
  <c r="G342" i="1"/>
  <c r="N342" i="1" s="1"/>
  <c r="G343" i="1"/>
  <c r="G344" i="1"/>
  <c r="K344" i="1" s="1"/>
  <c r="G345" i="1"/>
  <c r="G346" i="1"/>
  <c r="J346" i="1" s="1"/>
  <c r="G347" i="1"/>
  <c r="J347" i="1" s="1"/>
  <c r="G348" i="1"/>
  <c r="G349" i="1"/>
  <c r="G350" i="1"/>
  <c r="G351" i="1"/>
  <c r="G352" i="1"/>
  <c r="G353" i="1"/>
  <c r="G354" i="1"/>
  <c r="G355" i="1"/>
  <c r="J355" i="1" s="1"/>
  <c r="G356" i="1"/>
  <c r="G357" i="1"/>
  <c r="G358" i="1"/>
  <c r="G359" i="1"/>
  <c r="G360" i="1"/>
  <c r="G361" i="1"/>
  <c r="G362" i="1"/>
  <c r="J362" i="1" s="1"/>
  <c r="G363" i="1"/>
  <c r="J363" i="1" s="1"/>
  <c r="G364" i="1"/>
  <c r="G365" i="1"/>
  <c r="G366" i="1"/>
  <c r="G367" i="1"/>
  <c r="G368" i="1"/>
  <c r="G369" i="1"/>
  <c r="G370" i="1"/>
  <c r="J370" i="1" s="1"/>
  <c r="G371" i="1"/>
  <c r="J371" i="1" s="1"/>
  <c r="G372" i="1"/>
  <c r="G373" i="1"/>
  <c r="G374" i="1"/>
  <c r="N374" i="1" s="1"/>
  <c r="G375" i="1"/>
  <c r="G376" i="1"/>
  <c r="K376" i="1" s="1"/>
  <c r="G377" i="1"/>
  <c r="G378" i="1"/>
  <c r="J378" i="1" s="1"/>
  <c r="G379" i="1"/>
  <c r="J379" i="1" s="1"/>
  <c r="G380" i="1"/>
  <c r="G381" i="1"/>
  <c r="G382" i="1"/>
  <c r="G383" i="1"/>
  <c r="G384" i="1"/>
  <c r="G385" i="1"/>
  <c r="G386" i="1"/>
  <c r="G387" i="1"/>
  <c r="J387" i="1" s="1"/>
  <c r="G388" i="1"/>
  <c r="G389" i="1"/>
  <c r="G390" i="1"/>
  <c r="G391" i="1"/>
  <c r="G392" i="1"/>
  <c r="G393" i="1"/>
  <c r="G394" i="1"/>
  <c r="J394" i="1" s="1"/>
  <c r="G395" i="1"/>
  <c r="J395" i="1" s="1"/>
  <c r="G396" i="1"/>
  <c r="G397" i="1"/>
  <c r="G398" i="1"/>
  <c r="G399" i="1"/>
  <c r="G400" i="1"/>
  <c r="G401" i="1"/>
  <c r="G402" i="1"/>
  <c r="J402" i="1" s="1"/>
  <c r="G403" i="1"/>
  <c r="J403" i="1" s="1"/>
  <c r="G404" i="1"/>
  <c r="G405" i="1"/>
  <c r="G406" i="1"/>
  <c r="N406" i="1" s="1"/>
  <c r="G407" i="1"/>
  <c r="G408" i="1"/>
  <c r="G409" i="1"/>
  <c r="G410" i="1"/>
  <c r="J410" i="1" s="1"/>
  <c r="G411" i="1"/>
  <c r="J411" i="1" s="1"/>
  <c r="G412" i="1"/>
  <c r="G413" i="1"/>
  <c r="G414" i="1"/>
  <c r="G415" i="1"/>
  <c r="G416" i="1"/>
  <c r="G417" i="1"/>
  <c r="G418" i="1"/>
  <c r="J418" i="1" s="1"/>
  <c r="G419" i="1"/>
  <c r="J419" i="1" s="1"/>
  <c r="G420" i="1"/>
  <c r="G421" i="1"/>
  <c r="G422" i="1"/>
  <c r="G423" i="1"/>
  <c r="G424" i="1"/>
  <c r="G425" i="1"/>
  <c r="G426" i="1"/>
  <c r="J426" i="1" s="1"/>
  <c r="G427" i="1"/>
  <c r="J427" i="1" s="1"/>
  <c r="G428" i="1"/>
  <c r="G429" i="1"/>
  <c r="G430" i="1"/>
  <c r="G431" i="1"/>
  <c r="G432" i="1"/>
  <c r="G433" i="1"/>
  <c r="G434" i="1"/>
  <c r="J434" i="1" s="1"/>
  <c r="G435" i="1"/>
  <c r="J435" i="1" s="1"/>
  <c r="G436" i="1"/>
  <c r="G437" i="1"/>
  <c r="G438" i="1"/>
  <c r="G439" i="1"/>
  <c r="G440" i="1"/>
  <c r="K440" i="1" s="1"/>
  <c r="G441" i="1"/>
  <c r="G442" i="1"/>
  <c r="J442" i="1" s="1"/>
  <c r="G443" i="1"/>
  <c r="J443" i="1" s="1"/>
  <c r="G444" i="1"/>
  <c r="G445" i="1"/>
  <c r="G446" i="1"/>
  <c r="G447" i="1"/>
  <c r="G448" i="1"/>
  <c r="G449" i="1"/>
  <c r="G450" i="1"/>
  <c r="N450" i="1" s="1"/>
  <c r="G451" i="1"/>
  <c r="J451" i="1" s="1"/>
  <c r="G452" i="1"/>
  <c r="G453" i="1"/>
  <c r="G454" i="1"/>
  <c r="G455" i="1"/>
  <c r="G456" i="1"/>
  <c r="G457" i="1"/>
  <c r="G458" i="1"/>
  <c r="J458" i="1" s="1"/>
  <c r="G459" i="1"/>
  <c r="J459" i="1" s="1"/>
  <c r="G460" i="1"/>
  <c r="G461" i="1"/>
  <c r="G462" i="1"/>
  <c r="G463" i="1"/>
  <c r="G464" i="1"/>
  <c r="G465" i="1"/>
  <c r="G466" i="1"/>
  <c r="J466" i="1" s="1"/>
  <c r="G467" i="1"/>
  <c r="J467" i="1" s="1"/>
  <c r="G468" i="1"/>
  <c r="G469" i="1"/>
  <c r="G470" i="1"/>
  <c r="N470" i="1" s="1"/>
  <c r="G471" i="1"/>
  <c r="G472" i="1"/>
  <c r="G473" i="1"/>
  <c r="G474" i="1"/>
  <c r="J474" i="1" s="1"/>
  <c r="G475" i="1"/>
  <c r="J475" i="1" s="1"/>
  <c r="G476" i="1"/>
  <c r="G477" i="1"/>
  <c r="G478" i="1"/>
  <c r="G479" i="1"/>
  <c r="G480" i="1"/>
  <c r="G481" i="1"/>
  <c r="G482" i="1"/>
  <c r="J482" i="1" s="1"/>
  <c r="G483" i="1"/>
  <c r="J483" i="1" s="1"/>
  <c r="G484" i="1"/>
  <c r="G485" i="1"/>
  <c r="G486" i="1"/>
  <c r="G487" i="1"/>
  <c r="G488" i="1"/>
  <c r="G489" i="1"/>
  <c r="G490" i="1"/>
  <c r="J490" i="1" s="1"/>
  <c r="G491" i="1"/>
  <c r="J491" i="1" s="1"/>
  <c r="G492" i="1"/>
  <c r="G493" i="1"/>
  <c r="G494" i="1"/>
  <c r="G495" i="1"/>
  <c r="G496" i="1"/>
  <c r="G497" i="1"/>
  <c r="G498" i="1"/>
  <c r="J498" i="1" s="1"/>
  <c r="G499" i="1"/>
  <c r="J499" i="1" s="1"/>
  <c r="G500" i="1"/>
  <c r="G501" i="1"/>
  <c r="G502" i="1"/>
  <c r="G503" i="1"/>
  <c r="G504" i="1"/>
  <c r="K504" i="1" s="1"/>
  <c r="G505" i="1"/>
  <c r="G506" i="1"/>
  <c r="J506" i="1" s="1"/>
  <c r="G507" i="1"/>
  <c r="J507" i="1" s="1"/>
  <c r="G508" i="1"/>
  <c r="G509" i="1"/>
  <c r="G510" i="1"/>
  <c r="G511" i="1"/>
  <c r="G512" i="1"/>
  <c r="G513" i="1"/>
  <c r="G514" i="1"/>
  <c r="N514" i="1" s="1"/>
  <c r="G515" i="1"/>
  <c r="J515" i="1" s="1"/>
  <c r="G516" i="1"/>
  <c r="G517" i="1"/>
  <c r="G518" i="1"/>
  <c r="G519" i="1"/>
  <c r="G520" i="1"/>
  <c r="G521" i="1"/>
  <c r="G522" i="1"/>
  <c r="J522" i="1" s="1"/>
  <c r="G523" i="1"/>
  <c r="J523" i="1" s="1"/>
  <c r="G524" i="1"/>
  <c r="K524" i="1" s="1"/>
  <c r="G525" i="1"/>
  <c r="G526" i="1"/>
  <c r="G527" i="1"/>
  <c r="G528" i="1"/>
  <c r="G529" i="1"/>
  <c r="G530" i="1"/>
  <c r="J530" i="1" s="1"/>
  <c r="G531" i="1"/>
  <c r="J531" i="1" s="1"/>
  <c r="G532" i="1"/>
  <c r="G533" i="1"/>
  <c r="G534" i="1"/>
  <c r="N534" i="1" s="1"/>
  <c r="G535" i="1"/>
  <c r="G536" i="1"/>
  <c r="K536" i="1" s="1"/>
  <c r="G537" i="1"/>
  <c r="G538" i="1"/>
  <c r="J538" i="1" s="1"/>
  <c r="G539" i="1"/>
  <c r="J539" i="1" s="1"/>
  <c r="G540" i="1"/>
  <c r="G541" i="1"/>
  <c r="G542" i="1"/>
  <c r="G543" i="1"/>
  <c r="G544" i="1"/>
  <c r="G545" i="1"/>
  <c r="G546" i="1"/>
  <c r="G547" i="1"/>
  <c r="J547" i="1" s="1"/>
  <c r="G548" i="1"/>
  <c r="G549" i="1"/>
  <c r="G550" i="1"/>
  <c r="G551" i="1"/>
  <c r="G552" i="1"/>
  <c r="G553" i="1"/>
  <c r="G554" i="1"/>
  <c r="J554" i="1" s="1"/>
  <c r="G555" i="1"/>
  <c r="J555" i="1" s="1"/>
  <c r="G556" i="1"/>
  <c r="G557" i="1"/>
  <c r="G558" i="1"/>
  <c r="G559" i="1"/>
  <c r="G560" i="1"/>
  <c r="G561" i="1"/>
  <c r="G562" i="1"/>
  <c r="J562" i="1" s="1"/>
  <c r="G563" i="1"/>
  <c r="J563" i="1" s="1"/>
  <c r="G564" i="1"/>
  <c r="G565" i="1"/>
  <c r="G566" i="1"/>
  <c r="G567" i="1"/>
  <c r="G568" i="1"/>
  <c r="K568" i="1" s="1"/>
  <c r="G569" i="1"/>
  <c r="G570" i="1"/>
  <c r="J570" i="1" s="1"/>
  <c r="G571" i="1"/>
  <c r="J571" i="1" s="1"/>
  <c r="G572" i="1"/>
  <c r="G573" i="1"/>
  <c r="G574" i="1"/>
  <c r="G575" i="1"/>
  <c r="G576" i="1"/>
  <c r="G577" i="1"/>
  <c r="G578" i="1"/>
  <c r="N578" i="1" s="1"/>
  <c r="G579" i="1"/>
  <c r="J579" i="1" s="1"/>
  <c r="G580" i="1"/>
  <c r="G581" i="1"/>
  <c r="G582" i="1"/>
  <c r="G583" i="1"/>
  <c r="G584" i="1"/>
  <c r="G585" i="1"/>
  <c r="G586" i="1"/>
  <c r="J586" i="1" s="1"/>
  <c r="G587" i="1"/>
  <c r="J587" i="1" s="1"/>
  <c r="G588" i="1"/>
  <c r="G589" i="1"/>
  <c r="G590" i="1"/>
  <c r="G591" i="1"/>
  <c r="G592" i="1"/>
  <c r="G593" i="1"/>
  <c r="G594" i="1"/>
  <c r="J594" i="1" s="1"/>
  <c r="G595" i="1"/>
  <c r="J595" i="1" s="1"/>
  <c r="G596" i="1"/>
  <c r="G597" i="1"/>
  <c r="G598" i="1"/>
  <c r="N598" i="1" s="1"/>
  <c r="G599" i="1"/>
  <c r="G600" i="1"/>
  <c r="K600" i="1" s="1"/>
  <c r="G601" i="1"/>
  <c r="G602" i="1"/>
  <c r="J602" i="1" s="1"/>
  <c r="G603" i="1"/>
  <c r="J603" i="1" s="1"/>
  <c r="G604" i="1"/>
  <c r="G605" i="1"/>
  <c r="G606" i="1"/>
  <c r="G607" i="1"/>
  <c r="N607" i="1" s="1"/>
  <c r="G608" i="1"/>
  <c r="K608" i="1" s="1"/>
  <c r="G609" i="1"/>
  <c r="G610" i="1"/>
  <c r="J610" i="1" s="1"/>
  <c r="G611" i="1"/>
  <c r="J611" i="1" s="1"/>
  <c r="G612" i="1"/>
  <c r="G613" i="1"/>
  <c r="G614" i="1"/>
  <c r="G615" i="1"/>
  <c r="N615" i="1" s="1"/>
  <c r="G616" i="1"/>
  <c r="G617" i="1"/>
  <c r="G618" i="1"/>
  <c r="J618" i="1" s="1"/>
  <c r="G619" i="1"/>
  <c r="J619" i="1" s="1"/>
  <c r="G620" i="1"/>
  <c r="G621" i="1"/>
  <c r="G622" i="1"/>
  <c r="G623" i="1"/>
  <c r="G624" i="1"/>
  <c r="K624" i="1" s="1"/>
  <c r="G625" i="1"/>
  <c r="G626" i="1"/>
  <c r="J626" i="1" s="1"/>
  <c r="G627" i="1"/>
  <c r="J627" i="1" s="1"/>
  <c r="G628" i="1"/>
  <c r="G629" i="1"/>
  <c r="G630" i="1"/>
  <c r="G631" i="1"/>
  <c r="N631" i="1" s="1"/>
  <c r="G632" i="1"/>
  <c r="K632" i="1" s="1"/>
  <c r="G633" i="1"/>
  <c r="G634" i="1"/>
  <c r="J634" i="1" s="1"/>
  <c r="G635" i="1"/>
  <c r="J635" i="1" s="1"/>
  <c r="G636" i="1"/>
  <c r="G637" i="1"/>
  <c r="G638" i="1"/>
  <c r="G639" i="1"/>
  <c r="N639" i="1" s="1"/>
  <c r="G640" i="1"/>
  <c r="K640" i="1" s="1"/>
  <c r="G641" i="1"/>
  <c r="G642" i="1"/>
  <c r="J642" i="1" s="1"/>
  <c r="G643" i="1"/>
  <c r="J643" i="1" s="1"/>
  <c r="G644" i="1"/>
  <c r="G645" i="1"/>
  <c r="G646" i="1"/>
  <c r="G647" i="1"/>
  <c r="N647" i="1" s="1"/>
  <c r="G648" i="1"/>
  <c r="K648" i="1" s="1"/>
  <c r="G649" i="1"/>
  <c r="G650" i="1"/>
  <c r="J650" i="1" s="1"/>
  <c r="G651" i="1"/>
  <c r="J651" i="1" s="1"/>
  <c r="G652" i="1"/>
  <c r="G653" i="1"/>
  <c r="G654" i="1"/>
  <c r="G655" i="1"/>
  <c r="G656" i="1"/>
  <c r="K656" i="1" s="1"/>
  <c r="G657" i="1"/>
  <c r="G658" i="1"/>
  <c r="J658" i="1" s="1"/>
  <c r="G659" i="1"/>
  <c r="J659" i="1" s="1"/>
  <c r="G660" i="1"/>
  <c r="G661" i="1"/>
  <c r="G662" i="1"/>
  <c r="G663" i="1"/>
  <c r="N663" i="1" s="1"/>
  <c r="G664" i="1"/>
  <c r="K664" i="1" s="1"/>
  <c r="G665" i="1"/>
  <c r="G666" i="1"/>
  <c r="J666" i="1" s="1"/>
  <c r="G667" i="1"/>
  <c r="J667" i="1" s="1"/>
  <c r="G668" i="1"/>
  <c r="G669" i="1"/>
  <c r="G670" i="1"/>
  <c r="G671" i="1"/>
  <c r="N671" i="1" s="1"/>
  <c r="G672" i="1"/>
  <c r="K672" i="1" s="1"/>
  <c r="G673" i="1"/>
  <c r="G674" i="1"/>
  <c r="J674" i="1" s="1"/>
  <c r="G675" i="1"/>
  <c r="J675" i="1" s="1"/>
  <c r="G676" i="1"/>
  <c r="G677" i="1"/>
  <c r="G678" i="1"/>
  <c r="G679" i="1"/>
  <c r="N679" i="1" s="1"/>
  <c r="G680" i="1"/>
  <c r="G681" i="1"/>
  <c r="G682" i="1"/>
  <c r="J682" i="1" s="1"/>
  <c r="G683" i="1"/>
  <c r="J683" i="1" s="1"/>
  <c r="G684" i="1"/>
  <c r="G685" i="1"/>
  <c r="G686" i="1"/>
  <c r="G687" i="1"/>
  <c r="G688" i="1"/>
  <c r="K688" i="1" s="1"/>
  <c r="G689" i="1"/>
  <c r="G690" i="1"/>
  <c r="J690" i="1" s="1"/>
  <c r="G691" i="1"/>
  <c r="J691" i="1" s="1"/>
  <c r="G692" i="1"/>
  <c r="G693" i="1"/>
  <c r="G694" i="1"/>
  <c r="G695" i="1"/>
  <c r="N695" i="1" s="1"/>
  <c r="G696" i="1"/>
  <c r="G697" i="1"/>
  <c r="G698" i="1"/>
  <c r="J698" i="1" s="1"/>
  <c r="G699" i="1"/>
  <c r="J699" i="1" s="1"/>
  <c r="G700" i="1"/>
  <c r="G701" i="1"/>
  <c r="G702" i="1"/>
  <c r="G703" i="1"/>
  <c r="N703" i="1" s="1"/>
  <c r="G704" i="1"/>
  <c r="K704" i="1" s="1"/>
  <c r="G705" i="1"/>
  <c r="G706" i="1"/>
  <c r="J706" i="1" s="1"/>
  <c r="G707" i="1"/>
  <c r="J707" i="1" s="1"/>
  <c r="G708" i="1"/>
  <c r="G709" i="1"/>
  <c r="G710" i="1"/>
  <c r="G711" i="1"/>
  <c r="N711" i="1" s="1"/>
  <c r="G712" i="1"/>
  <c r="G713" i="1"/>
  <c r="G714" i="1"/>
  <c r="J714" i="1" s="1"/>
  <c r="G715" i="1"/>
  <c r="J715" i="1" s="1"/>
  <c r="G716" i="1"/>
  <c r="G717" i="1"/>
  <c r="G718" i="1"/>
  <c r="G719" i="1"/>
  <c r="G720" i="1"/>
  <c r="K720" i="1" s="1"/>
  <c r="G721" i="1"/>
  <c r="G722" i="1"/>
  <c r="J722" i="1" s="1"/>
  <c r="G723" i="1"/>
  <c r="J723" i="1" s="1"/>
  <c r="G724" i="1"/>
  <c r="G725" i="1"/>
  <c r="G726" i="1"/>
  <c r="G727" i="1"/>
  <c r="N727" i="1" s="1"/>
  <c r="G728" i="1"/>
  <c r="K728" i="1" s="1"/>
  <c r="G729" i="1"/>
  <c r="G730" i="1"/>
  <c r="J730" i="1" s="1"/>
  <c r="G731" i="1"/>
  <c r="J731" i="1" s="1"/>
  <c r="G732" i="1"/>
  <c r="G733" i="1"/>
  <c r="G734" i="1"/>
  <c r="G735" i="1"/>
  <c r="N735" i="1" s="1"/>
  <c r="G736" i="1"/>
  <c r="K736" i="1" s="1"/>
  <c r="G737" i="1"/>
  <c r="G738" i="1"/>
  <c r="J738" i="1" s="1"/>
  <c r="G739" i="1"/>
  <c r="J739" i="1" s="1"/>
  <c r="G740" i="1"/>
  <c r="G741" i="1"/>
  <c r="G742" i="1"/>
  <c r="G743" i="1"/>
  <c r="N743" i="1" s="1"/>
  <c r="G744" i="1"/>
  <c r="G745" i="1"/>
  <c r="G746" i="1"/>
  <c r="J746" i="1" s="1"/>
  <c r="G747" i="1"/>
  <c r="J747" i="1" s="1"/>
  <c r="G748" i="1"/>
  <c r="G749" i="1"/>
  <c r="G750" i="1"/>
  <c r="G751" i="1"/>
  <c r="G752" i="1"/>
  <c r="K752" i="1" s="1"/>
  <c r="G753" i="1"/>
  <c r="G754" i="1"/>
  <c r="J754" i="1" s="1"/>
  <c r="G755" i="1"/>
  <c r="J755" i="1" s="1"/>
  <c r="G756" i="1"/>
  <c r="G757" i="1"/>
  <c r="G758" i="1"/>
  <c r="G759" i="1"/>
  <c r="N759" i="1" s="1"/>
  <c r="G760" i="1"/>
  <c r="G761" i="1"/>
  <c r="G762" i="1"/>
  <c r="J762" i="1" s="1"/>
  <c r="G763" i="1"/>
  <c r="J763" i="1" s="1"/>
  <c r="G764" i="1"/>
  <c r="G765" i="1"/>
  <c r="G766" i="1"/>
  <c r="G767" i="1"/>
  <c r="N767" i="1" s="1"/>
  <c r="G768" i="1"/>
  <c r="K768" i="1" s="1"/>
  <c r="G769" i="1"/>
  <c r="G770" i="1"/>
  <c r="J770" i="1" s="1"/>
  <c r="G771" i="1"/>
  <c r="J771" i="1" s="1"/>
  <c r="G772" i="1"/>
  <c r="G773" i="1"/>
  <c r="G774" i="1"/>
  <c r="G775" i="1"/>
  <c r="N775" i="1" s="1"/>
  <c r="G776" i="1"/>
  <c r="G777" i="1"/>
  <c r="G778" i="1"/>
  <c r="J778" i="1" s="1"/>
  <c r="G779" i="1"/>
  <c r="J779" i="1" s="1"/>
  <c r="G780" i="1"/>
  <c r="G781" i="1"/>
  <c r="G782" i="1"/>
  <c r="G783" i="1"/>
  <c r="G784" i="1"/>
  <c r="K784" i="1" s="1"/>
  <c r="G785" i="1"/>
  <c r="G786" i="1"/>
  <c r="J786" i="1" s="1"/>
  <c r="G787" i="1"/>
  <c r="J787" i="1" s="1"/>
  <c r="G788" i="1"/>
  <c r="G789" i="1"/>
  <c r="G790" i="1"/>
  <c r="G791" i="1"/>
  <c r="N791" i="1" s="1"/>
  <c r="G792" i="1"/>
  <c r="G793" i="1"/>
  <c r="G794" i="1"/>
  <c r="J794" i="1" s="1"/>
  <c r="G795" i="1"/>
  <c r="J795" i="1" s="1"/>
  <c r="G796" i="1"/>
  <c r="G797" i="1"/>
  <c r="G798" i="1"/>
  <c r="G799" i="1"/>
  <c r="N799" i="1" s="1"/>
  <c r="G800" i="1"/>
  <c r="K800" i="1" s="1"/>
  <c r="G801" i="1"/>
  <c r="G802" i="1"/>
  <c r="J802" i="1" s="1"/>
  <c r="G803" i="1"/>
  <c r="J803" i="1" s="1"/>
  <c r="G804" i="1"/>
  <c r="G805" i="1"/>
  <c r="G806" i="1"/>
  <c r="G807" i="1"/>
  <c r="N807" i="1" s="1"/>
  <c r="G808" i="1"/>
  <c r="G809" i="1"/>
  <c r="G810" i="1"/>
  <c r="J810" i="1" s="1"/>
  <c r="G811" i="1"/>
  <c r="J811" i="1" s="1"/>
  <c r="G812" i="1"/>
  <c r="G813" i="1"/>
  <c r="G814" i="1"/>
  <c r="G815" i="1"/>
  <c r="G816" i="1"/>
  <c r="K816" i="1" s="1"/>
  <c r="G817" i="1"/>
  <c r="G818" i="1"/>
  <c r="J818" i="1" s="1"/>
  <c r="G819" i="1"/>
  <c r="J819" i="1" s="1"/>
  <c r="G820" i="1"/>
  <c r="G821" i="1"/>
  <c r="G822" i="1"/>
  <c r="G823" i="1"/>
  <c r="N823" i="1" s="1"/>
  <c r="G824" i="1"/>
  <c r="K824" i="1" s="1"/>
  <c r="G825" i="1"/>
  <c r="G826" i="1"/>
  <c r="J826" i="1" s="1"/>
  <c r="G827" i="1"/>
  <c r="J827" i="1" s="1"/>
  <c r="G828" i="1"/>
  <c r="G829" i="1"/>
  <c r="G830" i="1"/>
  <c r="G831" i="1"/>
  <c r="N831" i="1" s="1"/>
  <c r="G832" i="1"/>
  <c r="K832" i="1" s="1"/>
  <c r="G833" i="1"/>
  <c r="G834" i="1"/>
  <c r="J834" i="1" s="1"/>
  <c r="G835" i="1"/>
  <c r="J835" i="1" s="1"/>
  <c r="G836" i="1"/>
  <c r="G837" i="1"/>
  <c r="G838" i="1"/>
  <c r="G839" i="1"/>
  <c r="N839" i="1" s="1"/>
  <c r="G840" i="1"/>
  <c r="K840" i="1" s="1"/>
  <c r="G841" i="1"/>
  <c r="G842" i="1"/>
  <c r="J842" i="1" s="1"/>
  <c r="G843" i="1"/>
  <c r="J843" i="1" s="1"/>
  <c r="G844" i="1"/>
  <c r="G845" i="1"/>
  <c r="G846" i="1"/>
  <c r="G847" i="1"/>
  <c r="G848" i="1"/>
  <c r="K848" i="1" s="1"/>
  <c r="G849" i="1"/>
  <c r="G850" i="1"/>
  <c r="J850" i="1" s="1"/>
  <c r="G851" i="1"/>
  <c r="J851" i="1" s="1"/>
  <c r="G852" i="1"/>
  <c r="G853" i="1"/>
  <c r="G854" i="1"/>
  <c r="G855" i="1"/>
  <c r="N855" i="1" s="1"/>
  <c r="G856" i="1"/>
  <c r="K856" i="1" s="1"/>
  <c r="G857" i="1"/>
  <c r="G858" i="1"/>
  <c r="J858" i="1" s="1"/>
  <c r="G859" i="1"/>
  <c r="J859" i="1" s="1"/>
  <c r="G860" i="1"/>
  <c r="G861" i="1"/>
  <c r="G862" i="1"/>
  <c r="G863" i="1"/>
  <c r="N863" i="1" s="1"/>
  <c r="G864" i="1"/>
  <c r="K864" i="1" s="1"/>
  <c r="G865" i="1"/>
  <c r="G866" i="1"/>
  <c r="J866" i="1" s="1"/>
  <c r="G867" i="1"/>
  <c r="J867" i="1" s="1"/>
  <c r="G868" i="1"/>
  <c r="G869" i="1"/>
  <c r="G870" i="1"/>
  <c r="G871" i="1"/>
  <c r="N871" i="1" s="1"/>
  <c r="G872" i="1"/>
  <c r="G873" i="1"/>
  <c r="G874" i="1"/>
  <c r="J874" i="1" s="1"/>
  <c r="G875" i="1"/>
  <c r="J875" i="1" s="1"/>
  <c r="G876" i="1"/>
  <c r="G877" i="1"/>
  <c r="G878" i="1"/>
  <c r="G879" i="1"/>
  <c r="G880" i="1"/>
  <c r="K880" i="1" s="1"/>
  <c r="G881" i="1"/>
  <c r="G882" i="1"/>
  <c r="J882" i="1" s="1"/>
  <c r="G883" i="1"/>
  <c r="J883" i="1" s="1"/>
  <c r="G884" i="1"/>
  <c r="G885" i="1"/>
  <c r="G886" i="1"/>
  <c r="G887" i="1"/>
  <c r="N887" i="1" s="1"/>
  <c r="G888" i="1"/>
  <c r="G889" i="1"/>
  <c r="G890" i="1"/>
  <c r="J890" i="1" s="1"/>
  <c r="G891" i="1"/>
  <c r="J891" i="1" s="1"/>
  <c r="G892" i="1"/>
  <c r="G893" i="1"/>
  <c r="G894" i="1"/>
  <c r="G895" i="1"/>
  <c r="N895" i="1" s="1"/>
  <c r="G896" i="1"/>
  <c r="K896" i="1" s="1"/>
  <c r="G897" i="1"/>
  <c r="G898" i="1"/>
  <c r="J898" i="1" s="1"/>
  <c r="G899" i="1"/>
  <c r="J899" i="1" s="1"/>
  <c r="G900" i="1"/>
  <c r="G901" i="1"/>
  <c r="G902" i="1"/>
  <c r="G903" i="1"/>
  <c r="N903" i="1" s="1"/>
  <c r="G904" i="1"/>
  <c r="G905" i="1"/>
  <c r="G906" i="1"/>
  <c r="J906" i="1" s="1"/>
  <c r="G907" i="1"/>
  <c r="J907" i="1" s="1"/>
  <c r="G908" i="1"/>
  <c r="G909" i="1"/>
  <c r="G910" i="1"/>
  <c r="G911" i="1"/>
  <c r="G912" i="1"/>
  <c r="K912" i="1" s="1"/>
  <c r="G913" i="1"/>
  <c r="G914" i="1"/>
  <c r="J914" i="1" s="1"/>
  <c r="G915" i="1"/>
  <c r="J915" i="1" s="1"/>
  <c r="G916" i="1"/>
  <c r="G917" i="1"/>
  <c r="G918" i="1"/>
  <c r="G919" i="1"/>
  <c r="N919" i="1" s="1"/>
  <c r="G920" i="1"/>
  <c r="G921" i="1"/>
  <c r="G922" i="1"/>
  <c r="J922" i="1" s="1"/>
  <c r="G923" i="1"/>
  <c r="J923" i="1" s="1"/>
  <c r="G924" i="1"/>
  <c r="G925" i="1"/>
  <c r="G926" i="1"/>
  <c r="G927" i="1"/>
  <c r="N927" i="1" s="1"/>
  <c r="G928" i="1"/>
  <c r="K928" i="1" s="1"/>
  <c r="G929" i="1"/>
  <c r="G930" i="1"/>
  <c r="J930" i="1" s="1"/>
  <c r="G931" i="1"/>
  <c r="J931" i="1" s="1"/>
  <c r="G932" i="1"/>
  <c r="G933" i="1"/>
  <c r="G934" i="1"/>
  <c r="G935" i="1"/>
  <c r="N935" i="1" s="1"/>
  <c r="G936" i="1"/>
  <c r="G937" i="1"/>
  <c r="G938" i="1"/>
  <c r="J938" i="1" s="1"/>
  <c r="G939" i="1"/>
  <c r="J939" i="1" s="1"/>
  <c r="G940" i="1"/>
  <c r="G941" i="1"/>
  <c r="G942" i="1"/>
  <c r="G943" i="1"/>
  <c r="G944" i="1"/>
  <c r="K944" i="1" s="1"/>
  <c r="G945" i="1"/>
  <c r="G946" i="1"/>
  <c r="J946" i="1" s="1"/>
  <c r="G947" i="1"/>
  <c r="J947" i="1" s="1"/>
  <c r="G948" i="1"/>
  <c r="G949" i="1"/>
  <c r="G950" i="1"/>
  <c r="G951" i="1"/>
  <c r="N951" i="1" s="1"/>
  <c r="G952" i="1"/>
  <c r="K952" i="1" s="1"/>
  <c r="G953" i="1"/>
  <c r="G954" i="1"/>
  <c r="J954" i="1" s="1"/>
  <c r="G955" i="1"/>
  <c r="J955" i="1" s="1"/>
  <c r="G956" i="1"/>
  <c r="G957" i="1"/>
  <c r="G958" i="1"/>
  <c r="G959" i="1"/>
  <c r="N959" i="1" s="1"/>
  <c r="G960" i="1"/>
  <c r="K960" i="1" s="1"/>
  <c r="G961" i="1"/>
  <c r="G962" i="1"/>
  <c r="J962" i="1" s="1"/>
  <c r="G963" i="1"/>
  <c r="J963" i="1" s="1"/>
  <c r="G964" i="1"/>
  <c r="G965" i="1"/>
  <c r="G966" i="1"/>
  <c r="G967" i="1"/>
  <c r="N967" i="1" s="1"/>
  <c r="G968" i="1"/>
  <c r="K968" i="1" s="1"/>
  <c r="G969" i="1"/>
  <c r="G970" i="1"/>
  <c r="J970" i="1" s="1"/>
  <c r="G971" i="1"/>
  <c r="J971" i="1" s="1"/>
  <c r="G972" i="1"/>
  <c r="G973" i="1"/>
  <c r="G974" i="1"/>
  <c r="G975" i="1"/>
  <c r="G976" i="1"/>
  <c r="K976" i="1" s="1"/>
  <c r="G977" i="1"/>
  <c r="G978" i="1"/>
  <c r="J978" i="1" s="1"/>
  <c r="G979" i="1"/>
  <c r="J979" i="1" s="1"/>
  <c r="G980" i="1"/>
  <c r="G981" i="1"/>
  <c r="G982" i="1"/>
  <c r="G983" i="1"/>
  <c r="N983" i="1" s="1"/>
  <c r="G984" i="1"/>
  <c r="G985" i="1"/>
  <c r="G986" i="1"/>
  <c r="J986" i="1" s="1"/>
  <c r="G987" i="1"/>
  <c r="J987" i="1" s="1"/>
  <c r="G988" i="1"/>
  <c r="G989" i="1"/>
  <c r="G990" i="1"/>
  <c r="G991" i="1"/>
  <c r="N991" i="1" s="1"/>
  <c r="G992" i="1"/>
  <c r="K992" i="1" s="1"/>
  <c r="G993" i="1"/>
  <c r="G994" i="1"/>
  <c r="J994" i="1" s="1"/>
  <c r="G995" i="1"/>
  <c r="J995" i="1" s="1"/>
  <c r="G996" i="1"/>
  <c r="G997" i="1"/>
  <c r="G998" i="1"/>
  <c r="G999" i="1"/>
  <c r="N999" i="1" s="1"/>
  <c r="G1000" i="1"/>
  <c r="K1000" i="1" s="1"/>
  <c r="G1001" i="1"/>
  <c r="G1002" i="1"/>
  <c r="J1002" i="1" s="1"/>
  <c r="G1003" i="1"/>
  <c r="J1003" i="1" s="1"/>
  <c r="G1004" i="1"/>
  <c r="G1005" i="1"/>
  <c r="G1006" i="1"/>
  <c r="G1007" i="1"/>
  <c r="G1008" i="1"/>
  <c r="K1008" i="1" s="1"/>
  <c r="G1009" i="1"/>
  <c r="G1010" i="1"/>
  <c r="J1010" i="1" s="1"/>
  <c r="G1011" i="1"/>
  <c r="J1011" i="1" s="1"/>
  <c r="G1012" i="1"/>
  <c r="G1013" i="1"/>
  <c r="G1014" i="1"/>
  <c r="G1015" i="1"/>
  <c r="N1015" i="1" s="1"/>
  <c r="G1016" i="1"/>
  <c r="K1016" i="1" s="1"/>
  <c r="G1017" i="1"/>
  <c r="G1018" i="1"/>
  <c r="J1018" i="1" s="1"/>
  <c r="G1019" i="1"/>
  <c r="J1019" i="1" s="1"/>
  <c r="G1020" i="1"/>
  <c r="G1021" i="1"/>
  <c r="G1022" i="1"/>
  <c r="G1023" i="1"/>
  <c r="N1023" i="1" s="1"/>
  <c r="G1024" i="1"/>
  <c r="K1024" i="1" s="1"/>
  <c r="G1025" i="1"/>
  <c r="G1026" i="1"/>
  <c r="J1026" i="1" s="1"/>
  <c r="G1027" i="1"/>
  <c r="J1027" i="1" s="1"/>
  <c r="G1028" i="1"/>
  <c r="G1029" i="1"/>
  <c r="G1030" i="1"/>
  <c r="G1031" i="1"/>
  <c r="N1031" i="1" s="1"/>
  <c r="G1032" i="1"/>
  <c r="K1032" i="1" s="1"/>
  <c r="G1033" i="1"/>
  <c r="G1034" i="1"/>
  <c r="J1034" i="1" s="1"/>
  <c r="G1035" i="1"/>
  <c r="J1035" i="1" s="1"/>
  <c r="G1036" i="1"/>
  <c r="G1037" i="1"/>
  <c r="G1038" i="1"/>
  <c r="G1039" i="1"/>
  <c r="G1040" i="1"/>
  <c r="K1040" i="1" s="1"/>
  <c r="G1041" i="1"/>
  <c r="G1042" i="1"/>
  <c r="J1042" i="1" s="1"/>
  <c r="G1043" i="1"/>
  <c r="J1043" i="1" s="1"/>
  <c r="G1044" i="1"/>
  <c r="G1045" i="1"/>
  <c r="G1046" i="1"/>
  <c r="G1047" i="1"/>
  <c r="N1047" i="1" s="1"/>
  <c r="G1048" i="1"/>
  <c r="K1048" i="1" s="1"/>
  <c r="G1049" i="1"/>
  <c r="G1050" i="1"/>
  <c r="J1050" i="1" s="1"/>
  <c r="G1051" i="1"/>
  <c r="J1051" i="1" s="1"/>
  <c r="G1052" i="1"/>
  <c r="G1053" i="1"/>
  <c r="G1054" i="1"/>
  <c r="G1055" i="1"/>
  <c r="N1055" i="1" s="1"/>
  <c r="G1056" i="1"/>
  <c r="K1056" i="1" s="1"/>
  <c r="G1057" i="1"/>
  <c r="G1058" i="1"/>
  <c r="J1058" i="1" s="1"/>
  <c r="G1059" i="1"/>
  <c r="J1059" i="1" s="1"/>
  <c r="G1060" i="1"/>
  <c r="G1061" i="1"/>
  <c r="G1062" i="1"/>
  <c r="G1063" i="1"/>
  <c r="N1063" i="1" s="1"/>
  <c r="G1064" i="1"/>
  <c r="G1065" i="1"/>
  <c r="G1066" i="1"/>
  <c r="J1066" i="1" s="1"/>
  <c r="G1067" i="1"/>
  <c r="J1067" i="1" s="1"/>
  <c r="G1068" i="1"/>
  <c r="G1069" i="1"/>
  <c r="G1070" i="1"/>
  <c r="G1071" i="1"/>
  <c r="G1072" i="1"/>
  <c r="K1072" i="1" s="1"/>
  <c r="G1073" i="1"/>
  <c r="G1074" i="1"/>
  <c r="J1074" i="1" s="1"/>
  <c r="G1075" i="1"/>
  <c r="J1075" i="1" s="1"/>
  <c r="G1076" i="1"/>
  <c r="G1077" i="1"/>
  <c r="G1078" i="1"/>
  <c r="G1079" i="1"/>
  <c r="N1079" i="1" s="1"/>
  <c r="G1080" i="1"/>
  <c r="G1081" i="1"/>
  <c r="G1082" i="1"/>
  <c r="J1082" i="1" s="1"/>
  <c r="G1083" i="1"/>
  <c r="J1083" i="1" s="1"/>
  <c r="G1084" i="1"/>
  <c r="G1085" i="1"/>
  <c r="G1086" i="1"/>
  <c r="G1087" i="1"/>
  <c r="N1087" i="1" s="1"/>
  <c r="G1088" i="1"/>
  <c r="K1088" i="1" s="1"/>
  <c r="G1089" i="1"/>
  <c r="G1090" i="1"/>
  <c r="J1090" i="1" s="1"/>
  <c r="G1091" i="1"/>
  <c r="J1091" i="1" s="1"/>
  <c r="G1092" i="1"/>
  <c r="G1093" i="1"/>
  <c r="G1094" i="1"/>
  <c r="G1095" i="1"/>
  <c r="N1095" i="1" s="1"/>
  <c r="G1096" i="1"/>
  <c r="G1097" i="1"/>
  <c r="G1098" i="1"/>
  <c r="G1099" i="1"/>
  <c r="J1099" i="1" s="1"/>
  <c r="G1100" i="1"/>
  <c r="G1101" i="1"/>
  <c r="G1102" i="1"/>
  <c r="G1103" i="1"/>
  <c r="G1104" i="1"/>
  <c r="K1104" i="1" s="1"/>
  <c r="G1105" i="1"/>
  <c r="G1106" i="1"/>
  <c r="J1106" i="1" s="1"/>
  <c r="G1107" i="1"/>
  <c r="J1107" i="1" s="1"/>
  <c r="G1108" i="1"/>
  <c r="G1109" i="1"/>
  <c r="G1110" i="1"/>
  <c r="G1111" i="1"/>
  <c r="N1111" i="1" s="1"/>
  <c r="G1112" i="1"/>
  <c r="G1113" i="1"/>
  <c r="G1114" i="1"/>
  <c r="J1114" i="1" s="1"/>
  <c r="G1115" i="1"/>
  <c r="J1115" i="1" s="1"/>
  <c r="G1116" i="1"/>
  <c r="G1117" i="1"/>
  <c r="G1118" i="1"/>
  <c r="G1119" i="1"/>
  <c r="G1120" i="1"/>
  <c r="K1120" i="1" s="1"/>
  <c r="G1121" i="1"/>
  <c r="G1122" i="1"/>
  <c r="J1122" i="1" s="1"/>
  <c r="G1123" i="1"/>
  <c r="J1123" i="1" s="1"/>
  <c r="G1124" i="1"/>
  <c r="G1125" i="1"/>
  <c r="G1126" i="1"/>
  <c r="G1127" i="1"/>
  <c r="N1127" i="1" s="1"/>
  <c r="G1128" i="1"/>
  <c r="K1128" i="1" s="1"/>
  <c r="G1129" i="1"/>
  <c r="G1130" i="1"/>
  <c r="J1130" i="1" s="1"/>
  <c r="G1131" i="1"/>
  <c r="J1131" i="1" s="1"/>
  <c r="G1132" i="1"/>
  <c r="G1133" i="1"/>
  <c r="G1134" i="1"/>
  <c r="G1135" i="1"/>
  <c r="G1136" i="1"/>
  <c r="K1136" i="1" s="1"/>
  <c r="G1137" i="1"/>
  <c r="G1138" i="1"/>
  <c r="J1138" i="1" s="1"/>
  <c r="G1139" i="1"/>
  <c r="J1139" i="1" s="1"/>
  <c r="G1140" i="1"/>
  <c r="G1141" i="1"/>
  <c r="G1142" i="1"/>
  <c r="G1143" i="1"/>
  <c r="N1143" i="1" s="1"/>
  <c r="G1144" i="1"/>
  <c r="K1144" i="1" s="1"/>
  <c r="G1145" i="1"/>
  <c r="G1146" i="1"/>
  <c r="J1146" i="1" s="1"/>
  <c r="G1147" i="1"/>
  <c r="J1147" i="1" s="1"/>
  <c r="G1148" i="1"/>
  <c r="G1149" i="1"/>
  <c r="G1150" i="1"/>
  <c r="G1151" i="1"/>
  <c r="N1151" i="1" s="1"/>
  <c r="G1152" i="1"/>
  <c r="K1152" i="1" s="1"/>
  <c r="G1153" i="1"/>
  <c r="G1154" i="1"/>
  <c r="J1154" i="1" s="1"/>
  <c r="G1155" i="1"/>
  <c r="J1155" i="1" s="1"/>
  <c r="G1156" i="1"/>
  <c r="G1157" i="1"/>
  <c r="G1158" i="1"/>
  <c r="G1159" i="1"/>
  <c r="N1159" i="1" s="1"/>
  <c r="G1160" i="1"/>
  <c r="K1160" i="1" s="1"/>
  <c r="G1161" i="1"/>
  <c r="G1162" i="1"/>
  <c r="J1162" i="1" s="1"/>
  <c r="G1163" i="1"/>
  <c r="J1163" i="1" s="1"/>
  <c r="G1164" i="1"/>
  <c r="G1165" i="1"/>
  <c r="G1166" i="1"/>
  <c r="G1167" i="1"/>
  <c r="G1168" i="1"/>
  <c r="K1168" i="1" s="1"/>
  <c r="G1169" i="1"/>
  <c r="G1170" i="1"/>
  <c r="J1170" i="1" s="1"/>
  <c r="G1171" i="1"/>
  <c r="J1171" i="1" s="1"/>
  <c r="G1172" i="1"/>
  <c r="G1173" i="1"/>
  <c r="G1174" i="1"/>
  <c r="G1175" i="1"/>
  <c r="N1175" i="1" s="1"/>
  <c r="G1176" i="1"/>
  <c r="K1176" i="1" s="1"/>
  <c r="G1177" i="1"/>
  <c r="G1178" i="1"/>
  <c r="J1178" i="1" s="1"/>
  <c r="G1179" i="1"/>
  <c r="J1179" i="1" s="1"/>
  <c r="G1180" i="1"/>
  <c r="G1181" i="1"/>
  <c r="G1182" i="1"/>
  <c r="G1183" i="1"/>
  <c r="N1183" i="1" s="1"/>
  <c r="G1184" i="1"/>
  <c r="K1184" i="1" s="1"/>
  <c r="G1185" i="1"/>
  <c r="G1186" i="1"/>
  <c r="J1186" i="1" s="1"/>
  <c r="G1187" i="1"/>
  <c r="J1187" i="1" s="1"/>
  <c r="G1188" i="1"/>
  <c r="G1189" i="1"/>
  <c r="G1190" i="1"/>
  <c r="G1191" i="1"/>
  <c r="N1191" i="1" s="1"/>
  <c r="G1192" i="1"/>
  <c r="G1193" i="1"/>
  <c r="G1194" i="1"/>
  <c r="J1194" i="1" s="1"/>
  <c r="G1195" i="1"/>
  <c r="J1195" i="1" s="1"/>
  <c r="G1196" i="1"/>
  <c r="G1197" i="1"/>
  <c r="G1198" i="1"/>
  <c r="G1199" i="1"/>
  <c r="G1200" i="1"/>
  <c r="K1200" i="1" s="1"/>
  <c r="G1201" i="1"/>
  <c r="G1202" i="1"/>
  <c r="J1202" i="1" s="1"/>
  <c r="G1203" i="1"/>
  <c r="J1203" i="1" s="1"/>
  <c r="G1204" i="1"/>
  <c r="G1205" i="1"/>
  <c r="G1206" i="1"/>
  <c r="G1207" i="1"/>
  <c r="N1207" i="1" s="1"/>
  <c r="G1208" i="1"/>
  <c r="K1208" i="1" s="1"/>
  <c r="G1209" i="1"/>
  <c r="G1210" i="1"/>
  <c r="J1210" i="1" s="1"/>
  <c r="G1211" i="1"/>
  <c r="J1211" i="1" s="1"/>
  <c r="G1212" i="1"/>
  <c r="G1213" i="1"/>
  <c r="G1214" i="1"/>
  <c r="G1215" i="1"/>
  <c r="N1215" i="1" s="1"/>
  <c r="G1216" i="1"/>
  <c r="K1216" i="1" s="1"/>
  <c r="G1217" i="1"/>
  <c r="G1218" i="1"/>
  <c r="J1218" i="1" s="1"/>
  <c r="G1219" i="1"/>
  <c r="J1219" i="1" s="1"/>
  <c r="G1220" i="1"/>
  <c r="G1221" i="1"/>
  <c r="G1222" i="1"/>
  <c r="G1223" i="1"/>
  <c r="N1223" i="1" s="1"/>
  <c r="G1224" i="1"/>
  <c r="K1224" i="1" s="1"/>
  <c r="G1225" i="1"/>
  <c r="G1226" i="1"/>
  <c r="J1226" i="1" s="1"/>
  <c r="G1227" i="1"/>
  <c r="J1227" i="1" s="1"/>
  <c r="G1228" i="1"/>
  <c r="G1229" i="1"/>
  <c r="G1230" i="1"/>
  <c r="G1231" i="1"/>
  <c r="G1232" i="1"/>
  <c r="K1232" i="1" s="1"/>
  <c r="G1233" i="1"/>
  <c r="G1234" i="1"/>
  <c r="J1234" i="1" s="1"/>
  <c r="G1235" i="1"/>
  <c r="J1235" i="1" s="1"/>
  <c r="G1236" i="1"/>
  <c r="G1237" i="1"/>
  <c r="G1238" i="1"/>
  <c r="G1239" i="1"/>
  <c r="N1239" i="1" s="1"/>
  <c r="G1240" i="1"/>
  <c r="K1240" i="1" s="1"/>
  <c r="G1241" i="1"/>
  <c r="G1242" i="1"/>
  <c r="J1242" i="1" s="1"/>
  <c r="G1243" i="1"/>
  <c r="J1243" i="1" s="1"/>
  <c r="G1244" i="1"/>
  <c r="G1245" i="1"/>
  <c r="G1246" i="1"/>
  <c r="G1247" i="1"/>
  <c r="N1247" i="1" s="1"/>
  <c r="G1248" i="1"/>
  <c r="K1248" i="1" s="1"/>
  <c r="G1249" i="1"/>
  <c r="G1250" i="1"/>
  <c r="J1250" i="1" s="1"/>
  <c r="G1251" i="1"/>
  <c r="J1251" i="1" s="1"/>
  <c r="G1252" i="1"/>
  <c r="G1253" i="1"/>
  <c r="G1254" i="1"/>
  <c r="G1255" i="1"/>
  <c r="N1255" i="1" s="1"/>
  <c r="G1256" i="1"/>
  <c r="G1257" i="1"/>
  <c r="G1258" i="1"/>
  <c r="J1258" i="1" s="1"/>
  <c r="G1259" i="1"/>
  <c r="J1259" i="1" s="1"/>
  <c r="G1260" i="1"/>
  <c r="G1261" i="1"/>
  <c r="G1262" i="1"/>
  <c r="G1263" i="1"/>
  <c r="G1264" i="1"/>
  <c r="K1264" i="1" s="1"/>
  <c r="G1265" i="1"/>
  <c r="G1266" i="1"/>
  <c r="J1266" i="1" s="1"/>
  <c r="G1267" i="1"/>
  <c r="J1267" i="1" s="1"/>
  <c r="G1268" i="1"/>
  <c r="G1269" i="1"/>
  <c r="G1270" i="1"/>
  <c r="G1271" i="1"/>
  <c r="N1271" i="1" s="1"/>
  <c r="G1272" i="1"/>
  <c r="G1273" i="1"/>
  <c r="G1274" i="1"/>
  <c r="J1274" i="1" s="1"/>
  <c r="G1275" i="1"/>
  <c r="J1275" i="1" s="1"/>
  <c r="G1276" i="1"/>
  <c r="G1277" i="1"/>
  <c r="G1278" i="1"/>
  <c r="G1279" i="1"/>
  <c r="N1279" i="1" s="1"/>
  <c r="G1280" i="1"/>
  <c r="K1280" i="1" s="1"/>
  <c r="G1281" i="1"/>
  <c r="G1282" i="1"/>
  <c r="J1282" i="1" s="1"/>
  <c r="G1283" i="1"/>
  <c r="J1283" i="1" s="1"/>
  <c r="G1284" i="1"/>
  <c r="G1285" i="1"/>
  <c r="G1286" i="1"/>
  <c r="G1287" i="1"/>
  <c r="N1287" i="1" s="1"/>
  <c r="G1288" i="1"/>
  <c r="G1289" i="1"/>
  <c r="G1290" i="1"/>
  <c r="K1290" i="1" s="1"/>
  <c r="G1291" i="1"/>
  <c r="J1291" i="1" s="1"/>
  <c r="G1292" i="1"/>
  <c r="G1293" i="1"/>
  <c r="G1294" i="1"/>
  <c r="G1295" i="1"/>
  <c r="G1296" i="1"/>
  <c r="K1296" i="1" s="1"/>
  <c r="G1297" i="1"/>
  <c r="G1298" i="1"/>
  <c r="J1298" i="1" s="1"/>
  <c r="G1299" i="1"/>
  <c r="J1299" i="1" s="1"/>
  <c r="G1300" i="1"/>
  <c r="G1301" i="1"/>
  <c r="G1302" i="1"/>
  <c r="G1303" i="1"/>
  <c r="N1303" i="1" s="1"/>
  <c r="G1304" i="1"/>
  <c r="G1305" i="1"/>
  <c r="G1306" i="1"/>
  <c r="J1306" i="1" s="1"/>
  <c r="G1307" i="1"/>
  <c r="J1307" i="1" s="1"/>
  <c r="G1308" i="1"/>
  <c r="G1309" i="1"/>
  <c r="G1310" i="1"/>
  <c r="G1311" i="1"/>
  <c r="N1311" i="1" s="1"/>
  <c r="G1312" i="1"/>
  <c r="K1312" i="1" s="1"/>
  <c r="G1313" i="1"/>
  <c r="G1314" i="1"/>
  <c r="J1314" i="1" s="1"/>
  <c r="G1315" i="1"/>
  <c r="J1315" i="1" s="1"/>
  <c r="G1316" i="1"/>
  <c r="G1317" i="1"/>
  <c r="G1318" i="1"/>
  <c r="G1319" i="1"/>
  <c r="N1319" i="1" s="1"/>
  <c r="G1320" i="1"/>
  <c r="G1321" i="1"/>
  <c r="G1322" i="1"/>
  <c r="J1322" i="1" s="1"/>
  <c r="G1323" i="1"/>
  <c r="J1323" i="1" s="1"/>
  <c r="G1324" i="1"/>
  <c r="G1325" i="1"/>
  <c r="G1326" i="1"/>
  <c r="G1327" i="1"/>
  <c r="G1328" i="1"/>
  <c r="K1328" i="1" s="1"/>
  <c r="G1329" i="1"/>
  <c r="G1330" i="1"/>
  <c r="J1330" i="1" s="1"/>
  <c r="G1331" i="1"/>
  <c r="J1331" i="1" s="1"/>
  <c r="G1332" i="1"/>
  <c r="G1333" i="1"/>
  <c r="G1334" i="1"/>
  <c r="G1335" i="1"/>
  <c r="N1335" i="1" s="1"/>
  <c r="G1336" i="1"/>
  <c r="G1337" i="1"/>
  <c r="G1338" i="1"/>
  <c r="J1338" i="1" s="1"/>
  <c r="G1339" i="1"/>
  <c r="J1339" i="1" s="1"/>
  <c r="G1340" i="1"/>
  <c r="G1341" i="1"/>
  <c r="G1342" i="1"/>
  <c r="G1343" i="1"/>
  <c r="N1343" i="1" s="1"/>
  <c r="G1344" i="1"/>
  <c r="K1344" i="1" s="1"/>
  <c r="G1345" i="1"/>
  <c r="G1346" i="1"/>
  <c r="J1346" i="1" s="1"/>
  <c r="G1347" i="1"/>
  <c r="J1347" i="1" s="1"/>
  <c r="G1348" i="1"/>
  <c r="G1349" i="1"/>
  <c r="G1350" i="1"/>
  <c r="G1351" i="1"/>
  <c r="N1351" i="1" s="1"/>
  <c r="G1352" i="1"/>
  <c r="G1353" i="1"/>
  <c r="G1354" i="1"/>
  <c r="J1354" i="1" s="1"/>
  <c r="G1355" i="1"/>
  <c r="J1355" i="1" s="1"/>
  <c r="G1356" i="1"/>
  <c r="G1357" i="1"/>
  <c r="G1358" i="1"/>
  <c r="G1359" i="1"/>
  <c r="G1360" i="1"/>
  <c r="K1360" i="1" s="1"/>
  <c r="G1361" i="1"/>
  <c r="G1362" i="1"/>
  <c r="J1362" i="1" s="1"/>
  <c r="G1363" i="1"/>
  <c r="J1363" i="1" s="1"/>
  <c r="G1364" i="1"/>
  <c r="G1365" i="1"/>
  <c r="G1366" i="1"/>
  <c r="G1367" i="1"/>
  <c r="N1367" i="1" s="1"/>
  <c r="G1368" i="1"/>
  <c r="K1368" i="1" s="1"/>
  <c r="G1369" i="1"/>
  <c r="G1370" i="1"/>
  <c r="J1370" i="1" s="1"/>
  <c r="G1371" i="1"/>
  <c r="J1371" i="1" s="1"/>
  <c r="G1372" i="1"/>
  <c r="G1373" i="1"/>
  <c r="G1374" i="1"/>
  <c r="G1375" i="1"/>
  <c r="N1375" i="1" s="1"/>
  <c r="G1376" i="1"/>
  <c r="K1376" i="1" s="1"/>
  <c r="G1377" i="1"/>
  <c r="G1378" i="1"/>
  <c r="J1378" i="1" s="1"/>
  <c r="G1379" i="1"/>
  <c r="J1379" i="1" s="1"/>
  <c r="G1380" i="1"/>
  <c r="G1381" i="1"/>
  <c r="G1382" i="1"/>
  <c r="G1383" i="1"/>
  <c r="N1383" i="1" s="1"/>
  <c r="G1384" i="1"/>
  <c r="K1384" i="1" s="1"/>
  <c r="G1385" i="1"/>
  <c r="G1386" i="1"/>
  <c r="J1386" i="1" s="1"/>
  <c r="G1387" i="1"/>
  <c r="J1387" i="1" s="1"/>
  <c r="G1388" i="1"/>
  <c r="G1389" i="1"/>
  <c r="G1390" i="1"/>
  <c r="G1391" i="1"/>
  <c r="G1392" i="1"/>
  <c r="K1392" i="1" s="1"/>
  <c r="G1393" i="1"/>
  <c r="G1394" i="1"/>
  <c r="J1394" i="1" s="1"/>
  <c r="G1395" i="1"/>
  <c r="J1395" i="1" s="1"/>
  <c r="G1396" i="1"/>
  <c r="G1397" i="1"/>
  <c r="G1398" i="1"/>
  <c r="G1399" i="1"/>
  <c r="N1399" i="1" s="1"/>
  <c r="G1400" i="1"/>
  <c r="G1401" i="1"/>
  <c r="G1402" i="1"/>
  <c r="J1402" i="1" s="1"/>
  <c r="G1403" i="1"/>
  <c r="J1403" i="1" s="1"/>
  <c r="G1404" i="1"/>
  <c r="G1405" i="1"/>
  <c r="G1406" i="1"/>
  <c r="G1407" i="1"/>
  <c r="N1407" i="1" s="1"/>
  <c r="G1408" i="1"/>
  <c r="K1408" i="1" s="1"/>
  <c r="G1409" i="1"/>
  <c r="G1410" i="1"/>
  <c r="J1410" i="1" s="1"/>
  <c r="G1411" i="1"/>
  <c r="J1411" i="1" s="1"/>
  <c r="G1412" i="1"/>
  <c r="G1413" i="1"/>
  <c r="G1414" i="1"/>
  <c r="G1415" i="1"/>
  <c r="N1415" i="1" s="1"/>
  <c r="G1416" i="1"/>
  <c r="G1417" i="1"/>
  <c r="G1418" i="1"/>
  <c r="J1418" i="1" s="1"/>
  <c r="G1419" i="1"/>
  <c r="J1419" i="1" s="1"/>
  <c r="G1420" i="1"/>
  <c r="G1421" i="1"/>
  <c r="G1422" i="1"/>
  <c r="G1423" i="1"/>
  <c r="G1424" i="1"/>
  <c r="K1424" i="1" s="1"/>
  <c r="G1425" i="1"/>
  <c r="G1426" i="1"/>
  <c r="J1426" i="1" s="1"/>
  <c r="G1427" i="1"/>
  <c r="J1427" i="1" s="1"/>
  <c r="G1428" i="1"/>
  <c r="G1429" i="1"/>
  <c r="G1430" i="1"/>
  <c r="G1431" i="1"/>
  <c r="N1431" i="1" s="1"/>
  <c r="G1432" i="1"/>
  <c r="G1433" i="1"/>
  <c r="G1434" i="1"/>
  <c r="J1434" i="1" s="1"/>
  <c r="G1435" i="1"/>
  <c r="J1435" i="1" s="1"/>
  <c r="G1436" i="1"/>
  <c r="G1437" i="1"/>
  <c r="G1438" i="1"/>
  <c r="G1439" i="1"/>
  <c r="G1440" i="1"/>
  <c r="K1440" i="1" s="1"/>
  <c r="G1441" i="1"/>
  <c r="G1442" i="1"/>
  <c r="J1442" i="1" s="1"/>
  <c r="G1443" i="1"/>
  <c r="J1443" i="1" s="1"/>
  <c r="G1444" i="1"/>
  <c r="G1445" i="1"/>
  <c r="G1446" i="1"/>
  <c r="G1447" i="1"/>
  <c r="N1447" i="1" s="1"/>
  <c r="G1448" i="1"/>
  <c r="G1449" i="1"/>
  <c r="G1450" i="1"/>
  <c r="J1450" i="1" s="1"/>
  <c r="G1451" i="1"/>
  <c r="J1451" i="1" s="1"/>
  <c r="G1452" i="1"/>
  <c r="G1453" i="1"/>
  <c r="G1454" i="1"/>
  <c r="G1455" i="1"/>
  <c r="G1456" i="1"/>
  <c r="K1456" i="1" s="1"/>
  <c r="G1457" i="1"/>
  <c r="G1458" i="1"/>
  <c r="J1458" i="1" s="1"/>
  <c r="G1459" i="1"/>
  <c r="J1459" i="1" s="1"/>
  <c r="G1460" i="1"/>
  <c r="G1461" i="1"/>
  <c r="G1462" i="1"/>
  <c r="G1463" i="1"/>
  <c r="N1463" i="1" s="1"/>
  <c r="G1464" i="1"/>
  <c r="G1465" i="1"/>
  <c r="G1466" i="1"/>
  <c r="J1466" i="1" s="1"/>
  <c r="G1467" i="1"/>
  <c r="J1467" i="1" s="1"/>
  <c r="G1468" i="1"/>
  <c r="K1468" i="1" s="1"/>
  <c r="G1469" i="1"/>
  <c r="G1470" i="1"/>
  <c r="N1470" i="1" s="1"/>
  <c r="G1471" i="1"/>
  <c r="G1472" i="1"/>
  <c r="G1473" i="1"/>
  <c r="G1474" i="1"/>
  <c r="N1474" i="1" s="1"/>
  <c r="G1475" i="1"/>
  <c r="N1475" i="1" s="1"/>
  <c r="G1476" i="1"/>
  <c r="G1477" i="1"/>
  <c r="G1478" i="1"/>
  <c r="G1479" i="1"/>
  <c r="N1479" i="1" s="1"/>
  <c r="G1480" i="1"/>
  <c r="K1480" i="1" s="1"/>
  <c r="G1481" i="1"/>
  <c r="G1482" i="1"/>
  <c r="J1482" i="1" s="1"/>
  <c r="G1483" i="1"/>
  <c r="J1483" i="1" s="1"/>
  <c r="G1484" i="1"/>
  <c r="G1485" i="1"/>
  <c r="G1486" i="1"/>
  <c r="N1486" i="1" s="1"/>
  <c r="G1487" i="1"/>
  <c r="G1488" i="1"/>
  <c r="G1489" i="1"/>
  <c r="G1490" i="1"/>
  <c r="J1490" i="1" s="1"/>
  <c r="G1491" i="1"/>
  <c r="N1491" i="1" s="1"/>
  <c r="G1492" i="1"/>
  <c r="G1493" i="1"/>
  <c r="G1494" i="1"/>
  <c r="G1495" i="1"/>
  <c r="N1495" i="1" s="1"/>
  <c r="G1496" i="1"/>
  <c r="K1496" i="1" s="1"/>
  <c r="G1497" i="1"/>
  <c r="G1498" i="1"/>
  <c r="J1498" i="1" s="1"/>
  <c r="G1499" i="1"/>
  <c r="J1499" i="1" s="1"/>
  <c r="G1500" i="1"/>
  <c r="G1501" i="1"/>
  <c r="G1502" i="1"/>
  <c r="N1502" i="1" s="1"/>
  <c r="G1503" i="1"/>
  <c r="G1504" i="1"/>
  <c r="G1505" i="1"/>
  <c r="G1506" i="1"/>
  <c r="N1506" i="1" s="1"/>
  <c r="G1507" i="1"/>
  <c r="N1507" i="1" s="1"/>
  <c r="G1508" i="1"/>
  <c r="G1509" i="1"/>
  <c r="G1510" i="1"/>
  <c r="J1510" i="1" s="1"/>
  <c r="G1511" i="1"/>
  <c r="J1511" i="1" s="1"/>
  <c r="G1512" i="1"/>
  <c r="K1512" i="1" s="1"/>
  <c r="G1513" i="1"/>
  <c r="G1514" i="1"/>
  <c r="G1515" i="1"/>
  <c r="G1516" i="1"/>
  <c r="G1517" i="1"/>
  <c r="G1518" i="1"/>
  <c r="N1518" i="1" s="1"/>
  <c r="G1519" i="1"/>
  <c r="G1520" i="1"/>
  <c r="G1521" i="1"/>
  <c r="G1522" i="1"/>
  <c r="N1522" i="1" s="1"/>
  <c r="G1523" i="1"/>
  <c r="N1523" i="1" s="1"/>
  <c r="G1524" i="1"/>
  <c r="G1525" i="1"/>
  <c r="G1526" i="1"/>
  <c r="J1526" i="1" s="1"/>
  <c r="G1527" i="1"/>
  <c r="N1527" i="1" s="1"/>
  <c r="G1528" i="1"/>
  <c r="K1528" i="1" s="1"/>
  <c r="G1529" i="1"/>
  <c r="G1530" i="1"/>
  <c r="G1531" i="1"/>
  <c r="G1532" i="1"/>
  <c r="G1533" i="1"/>
  <c r="G1534" i="1"/>
  <c r="J1534" i="1" s="1"/>
  <c r="G1535" i="1"/>
  <c r="G1536" i="1"/>
  <c r="G1537" i="1"/>
  <c r="G1538" i="1"/>
  <c r="N1538" i="1" s="1"/>
  <c r="G1539" i="1"/>
  <c r="N1539" i="1" s="1"/>
  <c r="G1540" i="1"/>
  <c r="G1541" i="1"/>
  <c r="G1542" i="1"/>
  <c r="J1542" i="1" s="1"/>
  <c r="G1543" i="1"/>
  <c r="J1543" i="1" s="1"/>
  <c r="G1544" i="1"/>
  <c r="K1544" i="1" s="1"/>
  <c r="G1545" i="1"/>
  <c r="G1546" i="1"/>
  <c r="G1547" i="1"/>
  <c r="G1548" i="1"/>
  <c r="G1549" i="1"/>
  <c r="G1550" i="1"/>
  <c r="N1550" i="1" s="1"/>
  <c r="G1551" i="1"/>
  <c r="G1552" i="1"/>
  <c r="G1553" i="1"/>
  <c r="G1554" i="1"/>
  <c r="N1554" i="1" s="1"/>
  <c r="G1555" i="1"/>
  <c r="G1556" i="1"/>
  <c r="G1557" i="1"/>
  <c r="G1558" i="1"/>
  <c r="J1558" i="1" s="1"/>
  <c r="G1559" i="1"/>
  <c r="N1559" i="1" s="1"/>
  <c r="G1560" i="1"/>
  <c r="K1560" i="1" s="1"/>
  <c r="G1561" i="1"/>
  <c r="G1562" i="1"/>
  <c r="G1563" i="1"/>
  <c r="G1564" i="1"/>
  <c r="G1565" i="1"/>
  <c r="G1566" i="1"/>
  <c r="J1566" i="1" s="1"/>
  <c r="G1567" i="1"/>
  <c r="G1568" i="1"/>
  <c r="G1569" i="1"/>
  <c r="G1570" i="1"/>
  <c r="N1570" i="1" s="1"/>
  <c r="G1571" i="1"/>
  <c r="N1571" i="1" s="1"/>
  <c r="G1572" i="1"/>
  <c r="G1573" i="1"/>
  <c r="G1574" i="1"/>
  <c r="J1574" i="1" s="1"/>
  <c r="G1575" i="1"/>
  <c r="N1575" i="1" s="1"/>
  <c r="G1576" i="1"/>
  <c r="K1576" i="1" s="1"/>
  <c r="G1577" i="1"/>
  <c r="G1578" i="1"/>
  <c r="G1579" i="1"/>
  <c r="G1580" i="1"/>
  <c r="G1581" i="1"/>
  <c r="G1582" i="1"/>
  <c r="N1582" i="1" s="1"/>
  <c r="G1583" i="1"/>
  <c r="G1584" i="1"/>
  <c r="G1585" i="1"/>
  <c r="G1586" i="1"/>
  <c r="J1586" i="1" s="1"/>
  <c r="G1587" i="1"/>
  <c r="G1588" i="1"/>
  <c r="G1589" i="1"/>
  <c r="G1590" i="1"/>
  <c r="J1590" i="1" s="1"/>
  <c r="G1591" i="1"/>
  <c r="N1591" i="1" s="1"/>
  <c r="G1592" i="1"/>
  <c r="K1592" i="1" s="1"/>
  <c r="G1593" i="1"/>
  <c r="G1594" i="1"/>
  <c r="G1595" i="1"/>
  <c r="G1596" i="1"/>
  <c r="G1597" i="1"/>
  <c r="G1598" i="1"/>
  <c r="G1599" i="1"/>
  <c r="G1600" i="1"/>
  <c r="G1601" i="1"/>
  <c r="G1602" i="1"/>
  <c r="N1602" i="1" s="1"/>
  <c r="G1603" i="1"/>
  <c r="N1603" i="1" s="1"/>
  <c r="G1604" i="1"/>
  <c r="G1605" i="1"/>
  <c r="G1606" i="1"/>
  <c r="J1606" i="1" s="1"/>
  <c r="G1607" i="1"/>
  <c r="G1608" i="1"/>
  <c r="K1608" i="1" s="1"/>
  <c r="G1609" i="1"/>
  <c r="G1610" i="1"/>
  <c r="K1610" i="1" s="1"/>
  <c r="G1611" i="1"/>
  <c r="G1612" i="1"/>
  <c r="G1613" i="1"/>
  <c r="G1614" i="1"/>
  <c r="N1614" i="1" s="1"/>
  <c r="G1615" i="1"/>
  <c r="G1616" i="1"/>
  <c r="G1617" i="1"/>
  <c r="G1618" i="1"/>
  <c r="J1618" i="1" s="1"/>
  <c r="G1619" i="1"/>
  <c r="N1619" i="1" s="1"/>
  <c r="G1620" i="1"/>
  <c r="G1621" i="1"/>
  <c r="G1622" i="1"/>
  <c r="J1622" i="1" s="1"/>
  <c r="G1623" i="1"/>
  <c r="N1623" i="1" s="1"/>
  <c r="G1624" i="1"/>
  <c r="G1625" i="1"/>
  <c r="G1626" i="1"/>
  <c r="G1627" i="1"/>
  <c r="G1628" i="1"/>
  <c r="G1629" i="1"/>
  <c r="G1630" i="1"/>
  <c r="N1630" i="1" s="1"/>
  <c r="G1631" i="1"/>
  <c r="K1631" i="1" s="1"/>
  <c r="G1632" i="1"/>
  <c r="G1633" i="1"/>
  <c r="G1634" i="1"/>
  <c r="N1634" i="1" s="1"/>
  <c r="G1635" i="1"/>
  <c r="N1635" i="1" s="1"/>
  <c r="G1636" i="1"/>
  <c r="G1637" i="1"/>
  <c r="G1638" i="1"/>
  <c r="J1638" i="1" s="1"/>
  <c r="G1639" i="1"/>
  <c r="J1639" i="1" s="1"/>
  <c r="G1640" i="1"/>
  <c r="K1640" i="1" s="1"/>
  <c r="G1641" i="1"/>
  <c r="G1642" i="1"/>
  <c r="G1643" i="1"/>
  <c r="G1644" i="1"/>
  <c r="G1645" i="1"/>
  <c r="G1646" i="1"/>
  <c r="N1646" i="1" s="1"/>
  <c r="G1647" i="1"/>
  <c r="G1648" i="1"/>
  <c r="G1649" i="1"/>
  <c r="G1650" i="1"/>
  <c r="N1650" i="1" s="1"/>
  <c r="G1651" i="1"/>
  <c r="N1651" i="1" s="1"/>
  <c r="G1652" i="1"/>
  <c r="G1653" i="1"/>
  <c r="G1654" i="1"/>
  <c r="J1654" i="1" s="1"/>
  <c r="G1655" i="1"/>
  <c r="N1655" i="1" s="1"/>
  <c r="G1656" i="1"/>
  <c r="G1657" i="1"/>
  <c r="G1658" i="1"/>
  <c r="G1659" i="1"/>
  <c r="G1660" i="1"/>
  <c r="G1661" i="1"/>
  <c r="G1662" i="1"/>
  <c r="J1662" i="1" s="1"/>
  <c r="G1663" i="1"/>
  <c r="G1664" i="1"/>
  <c r="G1665" i="1"/>
  <c r="G1666" i="1"/>
  <c r="N1666" i="1" s="1"/>
  <c r="G1667" i="1"/>
  <c r="N1667" i="1" s="1"/>
  <c r="G1668" i="1"/>
  <c r="G1669" i="1"/>
  <c r="G1670" i="1"/>
  <c r="J1670" i="1" s="1"/>
  <c r="G1671" i="1"/>
  <c r="J1671" i="1" s="1"/>
  <c r="G1672" i="1"/>
  <c r="K1672" i="1" s="1"/>
  <c r="G1673" i="1"/>
  <c r="G1674" i="1"/>
  <c r="G1675" i="1"/>
  <c r="G1676" i="1"/>
  <c r="G1677" i="1"/>
  <c r="G1678" i="1"/>
  <c r="N1678" i="1" s="1"/>
  <c r="G1679" i="1"/>
  <c r="G1680" i="1"/>
  <c r="G1681" i="1"/>
  <c r="G1682" i="1"/>
  <c r="N1682" i="1" s="1"/>
  <c r="G1683" i="1"/>
  <c r="G1684" i="1"/>
  <c r="G1685" i="1"/>
  <c r="G1686" i="1"/>
  <c r="J1686" i="1" s="1"/>
  <c r="G1687" i="1"/>
  <c r="N1687" i="1" s="1"/>
  <c r="G1688" i="1"/>
  <c r="K1688" i="1" s="1"/>
  <c r="G1689" i="1"/>
  <c r="G1690" i="1"/>
  <c r="G1691" i="1"/>
  <c r="G1692" i="1"/>
  <c r="G1693" i="1"/>
  <c r="G1694" i="1"/>
  <c r="J1694" i="1" s="1"/>
  <c r="G1695" i="1"/>
  <c r="G1696" i="1"/>
  <c r="G1697" i="1"/>
  <c r="G1698" i="1"/>
  <c r="N1698" i="1" s="1"/>
  <c r="G1699" i="1"/>
  <c r="N1699" i="1" s="1"/>
  <c r="G1700" i="1"/>
  <c r="G1701" i="1"/>
  <c r="G1702" i="1"/>
  <c r="J1702" i="1" s="1"/>
  <c r="G1703" i="1"/>
  <c r="N1703" i="1" s="1"/>
  <c r="G1704" i="1"/>
  <c r="K1704" i="1" s="1"/>
  <c r="G1705" i="1"/>
  <c r="G1706" i="1"/>
  <c r="G1707" i="1"/>
  <c r="G1708" i="1"/>
  <c r="G1709" i="1"/>
  <c r="G1710" i="1"/>
  <c r="N1710" i="1" s="1"/>
  <c r="G1711" i="1"/>
  <c r="G1712" i="1"/>
  <c r="G1713" i="1"/>
  <c r="G1714" i="1"/>
  <c r="J1714" i="1" s="1"/>
  <c r="G1715" i="1"/>
  <c r="G1716" i="1"/>
  <c r="G1717" i="1"/>
  <c r="G1718" i="1"/>
  <c r="J1718" i="1" s="1"/>
  <c r="G1719" i="1"/>
  <c r="N1719" i="1" s="1"/>
  <c r="G1720" i="1"/>
  <c r="G1721" i="1"/>
  <c r="G1722" i="1"/>
  <c r="G1723" i="1"/>
  <c r="G1724" i="1"/>
  <c r="K1724" i="1" s="1"/>
  <c r="G1725" i="1"/>
  <c r="G1726" i="1"/>
  <c r="N1726" i="1" s="1"/>
  <c r="G1727" i="1"/>
  <c r="G1728" i="1"/>
  <c r="G1729" i="1"/>
  <c r="G1730" i="1"/>
  <c r="N1730" i="1" s="1"/>
  <c r="G1731" i="1"/>
  <c r="N1731" i="1" s="1"/>
  <c r="G1732" i="1"/>
  <c r="G1733" i="1"/>
  <c r="G1734" i="1"/>
  <c r="J1734" i="1" s="1"/>
  <c r="G1735" i="1"/>
  <c r="N1735" i="1" s="1"/>
  <c r="G1736" i="1"/>
  <c r="K1736" i="1" s="1"/>
  <c r="G1737" i="1"/>
  <c r="G1738" i="1"/>
  <c r="G1739" i="1"/>
  <c r="G1740" i="1"/>
  <c r="G1741" i="1"/>
  <c r="G1742" i="1"/>
  <c r="N1742" i="1" s="1"/>
  <c r="G1743" i="1"/>
  <c r="G1744" i="1"/>
  <c r="G1745" i="1"/>
  <c r="G1746" i="1"/>
  <c r="J1746" i="1" s="1"/>
  <c r="G1747" i="1"/>
  <c r="N1747" i="1" s="1"/>
  <c r="G1748" i="1"/>
  <c r="G1749" i="1"/>
  <c r="G1750" i="1"/>
  <c r="J1750" i="1" s="1"/>
  <c r="G1751" i="1"/>
  <c r="N1751" i="1" s="1"/>
  <c r="G1752" i="1"/>
  <c r="G1753" i="1"/>
  <c r="G1754" i="1"/>
  <c r="G1755" i="1"/>
  <c r="G1756" i="1"/>
  <c r="K1756" i="1" s="1"/>
  <c r="G1757" i="1"/>
  <c r="G1758" i="1"/>
  <c r="G1759" i="1"/>
  <c r="G1760" i="1"/>
  <c r="G1761" i="1"/>
  <c r="G1762" i="1"/>
  <c r="N1762" i="1" s="1"/>
  <c r="G1763" i="1"/>
  <c r="N1763" i="1" s="1"/>
  <c r="G1764" i="1"/>
  <c r="G1765" i="1"/>
  <c r="G1766" i="1"/>
  <c r="J1766" i="1" s="1"/>
  <c r="G1767" i="1"/>
  <c r="J1767" i="1" s="1"/>
  <c r="G1768" i="1"/>
  <c r="K1768" i="1" s="1"/>
  <c r="G1769" i="1"/>
  <c r="G1770" i="1"/>
  <c r="G1771" i="1"/>
  <c r="G1772" i="1"/>
  <c r="G1773" i="1"/>
  <c r="G1774" i="1"/>
  <c r="N1774" i="1" s="1"/>
  <c r="G1775" i="1"/>
  <c r="G1776" i="1"/>
  <c r="G1777" i="1"/>
  <c r="G1778" i="1"/>
  <c r="N1778" i="1" s="1"/>
  <c r="G1779" i="1"/>
  <c r="N1779" i="1" s="1"/>
  <c r="G1780" i="1"/>
  <c r="G1781" i="1"/>
  <c r="G1782" i="1"/>
  <c r="J1782" i="1" s="1"/>
  <c r="G1783" i="1"/>
  <c r="N1783" i="1" s="1"/>
  <c r="G1784" i="1"/>
  <c r="K1784" i="1" s="1"/>
  <c r="G1785" i="1"/>
  <c r="G1786" i="1"/>
  <c r="G1787" i="1"/>
  <c r="G1788" i="1"/>
  <c r="G1789" i="1"/>
  <c r="G1790" i="1"/>
  <c r="J1790" i="1" s="1"/>
  <c r="G1791" i="1"/>
  <c r="K1791" i="1" s="1"/>
  <c r="G1792" i="1"/>
  <c r="G1793" i="1"/>
  <c r="G1794" i="1"/>
  <c r="N1794" i="1" s="1"/>
  <c r="G1795" i="1"/>
  <c r="N1795" i="1" s="1"/>
  <c r="G1796" i="1"/>
  <c r="G1797" i="1"/>
  <c r="G1798" i="1"/>
  <c r="J1798" i="1" s="1"/>
  <c r="G1799" i="1"/>
  <c r="J1799" i="1" s="1"/>
  <c r="G1800" i="1"/>
  <c r="K1800" i="1" s="1"/>
  <c r="G1801" i="1"/>
  <c r="G1802" i="1"/>
  <c r="G1803" i="1"/>
  <c r="G3" i="1"/>
  <c r="H16" i="1"/>
  <c r="S17" i="1" s="1"/>
  <c r="T18" i="1" s="1"/>
  <c r="H20" i="1"/>
  <c r="S21" i="1" s="1"/>
  <c r="T22" i="1" s="1"/>
  <c r="H21" i="1"/>
  <c r="S22" i="1" s="1"/>
  <c r="T23" i="1" s="1"/>
  <c r="H28" i="1"/>
  <c r="S29" i="1" s="1"/>
  <c r="T30" i="1" s="1"/>
  <c r="H31" i="1"/>
  <c r="S32" i="1" s="1"/>
  <c r="T33" i="1" s="1"/>
  <c r="H32" i="1"/>
  <c r="S33" i="1" s="1"/>
  <c r="T34" i="1" s="1"/>
  <c r="H36" i="1"/>
  <c r="S37" i="1" s="1"/>
  <c r="T38" i="1" s="1"/>
  <c r="H37" i="1"/>
  <c r="S38" i="1" s="1"/>
  <c r="T39" i="1" s="1"/>
  <c r="H44" i="1"/>
  <c r="S45" i="1" s="1"/>
  <c r="H47" i="1"/>
  <c r="S48" i="1" s="1"/>
  <c r="H48" i="1"/>
  <c r="S49" i="1" s="1"/>
  <c r="H52" i="1"/>
  <c r="S53" i="1" s="1"/>
  <c r="H53" i="1"/>
  <c r="S54" i="1" s="1"/>
  <c r="H60" i="1"/>
  <c r="S61" i="1" s="1"/>
  <c r="T62" i="1" s="1"/>
  <c r="H63" i="1"/>
  <c r="S64" i="1" s="1"/>
  <c r="T65" i="1" s="1"/>
  <c r="H64" i="1"/>
  <c r="S65" i="1" s="1"/>
  <c r="T66" i="1" s="1"/>
  <c r="H68" i="1"/>
  <c r="S69" i="1" s="1"/>
  <c r="T70" i="1" s="1"/>
  <c r="H69" i="1"/>
  <c r="S70" i="1" s="1"/>
  <c r="T71" i="1" s="1"/>
  <c r="H76" i="1"/>
  <c r="S77" i="1" s="1"/>
  <c r="T78" i="1" s="1"/>
  <c r="H79" i="1"/>
  <c r="S80" i="1" s="1"/>
  <c r="T81" i="1" s="1"/>
  <c r="H80" i="1"/>
  <c r="S81" i="1" s="1"/>
  <c r="T82" i="1" s="1"/>
  <c r="H84" i="1"/>
  <c r="S85" i="1" s="1"/>
  <c r="H85" i="1"/>
  <c r="S86" i="1" s="1"/>
  <c r="H92" i="1"/>
  <c r="S93" i="1" s="1"/>
  <c r="H95" i="1"/>
  <c r="S96" i="1" s="1"/>
  <c r="H96" i="1"/>
  <c r="S97" i="1" s="1"/>
  <c r="H100" i="1"/>
  <c r="S101" i="1" s="1"/>
  <c r="H101" i="1"/>
  <c r="S102" i="1" s="1"/>
  <c r="H108" i="1"/>
  <c r="S109" i="1" s="1"/>
  <c r="T110" i="1" s="1"/>
  <c r="H111" i="1"/>
  <c r="S112" i="1" s="1"/>
  <c r="T113" i="1" s="1"/>
  <c r="H112" i="1"/>
  <c r="S113" i="1" s="1"/>
  <c r="T114" i="1" s="1"/>
  <c r="H116" i="1"/>
  <c r="S117" i="1" s="1"/>
  <c r="T118" i="1" s="1"/>
  <c r="H117" i="1"/>
  <c r="S118" i="1" s="1"/>
  <c r="T119" i="1" s="1"/>
  <c r="H124" i="1"/>
  <c r="S125" i="1" s="1"/>
  <c r="T126" i="1" s="1"/>
  <c r="H127" i="1"/>
  <c r="S128" i="1" s="1"/>
  <c r="T129" i="1" s="1"/>
  <c r="H128" i="1"/>
  <c r="S129" i="1" s="1"/>
  <c r="T130" i="1" s="1"/>
  <c r="H132" i="1"/>
  <c r="S133" i="1" s="1"/>
  <c r="T134" i="1" s="1"/>
  <c r="H133" i="1"/>
  <c r="S134" i="1" s="1"/>
  <c r="T135" i="1" s="1"/>
  <c r="H140" i="1"/>
  <c r="S141" i="1" s="1"/>
  <c r="T142" i="1" s="1"/>
  <c r="H143" i="1"/>
  <c r="S144" i="1" s="1"/>
  <c r="T145" i="1" s="1"/>
  <c r="H144" i="1"/>
  <c r="S145" i="1" s="1"/>
  <c r="T146" i="1" s="1"/>
  <c r="H148" i="1"/>
  <c r="S149" i="1" s="1"/>
  <c r="T150" i="1" s="1"/>
  <c r="H149" i="1"/>
  <c r="S150" i="1" s="1"/>
  <c r="T151" i="1" s="1"/>
  <c r="H156" i="1"/>
  <c r="S157" i="1" s="1"/>
  <c r="H159" i="1"/>
  <c r="S160" i="1" s="1"/>
  <c r="H160" i="1"/>
  <c r="S161" i="1" s="1"/>
  <c r="T162" i="1" s="1"/>
  <c r="H164" i="1"/>
  <c r="S165" i="1" s="1"/>
  <c r="T166" i="1" s="1"/>
  <c r="H165" i="1"/>
  <c r="S166" i="1" s="1"/>
  <c r="T167" i="1" s="1"/>
  <c r="H172" i="1"/>
  <c r="S173" i="1" s="1"/>
  <c r="T174" i="1" s="1"/>
  <c r="H175" i="1"/>
  <c r="S176" i="1" s="1"/>
  <c r="H176" i="1"/>
  <c r="S177" i="1" s="1"/>
  <c r="H180" i="1"/>
  <c r="S181" i="1" s="1"/>
  <c r="T182" i="1" s="1"/>
  <c r="H181" i="1"/>
  <c r="S182" i="1" s="1"/>
  <c r="T183" i="1" s="1"/>
  <c r="H188" i="1"/>
  <c r="S189" i="1" s="1"/>
  <c r="H191" i="1"/>
  <c r="S192" i="1" s="1"/>
  <c r="H192" i="1"/>
  <c r="S193" i="1" s="1"/>
  <c r="H196" i="1"/>
  <c r="S197" i="1" s="1"/>
  <c r="H197" i="1"/>
  <c r="S198" i="1" s="1"/>
  <c r="H204" i="1"/>
  <c r="S205" i="1" s="1"/>
  <c r="T206" i="1" s="1"/>
  <c r="H207" i="1"/>
  <c r="S208" i="1" s="1"/>
  <c r="T209" i="1" s="1"/>
  <c r="H208" i="1"/>
  <c r="S209" i="1" s="1"/>
  <c r="T210" i="1" s="1"/>
  <c r="H212" i="1"/>
  <c r="S213" i="1" s="1"/>
  <c r="T214" i="1" s="1"/>
  <c r="H213" i="1"/>
  <c r="S214" i="1" s="1"/>
  <c r="T215" i="1" s="1"/>
  <c r="H220" i="1"/>
  <c r="S221" i="1" s="1"/>
  <c r="T222" i="1" s="1"/>
  <c r="H223" i="1"/>
  <c r="S224" i="1" s="1"/>
  <c r="T225" i="1" s="1"/>
  <c r="H224" i="1"/>
  <c r="S225" i="1" s="1"/>
  <c r="T226" i="1" s="1"/>
  <c r="H228" i="1"/>
  <c r="S229" i="1" s="1"/>
  <c r="T230" i="1" s="1"/>
  <c r="H229" i="1"/>
  <c r="S230" i="1" s="1"/>
  <c r="T231" i="1" s="1"/>
  <c r="H236" i="1"/>
  <c r="S237" i="1" s="1"/>
  <c r="H239" i="1"/>
  <c r="S240" i="1" s="1"/>
  <c r="H240" i="1"/>
  <c r="S241" i="1" s="1"/>
  <c r="H244" i="1"/>
  <c r="S245" i="1" s="1"/>
  <c r="H245" i="1"/>
  <c r="S246" i="1" s="1"/>
  <c r="H252" i="1"/>
  <c r="S253" i="1" s="1"/>
  <c r="H255" i="1"/>
  <c r="S256" i="1" s="1"/>
  <c r="H256" i="1"/>
  <c r="S257" i="1" s="1"/>
  <c r="H260" i="1"/>
  <c r="S261" i="1" s="1"/>
  <c r="H261" i="1"/>
  <c r="S262" i="1" s="1"/>
  <c r="T263" i="1" s="1"/>
  <c r="H265" i="1"/>
  <c r="S266" i="1" s="1"/>
  <c r="T267" i="1" s="1"/>
  <c r="H268" i="1"/>
  <c r="S269" i="1" s="1"/>
  <c r="T270" i="1" s="1"/>
  <c r="H271" i="1"/>
  <c r="S272" i="1" s="1"/>
  <c r="T273" i="1" s="1"/>
  <c r="H272" i="1"/>
  <c r="S273" i="1" s="1"/>
  <c r="T274" i="1" s="1"/>
  <c r="H273" i="1"/>
  <c r="S274" i="1" s="1"/>
  <c r="T275" i="1" s="1"/>
  <c r="H276" i="1"/>
  <c r="S277" i="1" s="1"/>
  <c r="H277" i="1"/>
  <c r="S278" i="1" s="1"/>
  <c r="H284" i="1"/>
  <c r="S285" i="1" s="1"/>
  <c r="T286" i="1" s="1"/>
  <c r="H287" i="1"/>
  <c r="S288" i="1" s="1"/>
  <c r="T289" i="1" s="1"/>
  <c r="H288" i="1"/>
  <c r="S289" i="1" s="1"/>
  <c r="T290" i="1" s="1"/>
  <c r="H292" i="1"/>
  <c r="S293" i="1" s="1"/>
  <c r="T294" i="1" s="1"/>
  <c r="H293" i="1"/>
  <c r="S294" i="1" s="1"/>
  <c r="T295" i="1" s="1"/>
  <c r="H300" i="1"/>
  <c r="S301" i="1" s="1"/>
  <c r="T302" i="1" s="1"/>
  <c r="H303" i="1"/>
  <c r="S304" i="1" s="1"/>
  <c r="H304" i="1"/>
  <c r="S305" i="1" s="1"/>
  <c r="H307" i="1"/>
  <c r="S308" i="1" s="1"/>
  <c r="H308" i="1"/>
  <c r="S309" i="1" s="1"/>
  <c r="H309" i="1"/>
  <c r="S310" i="1" s="1"/>
  <c r="H315" i="1"/>
  <c r="S316" i="1" s="1"/>
  <c r="H316" i="1"/>
  <c r="S317" i="1" s="1"/>
  <c r="H319" i="1"/>
  <c r="S320" i="1" s="1"/>
  <c r="H320" i="1"/>
  <c r="S321" i="1" s="1"/>
  <c r="H324" i="1"/>
  <c r="S325" i="1" s="1"/>
  <c r="H325" i="1"/>
  <c r="S326" i="1" s="1"/>
  <c r="H329" i="1"/>
  <c r="S330" i="1" s="1"/>
  <c r="H332" i="1"/>
  <c r="S333" i="1" s="1"/>
  <c r="H335" i="1"/>
  <c r="S336" i="1" s="1"/>
  <c r="H336" i="1"/>
  <c r="S337" i="1" s="1"/>
  <c r="H337" i="1"/>
  <c r="S338" i="1" s="1"/>
  <c r="H340" i="1"/>
  <c r="S341" i="1" s="1"/>
  <c r="T342" i="1" s="1"/>
  <c r="H341" i="1"/>
  <c r="S342" i="1" s="1"/>
  <c r="T343" i="1" s="1"/>
  <c r="H348" i="1"/>
  <c r="S349" i="1" s="1"/>
  <c r="T350" i="1" s="1"/>
  <c r="H351" i="1"/>
  <c r="S352" i="1" s="1"/>
  <c r="T353" i="1" s="1"/>
  <c r="H352" i="1"/>
  <c r="S353" i="1" s="1"/>
  <c r="T354" i="1" s="1"/>
  <c r="H356" i="1"/>
  <c r="S357" i="1" s="1"/>
  <c r="H357" i="1"/>
  <c r="S358" i="1" s="1"/>
  <c r="H360" i="1"/>
  <c r="S361" i="1" s="1"/>
  <c r="H364" i="1"/>
  <c r="S365" i="1" s="1"/>
  <c r="H367" i="1"/>
  <c r="S368" i="1" s="1"/>
  <c r="H368" i="1"/>
  <c r="S369" i="1" s="1"/>
  <c r="T370" i="1" s="1"/>
  <c r="H372" i="1"/>
  <c r="S373" i="1" s="1"/>
  <c r="T374" i="1" s="1"/>
  <c r="H373" i="1"/>
  <c r="S374" i="1" s="1"/>
  <c r="T375" i="1" s="1"/>
  <c r="H376" i="1"/>
  <c r="S377" i="1" s="1"/>
  <c r="H380" i="1"/>
  <c r="S381" i="1" s="1"/>
  <c r="H383" i="1"/>
  <c r="S384" i="1" s="1"/>
  <c r="H384" i="1"/>
  <c r="S385" i="1" s="1"/>
  <c r="H388" i="1"/>
  <c r="S389" i="1" s="1"/>
  <c r="H389" i="1"/>
  <c r="S390" i="1" s="1"/>
  <c r="H392" i="1"/>
  <c r="S393" i="1" s="1"/>
  <c r="T394" i="1" s="1"/>
  <c r="H396" i="1"/>
  <c r="S397" i="1" s="1"/>
  <c r="T398" i="1" s="1"/>
  <c r="H399" i="1"/>
  <c r="S400" i="1" s="1"/>
  <c r="T401" i="1" s="1"/>
  <c r="H400" i="1"/>
  <c r="S401" i="1" s="1"/>
  <c r="T402" i="1" s="1"/>
  <c r="H404" i="1"/>
  <c r="S405" i="1" s="1"/>
  <c r="H405" i="1"/>
  <c r="S406" i="1" s="1"/>
  <c r="H408" i="1"/>
  <c r="S409" i="1" s="1"/>
  <c r="H412" i="1"/>
  <c r="S413" i="1" s="1"/>
  <c r="H415" i="1"/>
  <c r="S416" i="1" s="1"/>
  <c r="T417" i="1" s="1"/>
  <c r="H416" i="1"/>
  <c r="S417" i="1" s="1"/>
  <c r="T418" i="1" s="1"/>
  <c r="H420" i="1"/>
  <c r="S421" i="1" s="1"/>
  <c r="T422" i="1" s="1"/>
  <c r="H421" i="1"/>
  <c r="S422" i="1" s="1"/>
  <c r="T423" i="1" s="1"/>
  <c r="H424" i="1"/>
  <c r="S425" i="1" s="1"/>
  <c r="H428" i="1"/>
  <c r="S429" i="1" s="1"/>
  <c r="T430" i="1" s="1"/>
  <c r="H432" i="1"/>
  <c r="S433" i="1" s="1"/>
  <c r="T434" i="1" s="1"/>
  <c r="H436" i="1"/>
  <c r="S437" i="1" s="1"/>
  <c r="H440" i="1"/>
  <c r="S441" i="1" s="1"/>
  <c r="H446" i="1"/>
  <c r="S447" i="1" s="1"/>
  <c r="H450" i="1"/>
  <c r="S451" i="1" s="1"/>
  <c r="T452" i="1" s="1"/>
  <c r="H454" i="1"/>
  <c r="S455" i="1" s="1"/>
  <c r="T456" i="1" s="1"/>
  <c r="H458" i="1"/>
  <c r="S459" i="1" s="1"/>
  <c r="T460" i="1" s="1"/>
  <c r="H462" i="1"/>
  <c r="S463" i="1" s="1"/>
  <c r="T464" i="1" s="1"/>
  <c r="H466" i="1"/>
  <c r="S467" i="1" s="1"/>
  <c r="T468" i="1" s="1"/>
  <c r="H470" i="1"/>
  <c r="S471" i="1" s="1"/>
  <c r="T472" i="1" s="1"/>
  <c r="H474" i="1"/>
  <c r="S475" i="1" s="1"/>
  <c r="T476" i="1" s="1"/>
  <c r="H478" i="1"/>
  <c r="S479" i="1" s="1"/>
  <c r="T480" i="1" s="1"/>
  <c r="H482" i="1"/>
  <c r="S483" i="1" s="1"/>
  <c r="T484" i="1" s="1"/>
  <c r="H486" i="1"/>
  <c r="S487" i="1" s="1"/>
  <c r="T488" i="1" s="1"/>
  <c r="H490" i="1"/>
  <c r="S491" i="1" s="1"/>
  <c r="T492" i="1" s="1"/>
  <c r="H494" i="1"/>
  <c r="S495" i="1" s="1"/>
  <c r="T496" i="1" s="1"/>
  <c r="H498" i="1"/>
  <c r="S499" i="1" s="1"/>
  <c r="T500" i="1" s="1"/>
  <c r="H502" i="1"/>
  <c r="S503" i="1" s="1"/>
  <c r="T504" i="1" s="1"/>
  <c r="H506" i="1"/>
  <c r="S507" i="1" s="1"/>
  <c r="T508" i="1" s="1"/>
  <c r="H510" i="1"/>
  <c r="S511" i="1" s="1"/>
  <c r="T512" i="1" s="1"/>
  <c r="H514" i="1"/>
  <c r="S515" i="1" s="1"/>
  <c r="T516" i="1" s="1"/>
  <c r="H518" i="1"/>
  <c r="S519" i="1" s="1"/>
  <c r="T520" i="1" s="1"/>
  <c r="H522" i="1"/>
  <c r="S523" i="1" s="1"/>
  <c r="H526" i="1"/>
  <c r="S527" i="1" s="1"/>
  <c r="H530" i="1"/>
  <c r="S531" i="1" s="1"/>
  <c r="H534" i="1"/>
  <c r="S535" i="1" s="1"/>
  <c r="T536" i="1" s="1"/>
  <c r="H538" i="1"/>
  <c r="S539" i="1" s="1"/>
  <c r="T540" i="1" s="1"/>
  <c r="H542" i="1"/>
  <c r="S543" i="1" s="1"/>
  <c r="T544" i="1" s="1"/>
  <c r="H546" i="1"/>
  <c r="S547" i="1" s="1"/>
  <c r="H550" i="1"/>
  <c r="S551" i="1" s="1"/>
  <c r="H554" i="1"/>
  <c r="S555" i="1" s="1"/>
  <c r="H558" i="1"/>
  <c r="S559" i="1" s="1"/>
  <c r="H562" i="1"/>
  <c r="S563" i="1" s="1"/>
  <c r="T564" i="1" s="1"/>
  <c r="H566" i="1"/>
  <c r="S567" i="1" s="1"/>
  <c r="H570" i="1"/>
  <c r="S571" i="1" s="1"/>
  <c r="H574" i="1"/>
  <c r="S575" i="1" s="1"/>
  <c r="T576" i="1" s="1"/>
  <c r="H578" i="1"/>
  <c r="S579" i="1" s="1"/>
  <c r="T580" i="1" s="1"/>
  <c r="H582" i="1"/>
  <c r="S583" i="1" s="1"/>
  <c r="T584" i="1" s="1"/>
  <c r="H586" i="1"/>
  <c r="S587" i="1" s="1"/>
  <c r="T588" i="1" s="1"/>
  <c r="H590" i="1"/>
  <c r="S591" i="1" s="1"/>
  <c r="T592" i="1" s="1"/>
  <c r="H594" i="1"/>
  <c r="S595" i="1" s="1"/>
  <c r="T596" i="1" s="1"/>
  <c r="H598" i="1"/>
  <c r="S599" i="1" s="1"/>
  <c r="T600" i="1" s="1"/>
  <c r="H602" i="1"/>
  <c r="S603" i="1" s="1"/>
  <c r="T604" i="1" s="1"/>
  <c r="H606" i="1"/>
  <c r="S607" i="1" s="1"/>
  <c r="T608" i="1" s="1"/>
  <c r="H610" i="1"/>
  <c r="S611" i="1" s="1"/>
  <c r="T612" i="1" s="1"/>
  <c r="H614" i="1"/>
  <c r="S615" i="1" s="1"/>
  <c r="T616" i="1" s="1"/>
  <c r="H618" i="1"/>
  <c r="S619" i="1" s="1"/>
  <c r="H622" i="1"/>
  <c r="S623" i="1" s="1"/>
  <c r="H626" i="1"/>
  <c r="S627" i="1" s="1"/>
  <c r="T628" i="1" s="1"/>
  <c r="H630" i="1"/>
  <c r="S631" i="1" s="1"/>
  <c r="T632" i="1" s="1"/>
  <c r="H634" i="1"/>
  <c r="S635" i="1" s="1"/>
  <c r="T636" i="1" s="1"/>
  <c r="H638" i="1"/>
  <c r="S639" i="1" s="1"/>
  <c r="T640" i="1" s="1"/>
  <c r="H642" i="1"/>
  <c r="S643" i="1" s="1"/>
  <c r="H646" i="1"/>
  <c r="S647" i="1" s="1"/>
  <c r="T648" i="1" s="1"/>
  <c r="H650" i="1"/>
  <c r="S651" i="1" s="1"/>
  <c r="T652" i="1" s="1"/>
  <c r="H654" i="1"/>
  <c r="S655" i="1" s="1"/>
  <c r="H658" i="1"/>
  <c r="S659" i="1" s="1"/>
  <c r="H662" i="1"/>
  <c r="S663" i="1" s="1"/>
  <c r="H666" i="1"/>
  <c r="S667" i="1" s="1"/>
  <c r="H670" i="1"/>
  <c r="S671" i="1" s="1"/>
  <c r="T672" i="1" s="1"/>
  <c r="H674" i="1"/>
  <c r="S675" i="1" s="1"/>
  <c r="T676" i="1" s="1"/>
  <c r="H678" i="1"/>
  <c r="S679" i="1" s="1"/>
  <c r="T680" i="1" s="1"/>
  <c r="H1086" i="1"/>
  <c r="S1087" i="1" s="1"/>
  <c r="H1090" i="1"/>
  <c r="S1091" i="1" s="1"/>
  <c r="T1092" i="1" s="1"/>
  <c r="H1094" i="1"/>
  <c r="S1095" i="1" s="1"/>
  <c r="T1096" i="1" s="1"/>
  <c r="H1098" i="1"/>
  <c r="S1099" i="1" s="1"/>
  <c r="T1100" i="1" s="1"/>
  <c r="H1102" i="1"/>
  <c r="S1103" i="1" s="1"/>
  <c r="H1106" i="1"/>
  <c r="S1107" i="1" s="1"/>
  <c r="T1108" i="1" s="1"/>
  <c r="H1110" i="1"/>
  <c r="S1111" i="1" s="1"/>
  <c r="T1112" i="1" s="1"/>
  <c r="H1114" i="1"/>
  <c r="S1115" i="1" s="1"/>
  <c r="H1118" i="1"/>
  <c r="S1119" i="1" s="1"/>
  <c r="T1120" i="1" s="1"/>
  <c r="H1122" i="1"/>
  <c r="S1123" i="1" s="1"/>
  <c r="H1126" i="1"/>
  <c r="S1127" i="1" s="1"/>
  <c r="H1130" i="1"/>
  <c r="S1131" i="1" s="1"/>
  <c r="H1134" i="1"/>
  <c r="S1135" i="1" s="1"/>
  <c r="H1138" i="1"/>
  <c r="S1139" i="1" s="1"/>
  <c r="H1142" i="1"/>
  <c r="S1143" i="1" s="1"/>
  <c r="T1144" i="1" s="1"/>
  <c r="H1146" i="1"/>
  <c r="S1147" i="1" s="1"/>
  <c r="T1148" i="1" s="1"/>
  <c r="H1150" i="1"/>
  <c r="S1151" i="1" s="1"/>
  <c r="H1154" i="1"/>
  <c r="S1155" i="1" s="1"/>
  <c r="T1156" i="1" s="1"/>
  <c r="H1158" i="1"/>
  <c r="S1159" i="1" s="1"/>
  <c r="T1160" i="1" s="1"/>
  <c r="H1162" i="1"/>
  <c r="S1163" i="1" s="1"/>
  <c r="T1164" i="1" s="1"/>
  <c r="H1166" i="1"/>
  <c r="S1167" i="1" s="1"/>
  <c r="T1168" i="1" s="1"/>
  <c r="H1170" i="1"/>
  <c r="S1171" i="1" s="1"/>
  <c r="T1172" i="1" s="1"/>
  <c r="H1174" i="1"/>
  <c r="S1175" i="1" s="1"/>
  <c r="T1176" i="1" s="1"/>
  <c r="H1178" i="1"/>
  <c r="S1179" i="1" s="1"/>
  <c r="T1180" i="1" s="1"/>
  <c r="H1182" i="1"/>
  <c r="S1183" i="1" s="1"/>
  <c r="T1184" i="1" s="1"/>
  <c r="H1186" i="1"/>
  <c r="S1187" i="1" s="1"/>
  <c r="T1188" i="1" s="1"/>
  <c r="H1190" i="1"/>
  <c r="S1191" i="1" s="1"/>
  <c r="T1192" i="1" s="1"/>
  <c r="H1194" i="1"/>
  <c r="S1195" i="1" s="1"/>
  <c r="T1196" i="1" s="1"/>
  <c r="H1198" i="1"/>
  <c r="S1199" i="1" s="1"/>
  <c r="T1200" i="1" s="1"/>
  <c r="H1202" i="1"/>
  <c r="S1203" i="1" s="1"/>
  <c r="T1204" i="1" s="1"/>
  <c r="H1206" i="1"/>
  <c r="S1207" i="1" s="1"/>
  <c r="T1208" i="1" s="1"/>
  <c r="H1210" i="1"/>
  <c r="S1211" i="1" s="1"/>
  <c r="T1212" i="1" s="1"/>
  <c r="H1214" i="1"/>
  <c r="S1215" i="1" s="1"/>
  <c r="T1216" i="1" s="1"/>
  <c r="H1218" i="1"/>
  <c r="S1219" i="1" s="1"/>
  <c r="T1220" i="1" s="1"/>
  <c r="H1222" i="1"/>
  <c r="S1223" i="1" s="1"/>
  <c r="H1226" i="1"/>
  <c r="S1227" i="1" s="1"/>
  <c r="H1230" i="1"/>
  <c r="S1231" i="1" s="1"/>
  <c r="H1234" i="1"/>
  <c r="S1235" i="1" s="1"/>
  <c r="H1238" i="1"/>
  <c r="S1239" i="1" s="1"/>
  <c r="H1242" i="1"/>
  <c r="S1243" i="1" s="1"/>
  <c r="H1246" i="1"/>
  <c r="S1247" i="1" s="1"/>
  <c r="H1250" i="1"/>
  <c r="S1251" i="1" s="1"/>
  <c r="H1254" i="1"/>
  <c r="S1255" i="1" s="1"/>
  <c r="H1258" i="1"/>
  <c r="S1259" i="1" s="1"/>
  <c r="H1262" i="1"/>
  <c r="S1263" i="1" s="1"/>
  <c r="H1266" i="1"/>
  <c r="S1267" i="1" s="1"/>
  <c r="T1268" i="1" s="1"/>
  <c r="H1270" i="1"/>
  <c r="S1271" i="1" s="1"/>
  <c r="T1272" i="1" s="1"/>
  <c r="H1274" i="1"/>
  <c r="S1275" i="1" s="1"/>
  <c r="H1278" i="1"/>
  <c r="S1279" i="1" s="1"/>
  <c r="H1282" i="1"/>
  <c r="S1283" i="1" s="1"/>
  <c r="T1284" i="1" s="1"/>
  <c r="H1286" i="1"/>
  <c r="S1287" i="1" s="1"/>
  <c r="T1288" i="1" s="1"/>
  <c r="H1290" i="1"/>
  <c r="S1291" i="1" s="1"/>
  <c r="H1294" i="1"/>
  <c r="S1295" i="1" s="1"/>
  <c r="H1298" i="1"/>
  <c r="S1299" i="1" s="1"/>
  <c r="H1302" i="1"/>
  <c r="S1303" i="1" s="1"/>
  <c r="T1304" i="1" s="1"/>
  <c r="H1306" i="1"/>
  <c r="S1307" i="1" s="1"/>
  <c r="T1308" i="1" s="1"/>
  <c r="H1310" i="1"/>
  <c r="S1311" i="1" s="1"/>
  <c r="T1312" i="1" s="1"/>
  <c r="H1314" i="1"/>
  <c r="S1315" i="1" s="1"/>
  <c r="H1318" i="1"/>
  <c r="S1319" i="1" s="1"/>
  <c r="H1322" i="1"/>
  <c r="S1323" i="1" s="1"/>
  <c r="H1326" i="1"/>
  <c r="S1327" i="1" s="1"/>
  <c r="T1328" i="1" s="1"/>
  <c r="H1330" i="1"/>
  <c r="S1331" i="1" s="1"/>
  <c r="T1332" i="1" s="1"/>
  <c r="H1334" i="1"/>
  <c r="S1335" i="1" s="1"/>
  <c r="T1336" i="1" s="1"/>
  <c r="H1338" i="1"/>
  <c r="S1339" i="1" s="1"/>
  <c r="H1342" i="1"/>
  <c r="S1343" i="1" s="1"/>
  <c r="T1344" i="1" s="1"/>
  <c r="H1346" i="1"/>
  <c r="S1347" i="1" s="1"/>
  <c r="T1348" i="1" s="1"/>
  <c r="H1350" i="1"/>
  <c r="S1351" i="1" s="1"/>
  <c r="T1352" i="1" s="1"/>
  <c r="H1354" i="1"/>
  <c r="S1355" i="1" s="1"/>
  <c r="H1358" i="1"/>
  <c r="S1359" i="1" s="1"/>
  <c r="H1362" i="1"/>
  <c r="S1363" i="1" s="1"/>
  <c r="H1366" i="1"/>
  <c r="S1367" i="1" s="1"/>
  <c r="T1368" i="1" s="1"/>
  <c r="H1370" i="1"/>
  <c r="S1371" i="1" s="1"/>
  <c r="H1374" i="1"/>
  <c r="S1375" i="1" s="1"/>
  <c r="H1378" i="1"/>
  <c r="S1379" i="1" s="1"/>
  <c r="H1382" i="1"/>
  <c r="S1383" i="1" s="1"/>
  <c r="H1386" i="1"/>
  <c r="S1387" i="1" s="1"/>
  <c r="T1388" i="1" s="1"/>
  <c r="H1390" i="1"/>
  <c r="S1391" i="1" s="1"/>
  <c r="T1392" i="1" s="1"/>
  <c r="H1394" i="1"/>
  <c r="S1395" i="1" s="1"/>
  <c r="T1396" i="1" s="1"/>
  <c r="H1396" i="1"/>
  <c r="S1397" i="1" s="1"/>
  <c r="T1398" i="1" s="1"/>
  <c r="H1400" i="1"/>
  <c r="S1401" i="1" s="1"/>
  <c r="H1404" i="1"/>
  <c r="S1405" i="1" s="1"/>
  <c r="H1408" i="1"/>
  <c r="S1409" i="1" s="1"/>
  <c r="H1412" i="1"/>
  <c r="S1413" i="1" s="1"/>
  <c r="T1414" i="1" s="1"/>
  <c r="H5" i="1"/>
  <c r="S6" i="1" s="1"/>
  <c r="T7" i="1" s="1"/>
  <c r="H8" i="1"/>
  <c r="S9" i="1" s="1"/>
  <c r="T10" i="1" s="1"/>
  <c r="H6" i="1"/>
  <c r="S7" i="1" s="1"/>
  <c r="T8" i="1" s="1"/>
  <c r="H7" i="1"/>
  <c r="S8" i="1" s="1"/>
  <c r="T9" i="1" s="1"/>
  <c r="H9" i="1"/>
  <c r="S10" i="1" s="1"/>
  <c r="T11" i="1" s="1"/>
  <c r="H10" i="1"/>
  <c r="S11" i="1" s="1"/>
  <c r="T12" i="1" s="1"/>
  <c r="H11" i="1"/>
  <c r="S12" i="1" s="1"/>
  <c r="T13" i="1" s="1"/>
  <c r="H12" i="1"/>
  <c r="S13" i="1" s="1"/>
  <c r="T14" i="1" s="1"/>
  <c r="H13" i="1"/>
  <c r="S14" i="1" s="1"/>
  <c r="T15" i="1" s="1"/>
  <c r="H14" i="1"/>
  <c r="S15" i="1" s="1"/>
  <c r="T16" i="1" s="1"/>
  <c r="H15" i="1"/>
  <c r="S16" i="1" s="1"/>
  <c r="T17" i="1" s="1"/>
  <c r="H17" i="1"/>
  <c r="S18" i="1" s="1"/>
  <c r="T19" i="1" s="1"/>
  <c r="H18" i="1"/>
  <c r="S19" i="1" s="1"/>
  <c r="T20" i="1" s="1"/>
  <c r="H19" i="1"/>
  <c r="S20" i="1" s="1"/>
  <c r="T21" i="1" s="1"/>
  <c r="H22" i="1"/>
  <c r="S23" i="1" s="1"/>
  <c r="T24" i="1" s="1"/>
  <c r="H23" i="1"/>
  <c r="S24" i="1" s="1"/>
  <c r="T25" i="1" s="1"/>
  <c r="H25" i="1"/>
  <c r="S26" i="1" s="1"/>
  <c r="T27" i="1" s="1"/>
  <c r="H27" i="1"/>
  <c r="S28" i="1" s="1"/>
  <c r="T29" i="1" s="1"/>
  <c r="H29" i="1"/>
  <c r="S30" i="1" s="1"/>
  <c r="T31" i="1" s="1"/>
  <c r="H30" i="1"/>
  <c r="S31" i="1" s="1"/>
  <c r="T32" i="1" s="1"/>
  <c r="H33" i="1"/>
  <c r="S34" i="1" s="1"/>
  <c r="T35" i="1" s="1"/>
  <c r="H34" i="1"/>
  <c r="S35" i="1" s="1"/>
  <c r="T36" i="1" s="1"/>
  <c r="H35" i="1"/>
  <c r="S36" i="1" s="1"/>
  <c r="T37" i="1" s="1"/>
  <c r="H38" i="1"/>
  <c r="S39" i="1" s="1"/>
  <c r="H39" i="1"/>
  <c r="S40" i="1" s="1"/>
  <c r="H41" i="1"/>
  <c r="S42" i="1" s="1"/>
  <c r="H43" i="1"/>
  <c r="S44" i="1" s="1"/>
  <c r="H45" i="1"/>
  <c r="S46" i="1" s="1"/>
  <c r="H46" i="1"/>
  <c r="S47" i="1" s="1"/>
  <c r="H49" i="1"/>
  <c r="S50" i="1" s="1"/>
  <c r="H50" i="1"/>
  <c r="S51" i="1" s="1"/>
  <c r="H51" i="1"/>
  <c r="S52" i="1" s="1"/>
  <c r="H54" i="1"/>
  <c r="S55" i="1" s="1"/>
  <c r="H55" i="1"/>
  <c r="S56" i="1" s="1"/>
  <c r="H57" i="1"/>
  <c r="S58" i="1" s="1"/>
  <c r="H59" i="1"/>
  <c r="S60" i="1" s="1"/>
  <c r="T61" i="1" s="1"/>
  <c r="H61" i="1"/>
  <c r="S62" i="1" s="1"/>
  <c r="T63" i="1" s="1"/>
  <c r="H62" i="1"/>
  <c r="S63" i="1" s="1"/>
  <c r="T64" i="1" s="1"/>
  <c r="H65" i="1"/>
  <c r="S66" i="1" s="1"/>
  <c r="T67" i="1" s="1"/>
  <c r="H66" i="1"/>
  <c r="S67" i="1" s="1"/>
  <c r="T68" i="1" s="1"/>
  <c r="H67" i="1"/>
  <c r="S68" i="1" s="1"/>
  <c r="T69" i="1" s="1"/>
  <c r="H70" i="1"/>
  <c r="S71" i="1" s="1"/>
  <c r="T72" i="1" s="1"/>
  <c r="H71" i="1"/>
  <c r="S72" i="1" s="1"/>
  <c r="T73" i="1" s="1"/>
  <c r="H73" i="1"/>
  <c r="S74" i="1" s="1"/>
  <c r="T75" i="1" s="1"/>
  <c r="H75" i="1"/>
  <c r="S76" i="1" s="1"/>
  <c r="T77" i="1" s="1"/>
  <c r="H77" i="1"/>
  <c r="S78" i="1" s="1"/>
  <c r="T79" i="1" s="1"/>
  <c r="H78" i="1"/>
  <c r="S79" i="1" s="1"/>
  <c r="T80" i="1" s="1"/>
  <c r="H81" i="1"/>
  <c r="S82" i="1" s="1"/>
  <c r="T83" i="1" s="1"/>
  <c r="H82" i="1"/>
  <c r="S83" i="1" s="1"/>
  <c r="H83" i="1"/>
  <c r="S84" i="1" s="1"/>
  <c r="H86" i="1"/>
  <c r="S87" i="1" s="1"/>
  <c r="H87" i="1"/>
  <c r="S88" i="1" s="1"/>
  <c r="H89" i="1"/>
  <c r="S90" i="1" s="1"/>
  <c r="H91" i="1"/>
  <c r="S92" i="1" s="1"/>
  <c r="H93" i="1"/>
  <c r="S94" i="1" s="1"/>
  <c r="H94" i="1"/>
  <c r="S95" i="1" s="1"/>
  <c r="H97" i="1"/>
  <c r="S98" i="1" s="1"/>
  <c r="H98" i="1"/>
  <c r="S99" i="1" s="1"/>
  <c r="H99" i="1"/>
  <c r="S100" i="1" s="1"/>
  <c r="H102" i="1"/>
  <c r="S103" i="1" s="1"/>
  <c r="H103" i="1"/>
  <c r="S104" i="1" s="1"/>
  <c r="T105" i="1" s="1"/>
  <c r="H105" i="1"/>
  <c r="S106" i="1" s="1"/>
  <c r="T107" i="1" s="1"/>
  <c r="H107" i="1"/>
  <c r="S108" i="1" s="1"/>
  <c r="T109" i="1" s="1"/>
  <c r="H109" i="1"/>
  <c r="S110" i="1" s="1"/>
  <c r="T111" i="1" s="1"/>
  <c r="H110" i="1"/>
  <c r="S111" i="1" s="1"/>
  <c r="T112" i="1" s="1"/>
  <c r="H113" i="1"/>
  <c r="S114" i="1" s="1"/>
  <c r="T115" i="1" s="1"/>
  <c r="H114" i="1"/>
  <c r="S115" i="1" s="1"/>
  <c r="T116" i="1" s="1"/>
  <c r="H115" i="1"/>
  <c r="S116" i="1" s="1"/>
  <c r="T117" i="1" s="1"/>
  <c r="H118" i="1"/>
  <c r="S119" i="1" s="1"/>
  <c r="T120" i="1" s="1"/>
  <c r="H119" i="1"/>
  <c r="S120" i="1" s="1"/>
  <c r="T121" i="1" s="1"/>
  <c r="H121" i="1"/>
  <c r="S122" i="1" s="1"/>
  <c r="T123" i="1" s="1"/>
  <c r="H123" i="1"/>
  <c r="S124" i="1" s="1"/>
  <c r="T125" i="1" s="1"/>
  <c r="H125" i="1"/>
  <c r="S126" i="1" s="1"/>
  <c r="T127" i="1" s="1"/>
  <c r="H126" i="1"/>
  <c r="S127" i="1" s="1"/>
  <c r="T128" i="1" s="1"/>
  <c r="H129" i="1"/>
  <c r="S130" i="1" s="1"/>
  <c r="T131" i="1" s="1"/>
  <c r="H130" i="1"/>
  <c r="S131" i="1" s="1"/>
  <c r="T132" i="1" s="1"/>
  <c r="H131" i="1"/>
  <c r="S132" i="1" s="1"/>
  <c r="T133" i="1" s="1"/>
  <c r="H134" i="1"/>
  <c r="S135" i="1" s="1"/>
  <c r="T136" i="1" s="1"/>
  <c r="H135" i="1"/>
  <c r="S136" i="1" s="1"/>
  <c r="T137" i="1" s="1"/>
  <c r="H137" i="1"/>
  <c r="S138" i="1" s="1"/>
  <c r="T139" i="1" s="1"/>
  <c r="H139" i="1"/>
  <c r="S140" i="1" s="1"/>
  <c r="T141" i="1" s="1"/>
  <c r="H141" i="1"/>
  <c r="S142" i="1" s="1"/>
  <c r="T143" i="1" s="1"/>
  <c r="H142" i="1"/>
  <c r="S143" i="1" s="1"/>
  <c r="T144" i="1" s="1"/>
  <c r="H145" i="1"/>
  <c r="S146" i="1" s="1"/>
  <c r="T147" i="1" s="1"/>
  <c r="H146" i="1"/>
  <c r="S147" i="1" s="1"/>
  <c r="T148" i="1" s="1"/>
  <c r="H147" i="1"/>
  <c r="S148" i="1" s="1"/>
  <c r="T149" i="1" s="1"/>
  <c r="H150" i="1"/>
  <c r="S151" i="1" s="1"/>
  <c r="T152" i="1" s="1"/>
  <c r="H151" i="1"/>
  <c r="S152" i="1" s="1"/>
  <c r="T153" i="1" s="1"/>
  <c r="H153" i="1"/>
  <c r="S154" i="1" s="1"/>
  <c r="T155" i="1" s="1"/>
  <c r="H155" i="1"/>
  <c r="S156" i="1" s="1"/>
  <c r="H157" i="1"/>
  <c r="S158" i="1" s="1"/>
  <c r="H158" i="1"/>
  <c r="S159" i="1" s="1"/>
  <c r="H161" i="1"/>
  <c r="S162" i="1" s="1"/>
  <c r="T163" i="1" s="1"/>
  <c r="H162" i="1"/>
  <c r="S163" i="1" s="1"/>
  <c r="T164" i="1" s="1"/>
  <c r="H163" i="1"/>
  <c r="S164" i="1" s="1"/>
  <c r="T165" i="1" s="1"/>
  <c r="H167" i="1"/>
  <c r="S168" i="1" s="1"/>
  <c r="T169" i="1" s="1"/>
  <c r="H169" i="1"/>
  <c r="S170" i="1" s="1"/>
  <c r="T171" i="1" s="1"/>
  <c r="H171" i="1"/>
  <c r="S172" i="1" s="1"/>
  <c r="T173" i="1" s="1"/>
  <c r="H173" i="1"/>
  <c r="S174" i="1" s="1"/>
  <c r="T175" i="1" s="1"/>
  <c r="H174" i="1"/>
  <c r="S175" i="1" s="1"/>
  <c r="H177" i="1"/>
  <c r="S178" i="1" s="1"/>
  <c r="H178" i="1"/>
  <c r="S179" i="1" s="1"/>
  <c r="H179" i="1"/>
  <c r="S180" i="1" s="1"/>
  <c r="T181" i="1" s="1"/>
  <c r="H182" i="1"/>
  <c r="S183" i="1" s="1"/>
  <c r="T184" i="1" s="1"/>
  <c r="H183" i="1"/>
  <c r="S184" i="1" s="1"/>
  <c r="T185" i="1" s="1"/>
  <c r="H185" i="1"/>
  <c r="S186" i="1" s="1"/>
  <c r="H187" i="1"/>
  <c r="S188" i="1" s="1"/>
  <c r="H189" i="1"/>
  <c r="S190" i="1" s="1"/>
  <c r="H190" i="1"/>
  <c r="S191" i="1" s="1"/>
  <c r="H193" i="1"/>
  <c r="S194" i="1" s="1"/>
  <c r="H195" i="1"/>
  <c r="S196" i="1" s="1"/>
  <c r="H198" i="1"/>
  <c r="S199" i="1" s="1"/>
  <c r="H199" i="1"/>
  <c r="S200" i="1" s="1"/>
  <c r="T201" i="1" s="1"/>
  <c r="H201" i="1"/>
  <c r="S202" i="1" s="1"/>
  <c r="T203" i="1" s="1"/>
  <c r="H203" i="1"/>
  <c r="S204" i="1" s="1"/>
  <c r="T205" i="1" s="1"/>
  <c r="H205" i="1"/>
  <c r="S206" i="1" s="1"/>
  <c r="T207" i="1" s="1"/>
  <c r="H206" i="1"/>
  <c r="S207" i="1" s="1"/>
  <c r="T208" i="1" s="1"/>
  <c r="H209" i="1"/>
  <c r="S210" i="1" s="1"/>
  <c r="T211" i="1" s="1"/>
  <c r="H210" i="1"/>
  <c r="S211" i="1" s="1"/>
  <c r="T212" i="1" s="1"/>
  <c r="H211" i="1"/>
  <c r="S212" i="1" s="1"/>
  <c r="T213" i="1" s="1"/>
  <c r="H214" i="1"/>
  <c r="S215" i="1" s="1"/>
  <c r="T216" i="1" s="1"/>
  <c r="H215" i="1"/>
  <c r="S216" i="1" s="1"/>
  <c r="T217" i="1" s="1"/>
  <c r="H217" i="1"/>
  <c r="S218" i="1" s="1"/>
  <c r="T219" i="1" s="1"/>
  <c r="H219" i="1"/>
  <c r="S220" i="1" s="1"/>
  <c r="T221" i="1" s="1"/>
  <c r="H221" i="1"/>
  <c r="S222" i="1" s="1"/>
  <c r="T223" i="1" s="1"/>
  <c r="H225" i="1"/>
  <c r="S226" i="1" s="1"/>
  <c r="T227" i="1" s="1"/>
  <c r="H226" i="1"/>
  <c r="S227" i="1" s="1"/>
  <c r="T228" i="1" s="1"/>
  <c r="H227" i="1"/>
  <c r="S228" i="1" s="1"/>
  <c r="T229" i="1" s="1"/>
  <c r="H231" i="1"/>
  <c r="S232" i="1" s="1"/>
  <c r="T233" i="1" s="1"/>
  <c r="H233" i="1"/>
  <c r="S234" i="1" s="1"/>
  <c r="T235" i="1" s="1"/>
  <c r="H235" i="1"/>
  <c r="S236" i="1" s="1"/>
  <c r="H237" i="1"/>
  <c r="S238" i="1" s="1"/>
  <c r="H238" i="1"/>
  <c r="S239" i="1" s="1"/>
  <c r="H241" i="1"/>
  <c r="S242" i="1" s="1"/>
  <c r="H242" i="1"/>
  <c r="S243" i="1" s="1"/>
  <c r="H243" i="1"/>
  <c r="S244" i="1" s="1"/>
  <c r="H246" i="1"/>
  <c r="S247" i="1" s="1"/>
  <c r="H247" i="1"/>
  <c r="S248" i="1" s="1"/>
  <c r="H249" i="1"/>
  <c r="S250" i="1" s="1"/>
  <c r="H251" i="1"/>
  <c r="S252" i="1" s="1"/>
  <c r="H253" i="1"/>
  <c r="S254" i="1" s="1"/>
  <c r="H254" i="1"/>
  <c r="S255" i="1" s="1"/>
  <c r="H257" i="1"/>
  <c r="S258" i="1" s="1"/>
  <c r="H259" i="1"/>
  <c r="S260" i="1" s="1"/>
  <c r="H262" i="1"/>
  <c r="S263" i="1" s="1"/>
  <c r="T264" i="1" s="1"/>
  <c r="H263" i="1"/>
  <c r="S264" i="1" s="1"/>
  <c r="T265" i="1" s="1"/>
  <c r="H267" i="1"/>
  <c r="S268" i="1" s="1"/>
  <c r="T269" i="1" s="1"/>
  <c r="H269" i="1"/>
  <c r="S270" i="1" s="1"/>
  <c r="T271" i="1" s="1"/>
  <c r="H270" i="1"/>
  <c r="S271" i="1" s="1"/>
  <c r="T272" i="1" s="1"/>
  <c r="H274" i="1"/>
  <c r="S275" i="1" s="1"/>
  <c r="H275" i="1"/>
  <c r="S276" i="1" s="1"/>
  <c r="H278" i="1"/>
  <c r="S279" i="1" s="1"/>
  <c r="H281" i="1"/>
  <c r="S282" i="1" s="1"/>
  <c r="H283" i="1"/>
  <c r="S284" i="1" s="1"/>
  <c r="H285" i="1"/>
  <c r="S286" i="1" s="1"/>
  <c r="T287" i="1" s="1"/>
  <c r="H289" i="1"/>
  <c r="S290" i="1" s="1"/>
  <c r="T291" i="1" s="1"/>
  <c r="H290" i="1"/>
  <c r="S291" i="1" s="1"/>
  <c r="T292" i="1" s="1"/>
  <c r="H291" i="1"/>
  <c r="S292" i="1" s="1"/>
  <c r="T293" i="1" s="1"/>
  <c r="H295" i="1"/>
  <c r="S296" i="1" s="1"/>
  <c r="H297" i="1"/>
  <c r="S298" i="1" s="1"/>
  <c r="H299" i="1"/>
  <c r="S300" i="1" s="1"/>
  <c r="T301" i="1" s="1"/>
  <c r="H302" i="1"/>
  <c r="S303" i="1" s="1"/>
  <c r="T304" i="1" s="1"/>
  <c r="H305" i="1"/>
  <c r="S306" i="1" s="1"/>
  <c r="H306" i="1"/>
  <c r="S307" i="1" s="1"/>
  <c r="H310" i="1"/>
  <c r="S311" i="1" s="1"/>
  <c r="H311" i="1"/>
  <c r="S312" i="1" s="1"/>
  <c r="H313" i="1"/>
  <c r="S314" i="1" s="1"/>
  <c r="H317" i="1"/>
  <c r="S318" i="1" s="1"/>
  <c r="H318" i="1"/>
  <c r="S319" i="1" s="1"/>
  <c r="H321" i="1"/>
  <c r="S322" i="1" s="1"/>
  <c r="H323" i="1"/>
  <c r="S324" i="1" s="1"/>
  <c r="H326" i="1"/>
  <c r="S327" i="1" s="1"/>
  <c r="H327" i="1"/>
  <c r="S328" i="1" s="1"/>
  <c r="H331" i="1"/>
  <c r="S332" i="1" s="1"/>
  <c r="H333" i="1"/>
  <c r="S334" i="1" s="1"/>
  <c r="H334" i="1"/>
  <c r="S335" i="1" s="1"/>
  <c r="H338" i="1"/>
  <c r="S339" i="1" s="1"/>
  <c r="H339" i="1"/>
  <c r="S340" i="1" s="1"/>
  <c r="H342" i="1"/>
  <c r="S343" i="1" s="1"/>
  <c r="T344" i="1" s="1"/>
  <c r="H345" i="1"/>
  <c r="S346" i="1" s="1"/>
  <c r="T347" i="1" s="1"/>
  <c r="H347" i="1"/>
  <c r="S348" i="1" s="1"/>
  <c r="T349" i="1" s="1"/>
  <c r="H349" i="1"/>
  <c r="S350" i="1" s="1"/>
  <c r="T351" i="1" s="1"/>
  <c r="H353" i="1"/>
  <c r="S354" i="1" s="1"/>
  <c r="T355" i="1" s="1"/>
  <c r="H354" i="1"/>
  <c r="S355" i="1" s="1"/>
  <c r="T356" i="1" s="1"/>
  <c r="H355" i="1"/>
  <c r="S356" i="1" s="1"/>
  <c r="H358" i="1"/>
  <c r="S359" i="1" s="1"/>
  <c r="T360" i="1" s="1"/>
  <c r="H359" i="1"/>
  <c r="S360" i="1" s="1"/>
  <c r="T361" i="1" s="1"/>
  <c r="H361" i="1"/>
  <c r="S362" i="1" s="1"/>
  <c r="H363" i="1"/>
  <c r="S364" i="1" s="1"/>
  <c r="H365" i="1"/>
  <c r="S366" i="1" s="1"/>
  <c r="H366" i="1"/>
  <c r="S367" i="1" s="1"/>
  <c r="H369" i="1"/>
  <c r="S370" i="1" s="1"/>
  <c r="T371" i="1" s="1"/>
  <c r="H370" i="1"/>
  <c r="S371" i="1" s="1"/>
  <c r="T372" i="1" s="1"/>
  <c r="H371" i="1"/>
  <c r="S372" i="1" s="1"/>
  <c r="T373" i="1" s="1"/>
  <c r="H374" i="1"/>
  <c r="S375" i="1" s="1"/>
  <c r="H375" i="1"/>
  <c r="S376" i="1" s="1"/>
  <c r="H377" i="1"/>
  <c r="S378" i="1" s="1"/>
  <c r="H379" i="1"/>
  <c r="S380" i="1" s="1"/>
  <c r="H381" i="1"/>
  <c r="S382" i="1" s="1"/>
  <c r="H382" i="1"/>
  <c r="S383" i="1" s="1"/>
  <c r="H385" i="1"/>
  <c r="S386" i="1" s="1"/>
  <c r="H386" i="1"/>
  <c r="S387" i="1" s="1"/>
  <c r="H387" i="1"/>
  <c r="S388" i="1" s="1"/>
  <c r="H390" i="1"/>
  <c r="S391" i="1" s="1"/>
  <c r="T392" i="1" s="1"/>
  <c r="H391" i="1"/>
  <c r="S392" i="1" s="1"/>
  <c r="T393" i="1" s="1"/>
  <c r="H393" i="1"/>
  <c r="S394" i="1" s="1"/>
  <c r="T395" i="1" s="1"/>
  <c r="H395" i="1"/>
  <c r="S396" i="1" s="1"/>
  <c r="T397" i="1" s="1"/>
  <c r="H397" i="1"/>
  <c r="S398" i="1" s="1"/>
  <c r="T399" i="1" s="1"/>
  <c r="H398" i="1"/>
  <c r="S399" i="1" s="1"/>
  <c r="T400" i="1" s="1"/>
  <c r="H401" i="1"/>
  <c r="S402" i="1" s="1"/>
  <c r="T403" i="1" s="1"/>
  <c r="H402" i="1"/>
  <c r="S403" i="1" s="1"/>
  <c r="T404" i="1" s="1"/>
  <c r="H403" i="1"/>
  <c r="S404" i="1" s="1"/>
  <c r="T405" i="1" s="1"/>
  <c r="H406" i="1"/>
  <c r="S407" i="1" s="1"/>
  <c r="H407" i="1"/>
  <c r="S408" i="1" s="1"/>
  <c r="H409" i="1"/>
  <c r="S410" i="1" s="1"/>
  <c r="H411" i="1"/>
  <c r="S412" i="1" s="1"/>
  <c r="H413" i="1"/>
  <c r="S414" i="1" s="1"/>
  <c r="H414" i="1"/>
  <c r="S415" i="1" s="1"/>
  <c r="T416" i="1" s="1"/>
  <c r="H417" i="1"/>
  <c r="S418" i="1" s="1"/>
  <c r="T419" i="1" s="1"/>
  <c r="H418" i="1"/>
  <c r="S419" i="1" s="1"/>
  <c r="T420" i="1" s="1"/>
  <c r="H419" i="1"/>
  <c r="S420" i="1" s="1"/>
  <c r="T421" i="1" s="1"/>
  <c r="H422" i="1"/>
  <c r="S423" i="1" s="1"/>
  <c r="H423" i="1"/>
  <c r="S424" i="1" s="1"/>
  <c r="H425" i="1"/>
  <c r="S426" i="1" s="1"/>
  <c r="H427" i="1"/>
  <c r="S428" i="1" s="1"/>
  <c r="T429" i="1" s="1"/>
  <c r="H429" i="1"/>
  <c r="S430" i="1" s="1"/>
  <c r="T431" i="1" s="1"/>
  <c r="H430" i="1"/>
  <c r="S431" i="1" s="1"/>
  <c r="T432" i="1" s="1"/>
  <c r="H431" i="1"/>
  <c r="S432" i="1" s="1"/>
  <c r="T433" i="1" s="1"/>
  <c r="H433" i="1"/>
  <c r="S434" i="1" s="1"/>
  <c r="H434" i="1"/>
  <c r="S435" i="1" s="1"/>
  <c r="H435" i="1"/>
  <c r="S436" i="1" s="1"/>
  <c r="H437" i="1"/>
  <c r="S438" i="1" s="1"/>
  <c r="H438" i="1"/>
  <c r="S439" i="1" s="1"/>
  <c r="H439" i="1"/>
  <c r="S440" i="1" s="1"/>
  <c r="H441" i="1"/>
  <c r="S442" i="1" s="1"/>
  <c r="H443" i="1"/>
  <c r="S444" i="1" s="1"/>
  <c r="H444" i="1"/>
  <c r="S445" i="1" s="1"/>
  <c r="H445" i="1"/>
  <c r="S446" i="1" s="1"/>
  <c r="H447" i="1"/>
  <c r="S448" i="1" s="1"/>
  <c r="H448" i="1"/>
  <c r="S449" i="1" s="1"/>
  <c r="H449" i="1"/>
  <c r="S450" i="1" s="1"/>
  <c r="T451" i="1" s="1"/>
  <c r="H451" i="1"/>
  <c r="S452" i="1" s="1"/>
  <c r="T453" i="1" s="1"/>
  <c r="H452" i="1"/>
  <c r="S453" i="1" s="1"/>
  <c r="T454" i="1" s="1"/>
  <c r="H453" i="1"/>
  <c r="S454" i="1" s="1"/>
  <c r="T455" i="1" s="1"/>
  <c r="H455" i="1"/>
  <c r="S456" i="1" s="1"/>
  <c r="T457" i="1" s="1"/>
  <c r="H456" i="1"/>
  <c r="S457" i="1" s="1"/>
  <c r="T458" i="1" s="1"/>
  <c r="H457" i="1"/>
  <c r="S458" i="1" s="1"/>
  <c r="T459" i="1" s="1"/>
  <c r="H459" i="1"/>
  <c r="S460" i="1" s="1"/>
  <c r="T461" i="1" s="1"/>
  <c r="H460" i="1"/>
  <c r="S461" i="1" s="1"/>
  <c r="T462" i="1" s="1"/>
  <c r="H461" i="1"/>
  <c r="S462" i="1" s="1"/>
  <c r="T463" i="1" s="1"/>
  <c r="H463" i="1"/>
  <c r="S464" i="1" s="1"/>
  <c r="T465" i="1" s="1"/>
  <c r="H464" i="1"/>
  <c r="S465" i="1" s="1"/>
  <c r="T466" i="1" s="1"/>
  <c r="H465" i="1"/>
  <c r="S466" i="1" s="1"/>
  <c r="T467" i="1" s="1"/>
  <c r="H467" i="1"/>
  <c r="S468" i="1" s="1"/>
  <c r="T469" i="1" s="1"/>
  <c r="H468" i="1"/>
  <c r="S469" i="1" s="1"/>
  <c r="T470" i="1" s="1"/>
  <c r="H469" i="1"/>
  <c r="S470" i="1" s="1"/>
  <c r="T471" i="1" s="1"/>
  <c r="H471" i="1"/>
  <c r="S472" i="1" s="1"/>
  <c r="T473" i="1" s="1"/>
  <c r="H472" i="1"/>
  <c r="S473" i="1" s="1"/>
  <c r="T474" i="1" s="1"/>
  <c r="H473" i="1"/>
  <c r="S474" i="1" s="1"/>
  <c r="T475" i="1" s="1"/>
  <c r="H475" i="1"/>
  <c r="S476" i="1" s="1"/>
  <c r="T477" i="1" s="1"/>
  <c r="H476" i="1"/>
  <c r="S477" i="1" s="1"/>
  <c r="T478" i="1" s="1"/>
  <c r="H477" i="1"/>
  <c r="S478" i="1" s="1"/>
  <c r="T479" i="1" s="1"/>
  <c r="H479" i="1"/>
  <c r="S480" i="1" s="1"/>
  <c r="T481" i="1" s="1"/>
  <c r="H480" i="1"/>
  <c r="S481" i="1" s="1"/>
  <c r="T482" i="1" s="1"/>
  <c r="H481" i="1"/>
  <c r="S482" i="1" s="1"/>
  <c r="T483" i="1" s="1"/>
  <c r="H483" i="1"/>
  <c r="S484" i="1" s="1"/>
  <c r="T485" i="1" s="1"/>
  <c r="H484" i="1"/>
  <c r="S485" i="1" s="1"/>
  <c r="T486" i="1" s="1"/>
  <c r="H485" i="1"/>
  <c r="S486" i="1" s="1"/>
  <c r="T487" i="1" s="1"/>
  <c r="H487" i="1"/>
  <c r="S488" i="1" s="1"/>
  <c r="T489" i="1" s="1"/>
  <c r="H488" i="1"/>
  <c r="S489" i="1" s="1"/>
  <c r="T490" i="1" s="1"/>
  <c r="H489" i="1"/>
  <c r="S490" i="1" s="1"/>
  <c r="T491" i="1" s="1"/>
  <c r="H491" i="1"/>
  <c r="S492" i="1" s="1"/>
  <c r="T493" i="1" s="1"/>
  <c r="H492" i="1"/>
  <c r="S493" i="1" s="1"/>
  <c r="T494" i="1" s="1"/>
  <c r="H493" i="1"/>
  <c r="S494" i="1" s="1"/>
  <c r="T495" i="1" s="1"/>
  <c r="H495" i="1"/>
  <c r="S496" i="1" s="1"/>
  <c r="T497" i="1" s="1"/>
  <c r="H496" i="1"/>
  <c r="S497" i="1" s="1"/>
  <c r="T498" i="1" s="1"/>
  <c r="H497" i="1"/>
  <c r="S498" i="1" s="1"/>
  <c r="T499" i="1" s="1"/>
  <c r="H499" i="1"/>
  <c r="S500" i="1" s="1"/>
  <c r="T501" i="1" s="1"/>
  <c r="H500" i="1"/>
  <c r="S501" i="1" s="1"/>
  <c r="T502" i="1" s="1"/>
  <c r="H501" i="1"/>
  <c r="S502" i="1" s="1"/>
  <c r="T503" i="1" s="1"/>
  <c r="H503" i="1"/>
  <c r="S504" i="1" s="1"/>
  <c r="T505" i="1" s="1"/>
  <c r="H504" i="1"/>
  <c r="S505" i="1" s="1"/>
  <c r="T506" i="1" s="1"/>
  <c r="H505" i="1"/>
  <c r="S506" i="1" s="1"/>
  <c r="T507" i="1" s="1"/>
  <c r="H507" i="1"/>
  <c r="S508" i="1" s="1"/>
  <c r="T509" i="1" s="1"/>
  <c r="H508" i="1"/>
  <c r="S509" i="1" s="1"/>
  <c r="T510" i="1" s="1"/>
  <c r="H509" i="1"/>
  <c r="S510" i="1" s="1"/>
  <c r="T511" i="1" s="1"/>
  <c r="H511" i="1"/>
  <c r="S512" i="1" s="1"/>
  <c r="T513" i="1" s="1"/>
  <c r="H512" i="1"/>
  <c r="S513" i="1" s="1"/>
  <c r="T514" i="1" s="1"/>
  <c r="H513" i="1"/>
  <c r="S514" i="1" s="1"/>
  <c r="T515" i="1" s="1"/>
  <c r="H515" i="1"/>
  <c r="S516" i="1" s="1"/>
  <c r="T517" i="1" s="1"/>
  <c r="H516" i="1"/>
  <c r="S517" i="1" s="1"/>
  <c r="T518" i="1" s="1"/>
  <c r="H517" i="1"/>
  <c r="S518" i="1" s="1"/>
  <c r="T519" i="1" s="1"/>
  <c r="H519" i="1"/>
  <c r="S520" i="1" s="1"/>
  <c r="T521" i="1" s="1"/>
  <c r="H520" i="1"/>
  <c r="S521" i="1" s="1"/>
  <c r="T522" i="1" s="1"/>
  <c r="H521" i="1"/>
  <c r="S522" i="1" s="1"/>
  <c r="T523" i="1" s="1"/>
  <c r="H523" i="1"/>
  <c r="S524" i="1" s="1"/>
  <c r="H524" i="1"/>
  <c r="S525" i="1" s="1"/>
  <c r="H525" i="1"/>
  <c r="S526" i="1" s="1"/>
  <c r="H527" i="1"/>
  <c r="S528" i="1" s="1"/>
  <c r="H528" i="1"/>
  <c r="S529" i="1" s="1"/>
  <c r="H529" i="1"/>
  <c r="S530" i="1" s="1"/>
  <c r="H531" i="1"/>
  <c r="S532" i="1" s="1"/>
  <c r="H532" i="1"/>
  <c r="S533" i="1" s="1"/>
  <c r="H533" i="1"/>
  <c r="S534" i="1" s="1"/>
  <c r="H535" i="1"/>
  <c r="S536" i="1" s="1"/>
  <c r="T537" i="1" s="1"/>
  <c r="H536" i="1"/>
  <c r="S537" i="1" s="1"/>
  <c r="T538" i="1" s="1"/>
  <c r="H537" i="1"/>
  <c r="S538" i="1" s="1"/>
  <c r="T539" i="1" s="1"/>
  <c r="H539" i="1"/>
  <c r="S540" i="1" s="1"/>
  <c r="T541" i="1" s="1"/>
  <c r="H540" i="1"/>
  <c r="S541" i="1" s="1"/>
  <c r="T542" i="1" s="1"/>
  <c r="H541" i="1"/>
  <c r="S542" i="1" s="1"/>
  <c r="T543" i="1" s="1"/>
  <c r="H543" i="1"/>
  <c r="S544" i="1" s="1"/>
  <c r="T545" i="1" s="1"/>
  <c r="H544" i="1"/>
  <c r="S545" i="1" s="1"/>
  <c r="T546" i="1" s="1"/>
  <c r="H545" i="1"/>
  <c r="S546" i="1" s="1"/>
  <c r="H547" i="1"/>
  <c r="S548" i="1" s="1"/>
  <c r="H548" i="1"/>
  <c r="S549" i="1" s="1"/>
  <c r="H549" i="1"/>
  <c r="S550" i="1" s="1"/>
  <c r="H551" i="1"/>
  <c r="S552" i="1" s="1"/>
  <c r="H552" i="1"/>
  <c r="S553" i="1" s="1"/>
  <c r="H553" i="1"/>
  <c r="S554" i="1" s="1"/>
  <c r="H555" i="1"/>
  <c r="S556" i="1" s="1"/>
  <c r="H556" i="1"/>
  <c r="S557" i="1" s="1"/>
  <c r="H557" i="1"/>
  <c r="S558" i="1" s="1"/>
  <c r="H559" i="1"/>
  <c r="S560" i="1" s="1"/>
  <c r="T561" i="1" s="1"/>
  <c r="H560" i="1"/>
  <c r="S561" i="1" s="1"/>
  <c r="T562" i="1" s="1"/>
  <c r="H561" i="1"/>
  <c r="S562" i="1" s="1"/>
  <c r="T563" i="1" s="1"/>
  <c r="H563" i="1"/>
  <c r="S564" i="1" s="1"/>
  <c r="T565" i="1" s="1"/>
  <c r="H564" i="1"/>
  <c r="S565" i="1" s="1"/>
  <c r="T566" i="1" s="1"/>
  <c r="H565" i="1"/>
  <c r="S566" i="1" s="1"/>
  <c r="T567" i="1" s="1"/>
  <c r="H567" i="1"/>
  <c r="S568" i="1" s="1"/>
  <c r="H568" i="1"/>
  <c r="S569" i="1" s="1"/>
  <c r="H569" i="1"/>
  <c r="S570" i="1" s="1"/>
  <c r="H571" i="1"/>
  <c r="S572" i="1" s="1"/>
  <c r="T573" i="1" s="1"/>
  <c r="H572" i="1"/>
  <c r="S573" i="1" s="1"/>
  <c r="T574" i="1" s="1"/>
  <c r="H573" i="1"/>
  <c r="S574" i="1" s="1"/>
  <c r="T575" i="1" s="1"/>
  <c r="H575" i="1"/>
  <c r="S576" i="1" s="1"/>
  <c r="T577" i="1" s="1"/>
  <c r="H576" i="1"/>
  <c r="S577" i="1" s="1"/>
  <c r="T578" i="1" s="1"/>
  <c r="H577" i="1"/>
  <c r="S578" i="1" s="1"/>
  <c r="T579" i="1" s="1"/>
  <c r="H579" i="1"/>
  <c r="S580" i="1" s="1"/>
  <c r="T581" i="1" s="1"/>
  <c r="H580" i="1"/>
  <c r="S581" i="1" s="1"/>
  <c r="T582" i="1" s="1"/>
  <c r="H581" i="1"/>
  <c r="S582" i="1" s="1"/>
  <c r="T583" i="1" s="1"/>
  <c r="H583" i="1"/>
  <c r="S584" i="1" s="1"/>
  <c r="T585" i="1" s="1"/>
  <c r="H584" i="1"/>
  <c r="S585" i="1" s="1"/>
  <c r="T586" i="1" s="1"/>
  <c r="H585" i="1"/>
  <c r="S586" i="1" s="1"/>
  <c r="T587" i="1" s="1"/>
  <c r="H587" i="1"/>
  <c r="S588" i="1" s="1"/>
  <c r="T589" i="1" s="1"/>
  <c r="H588" i="1"/>
  <c r="S589" i="1" s="1"/>
  <c r="T590" i="1" s="1"/>
  <c r="H589" i="1"/>
  <c r="S590" i="1" s="1"/>
  <c r="T591" i="1" s="1"/>
  <c r="H591" i="1"/>
  <c r="S592" i="1" s="1"/>
  <c r="T593" i="1" s="1"/>
  <c r="H592" i="1"/>
  <c r="S593" i="1" s="1"/>
  <c r="T594" i="1" s="1"/>
  <c r="H593" i="1"/>
  <c r="S594" i="1" s="1"/>
  <c r="T595" i="1" s="1"/>
  <c r="H595" i="1"/>
  <c r="S596" i="1" s="1"/>
  <c r="T597" i="1" s="1"/>
  <c r="H596" i="1"/>
  <c r="S597" i="1" s="1"/>
  <c r="T598" i="1" s="1"/>
  <c r="H597" i="1"/>
  <c r="S598" i="1" s="1"/>
  <c r="T599" i="1" s="1"/>
  <c r="H599" i="1"/>
  <c r="S600" i="1" s="1"/>
  <c r="T601" i="1" s="1"/>
  <c r="H600" i="1"/>
  <c r="S601" i="1" s="1"/>
  <c r="T602" i="1" s="1"/>
  <c r="H601" i="1"/>
  <c r="S602" i="1" s="1"/>
  <c r="T603" i="1" s="1"/>
  <c r="H603" i="1"/>
  <c r="S604" i="1" s="1"/>
  <c r="T605" i="1" s="1"/>
  <c r="H604" i="1"/>
  <c r="S605" i="1" s="1"/>
  <c r="T606" i="1" s="1"/>
  <c r="H605" i="1"/>
  <c r="S606" i="1" s="1"/>
  <c r="T607" i="1" s="1"/>
  <c r="H607" i="1"/>
  <c r="S608" i="1" s="1"/>
  <c r="T609" i="1" s="1"/>
  <c r="H608" i="1"/>
  <c r="S609" i="1" s="1"/>
  <c r="T610" i="1" s="1"/>
  <c r="H609" i="1"/>
  <c r="S610" i="1" s="1"/>
  <c r="T611" i="1" s="1"/>
  <c r="H611" i="1"/>
  <c r="S612" i="1" s="1"/>
  <c r="T613" i="1" s="1"/>
  <c r="H612" i="1"/>
  <c r="S613" i="1" s="1"/>
  <c r="T614" i="1" s="1"/>
  <c r="H613" i="1"/>
  <c r="S614" i="1" s="1"/>
  <c r="T615" i="1" s="1"/>
  <c r="H615" i="1"/>
  <c r="S616" i="1" s="1"/>
  <c r="T617" i="1" s="1"/>
  <c r="H616" i="1"/>
  <c r="S617" i="1" s="1"/>
  <c r="T618" i="1" s="1"/>
  <c r="H617" i="1"/>
  <c r="S618" i="1" s="1"/>
  <c r="T619" i="1" s="1"/>
  <c r="H619" i="1"/>
  <c r="S620" i="1" s="1"/>
  <c r="H620" i="1"/>
  <c r="S621" i="1" s="1"/>
  <c r="H621" i="1"/>
  <c r="S622" i="1" s="1"/>
  <c r="H623" i="1"/>
  <c r="S624" i="1" s="1"/>
  <c r="H624" i="1"/>
  <c r="S625" i="1" s="1"/>
  <c r="H625" i="1"/>
  <c r="S626" i="1" s="1"/>
  <c r="H627" i="1"/>
  <c r="S628" i="1" s="1"/>
  <c r="T629" i="1" s="1"/>
  <c r="H628" i="1"/>
  <c r="S629" i="1" s="1"/>
  <c r="T630" i="1" s="1"/>
  <c r="H629" i="1"/>
  <c r="S630" i="1" s="1"/>
  <c r="T631" i="1" s="1"/>
  <c r="H631" i="1"/>
  <c r="S632" i="1" s="1"/>
  <c r="T633" i="1" s="1"/>
  <c r="H632" i="1"/>
  <c r="S633" i="1" s="1"/>
  <c r="T634" i="1" s="1"/>
  <c r="H633" i="1"/>
  <c r="S634" i="1" s="1"/>
  <c r="T635" i="1" s="1"/>
  <c r="H635" i="1"/>
  <c r="S636" i="1" s="1"/>
  <c r="T637" i="1" s="1"/>
  <c r="H636" i="1"/>
  <c r="S637" i="1" s="1"/>
  <c r="T638" i="1" s="1"/>
  <c r="H637" i="1"/>
  <c r="S638" i="1" s="1"/>
  <c r="T639" i="1" s="1"/>
  <c r="H639" i="1"/>
  <c r="S640" i="1" s="1"/>
  <c r="T641" i="1" s="1"/>
  <c r="H640" i="1"/>
  <c r="S641" i="1" s="1"/>
  <c r="T642" i="1" s="1"/>
  <c r="H641" i="1"/>
  <c r="S642" i="1" s="1"/>
  <c r="H643" i="1"/>
  <c r="S644" i="1" s="1"/>
  <c r="H644" i="1"/>
  <c r="S645" i="1" s="1"/>
  <c r="T646" i="1" s="1"/>
  <c r="H645" i="1"/>
  <c r="S646" i="1" s="1"/>
  <c r="T647" i="1" s="1"/>
  <c r="H647" i="1"/>
  <c r="S648" i="1" s="1"/>
  <c r="T649" i="1" s="1"/>
  <c r="H648" i="1"/>
  <c r="S649" i="1" s="1"/>
  <c r="T650" i="1" s="1"/>
  <c r="H649" i="1"/>
  <c r="S650" i="1" s="1"/>
  <c r="T651" i="1" s="1"/>
  <c r="H651" i="1"/>
  <c r="S652" i="1" s="1"/>
  <c r="T653" i="1" s="1"/>
  <c r="H652" i="1"/>
  <c r="S653" i="1" s="1"/>
  <c r="T654" i="1" s="1"/>
  <c r="H653" i="1"/>
  <c r="S654" i="1" s="1"/>
  <c r="H655" i="1"/>
  <c r="S656" i="1" s="1"/>
  <c r="H656" i="1"/>
  <c r="S657" i="1" s="1"/>
  <c r="H657" i="1"/>
  <c r="S658" i="1" s="1"/>
  <c r="H659" i="1"/>
  <c r="S660" i="1" s="1"/>
  <c r="H660" i="1"/>
  <c r="S661" i="1" s="1"/>
  <c r="H661" i="1"/>
  <c r="S662" i="1" s="1"/>
  <c r="H663" i="1"/>
  <c r="S664" i="1" s="1"/>
  <c r="H664" i="1"/>
  <c r="S665" i="1" s="1"/>
  <c r="H665" i="1"/>
  <c r="S666" i="1" s="1"/>
  <c r="H667" i="1"/>
  <c r="S668" i="1" s="1"/>
  <c r="H668" i="1"/>
  <c r="S669" i="1" s="1"/>
  <c r="H669" i="1"/>
  <c r="S670" i="1" s="1"/>
  <c r="T671" i="1" s="1"/>
  <c r="H671" i="1"/>
  <c r="S672" i="1" s="1"/>
  <c r="T673" i="1" s="1"/>
  <c r="H672" i="1"/>
  <c r="S673" i="1" s="1"/>
  <c r="T674" i="1" s="1"/>
  <c r="H673" i="1"/>
  <c r="S674" i="1" s="1"/>
  <c r="T675" i="1" s="1"/>
  <c r="H675" i="1"/>
  <c r="S676" i="1" s="1"/>
  <c r="T677" i="1" s="1"/>
  <c r="H676" i="1"/>
  <c r="S677" i="1" s="1"/>
  <c r="T678" i="1" s="1"/>
  <c r="H677" i="1"/>
  <c r="S678" i="1" s="1"/>
  <c r="T679" i="1" s="1"/>
  <c r="H679" i="1"/>
  <c r="S680" i="1" s="1"/>
  <c r="T681" i="1" s="1"/>
  <c r="H680" i="1"/>
  <c r="S681" i="1" s="1"/>
  <c r="H681" i="1"/>
  <c r="S682" i="1" s="1"/>
  <c r="H682" i="1"/>
  <c r="S683" i="1" s="1"/>
  <c r="H683" i="1"/>
  <c r="S684" i="1" s="1"/>
  <c r="H684" i="1"/>
  <c r="S685" i="1" s="1"/>
  <c r="H685" i="1"/>
  <c r="S686" i="1" s="1"/>
  <c r="H686" i="1"/>
  <c r="S687" i="1" s="1"/>
  <c r="H687" i="1"/>
  <c r="S688" i="1" s="1"/>
  <c r="H688" i="1"/>
  <c r="S689" i="1" s="1"/>
  <c r="T690" i="1" s="1"/>
  <c r="H689" i="1"/>
  <c r="S690" i="1" s="1"/>
  <c r="T691" i="1" s="1"/>
  <c r="H690" i="1"/>
  <c r="S691" i="1" s="1"/>
  <c r="T692" i="1" s="1"/>
  <c r="H691" i="1"/>
  <c r="S692" i="1" s="1"/>
  <c r="T693" i="1" s="1"/>
  <c r="H692" i="1"/>
  <c r="S693" i="1" s="1"/>
  <c r="T694" i="1" s="1"/>
  <c r="H693" i="1"/>
  <c r="S694" i="1" s="1"/>
  <c r="T695" i="1" s="1"/>
  <c r="H694" i="1"/>
  <c r="S695" i="1" s="1"/>
  <c r="T696" i="1" s="1"/>
  <c r="H695" i="1"/>
  <c r="S696" i="1" s="1"/>
  <c r="T697" i="1" s="1"/>
  <c r="H696" i="1"/>
  <c r="S697" i="1" s="1"/>
  <c r="T698" i="1" s="1"/>
  <c r="H697" i="1"/>
  <c r="S698" i="1" s="1"/>
  <c r="T699" i="1" s="1"/>
  <c r="H698" i="1"/>
  <c r="S699" i="1" s="1"/>
  <c r="H699" i="1"/>
  <c r="S700" i="1" s="1"/>
  <c r="H700" i="1"/>
  <c r="S701" i="1" s="1"/>
  <c r="H701" i="1"/>
  <c r="S702" i="1" s="1"/>
  <c r="H702" i="1"/>
  <c r="S703" i="1" s="1"/>
  <c r="H703" i="1"/>
  <c r="S704" i="1" s="1"/>
  <c r="H704" i="1"/>
  <c r="S705" i="1" s="1"/>
  <c r="H705" i="1"/>
  <c r="S706" i="1" s="1"/>
  <c r="H706" i="1"/>
  <c r="S707" i="1" s="1"/>
  <c r="H707" i="1"/>
  <c r="S708" i="1" s="1"/>
  <c r="H708" i="1"/>
  <c r="S709" i="1" s="1"/>
  <c r="H709" i="1"/>
  <c r="S710" i="1" s="1"/>
  <c r="H710" i="1"/>
  <c r="S711" i="1" s="1"/>
  <c r="H711" i="1"/>
  <c r="S712" i="1" s="1"/>
  <c r="H712" i="1"/>
  <c r="S713" i="1" s="1"/>
  <c r="T714" i="1" s="1"/>
  <c r="H713" i="1"/>
  <c r="S714" i="1" s="1"/>
  <c r="T715" i="1" s="1"/>
  <c r="H714" i="1"/>
  <c r="S715" i="1" s="1"/>
  <c r="T716" i="1" s="1"/>
  <c r="H715" i="1"/>
  <c r="S716" i="1" s="1"/>
  <c r="T717" i="1" s="1"/>
  <c r="H716" i="1"/>
  <c r="S717" i="1" s="1"/>
  <c r="T718" i="1" s="1"/>
  <c r="H717" i="1"/>
  <c r="S718" i="1" s="1"/>
  <c r="H718" i="1"/>
  <c r="S719" i="1" s="1"/>
  <c r="H719" i="1"/>
  <c r="S720" i="1" s="1"/>
  <c r="H720" i="1"/>
  <c r="S721" i="1" s="1"/>
  <c r="H721" i="1"/>
  <c r="S722" i="1" s="1"/>
  <c r="T723" i="1" s="1"/>
  <c r="H722" i="1"/>
  <c r="S723" i="1" s="1"/>
  <c r="T724" i="1" s="1"/>
  <c r="H723" i="1"/>
  <c r="S724" i="1" s="1"/>
  <c r="T725" i="1" s="1"/>
  <c r="H724" i="1"/>
  <c r="S725" i="1" s="1"/>
  <c r="T726" i="1" s="1"/>
  <c r="H725" i="1"/>
  <c r="S726" i="1" s="1"/>
  <c r="T727" i="1" s="1"/>
  <c r="H726" i="1"/>
  <c r="S727" i="1" s="1"/>
  <c r="T728" i="1" s="1"/>
  <c r="H727" i="1"/>
  <c r="S728" i="1" s="1"/>
  <c r="T729" i="1" s="1"/>
  <c r="H728" i="1"/>
  <c r="S729" i="1" s="1"/>
  <c r="T730" i="1" s="1"/>
  <c r="H729" i="1"/>
  <c r="S730" i="1" s="1"/>
  <c r="T731" i="1" s="1"/>
  <c r="H730" i="1"/>
  <c r="S731" i="1" s="1"/>
  <c r="T732" i="1" s="1"/>
  <c r="H731" i="1"/>
  <c r="S732" i="1" s="1"/>
  <c r="T733" i="1" s="1"/>
  <c r="H732" i="1"/>
  <c r="S733" i="1" s="1"/>
  <c r="T734" i="1" s="1"/>
  <c r="H733" i="1"/>
  <c r="S734" i="1" s="1"/>
  <c r="T735" i="1" s="1"/>
  <c r="H734" i="1"/>
  <c r="S735" i="1" s="1"/>
  <c r="T736" i="1" s="1"/>
  <c r="H735" i="1"/>
  <c r="S736" i="1" s="1"/>
  <c r="T737" i="1" s="1"/>
  <c r="H736" i="1"/>
  <c r="S737" i="1" s="1"/>
  <c r="T738" i="1" s="1"/>
  <c r="H737" i="1"/>
  <c r="S738" i="1" s="1"/>
  <c r="T739" i="1" s="1"/>
  <c r="H738" i="1"/>
  <c r="S739" i="1" s="1"/>
  <c r="T740" i="1" s="1"/>
  <c r="H739" i="1"/>
  <c r="S740" i="1" s="1"/>
  <c r="T741" i="1" s="1"/>
  <c r="H740" i="1"/>
  <c r="S741" i="1" s="1"/>
  <c r="T742" i="1" s="1"/>
  <c r="H741" i="1"/>
  <c r="S742" i="1" s="1"/>
  <c r="T743" i="1" s="1"/>
  <c r="H742" i="1"/>
  <c r="S743" i="1" s="1"/>
  <c r="T744" i="1" s="1"/>
  <c r="H743" i="1"/>
  <c r="S744" i="1" s="1"/>
  <c r="T745" i="1" s="1"/>
  <c r="H744" i="1"/>
  <c r="S745" i="1" s="1"/>
  <c r="T746" i="1" s="1"/>
  <c r="H745" i="1"/>
  <c r="S746" i="1" s="1"/>
  <c r="T747" i="1" s="1"/>
  <c r="H746" i="1"/>
  <c r="S747" i="1" s="1"/>
  <c r="T748" i="1" s="1"/>
  <c r="H747" i="1"/>
  <c r="S748" i="1" s="1"/>
  <c r="T749" i="1" s="1"/>
  <c r="H748" i="1"/>
  <c r="S749" i="1" s="1"/>
  <c r="T750" i="1" s="1"/>
  <c r="H749" i="1"/>
  <c r="S750" i="1" s="1"/>
  <c r="T751" i="1" s="1"/>
  <c r="H750" i="1"/>
  <c r="S751" i="1" s="1"/>
  <c r="T752" i="1" s="1"/>
  <c r="H751" i="1"/>
  <c r="S752" i="1" s="1"/>
  <c r="T753" i="1" s="1"/>
  <c r="H752" i="1"/>
  <c r="S753" i="1" s="1"/>
  <c r="T754" i="1" s="1"/>
  <c r="H753" i="1"/>
  <c r="S754" i="1" s="1"/>
  <c r="T755" i="1" s="1"/>
  <c r="H754" i="1"/>
  <c r="S755" i="1" s="1"/>
  <c r="H755" i="1"/>
  <c r="S756" i="1" s="1"/>
  <c r="H756" i="1"/>
  <c r="S757" i="1" s="1"/>
  <c r="H757" i="1"/>
  <c r="S758" i="1" s="1"/>
  <c r="H758" i="1"/>
  <c r="S759" i="1" s="1"/>
  <c r="H759" i="1"/>
  <c r="S760" i="1" s="1"/>
  <c r="H760" i="1"/>
  <c r="S761" i="1" s="1"/>
  <c r="H761" i="1"/>
  <c r="S762" i="1" s="1"/>
  <c r="H762" i="1"/>
  <c r="S763" i="1" s="1"/>
  <c r="H763" i="1"/>
  <c r="S764" i="1" s="1"/>
  <c r="H764" i="1"/>
  <c r="S765" i="1" s="1"/>
  <c r="H765" i="1"/>
  <c r="S766" i="1" s="1"/>
  <c r="H766" i="1"/>
  <c r="S767" i="1" s="1"/>
  <c r="H767" i="1"/>
  <c r="S768" i="1" s="1"/>
  <c r="H768" i="1"/>
  <c r="S769" i="1" s="1"/>
  <c r="T770" i="1" s="1"/>
  <c r="H769" i="1"/>
  <c r="S770" i="1" s="1"/>
  <c r="T771" i="1" s="1"/>
  <c r="H770" i="1"/>
  <c r="S771" i="1" s="1"/>
  <c r="T772" i="1" s="1"/>
  <c r="H771" i="1"/>
  <c r="S772" i="1" s="1"/>
  <c r="T773" i="1" s="1"/>
  <c r="H772" i="1"/>
  <c r="S773" i="1" s="1"/>
  <c r="T774" i="1" s="1"/>
  <c r="H773" i="1"/>
  <c r="S774" i="1" s="1"/>
  <c r="T775" i="1" s="1"/>
  <c r="H774" i="1"/>
  <c r="S775" i="1" s="1"/>
  <c r="T776" i="1" s="1"/>
  <c r="H775" i="1"/>
  <c r="S776" i="1" s="1"/>
  <c r="T777" i="1" s="1"/>
  <c r="H776" i="1"/>
  <c r="S777" i="1" s="1"/>
  <c r="T778" i="1" s="1"/>
  <c r="H777" i="1"/>
  <c r="S778" i="1" s="1"/>
  <c r="T779" i="1" s="1"/>
  <c r="H778" i="1"/>
  <c r="S779" i="1" s="1"/>
  <c r="T780" i="1" s="1"/>
  <c r="H779" i="1"/>
  <c r="S780" i="1" s="1"/>
  <c r="T781" i="1" s="1"/>
  <c r="H780" i="1"/>
  <c r="S781" i="1" s="1"/>
  <c r="T782" i="1" s="1"/>
  <c r="H781" i="1"/>
  <c r="S782" i="1" s="1"/>
  <c r="T783" i="1" s="1"/>
  <c r="H782" i="1"/>
  <c r="S783" i="1" s="1"/>
  <c r="T784" i="1" s="1"/>
  <c r="H783" i="1"/>
  <c r="S784" i="1" s="1"/>
  <c r="T785" i="1" s="1"/>
  <c r="H784" i="1"/>
  <c r="S785" i="1" s="1"/>
  <c r="T786" i="1" s="1"/>
  <c r="H785" i="1"/>
  <c r="S786" i="1" s="1"/>
  <c r="T787" i="1" s="1"/>
  <c r="H786" i="1"/>
  <c r="S787" i="1" s="1"/>
  <c r="T788" i="1" s="1"/>
  <c r="H787" i="1"/>
  <c r="S788" i="1" s="1"/>
  <c r="T789" i="1" s="1"/>
  <c r="H788" i="1"/>
  <c r="S789" i="1" s="1"/>
  <c r="T790" i="1" s="1"/>
  <c r="H789" i="1"/>
  <c r="S790" i="1" s="1"/>
  <c r="T791" i="1" s="1"/>
  <c r="H790" i="1"/>
  <c r="S791" i="1" s="1"/>
  <c r="T792" i="1" s="1"/>
  <c r="H791" i="1"/>
  <c r="S792" i="1" s="1"/>
  <c r="T793" i="1" s="1"/>
  <c r="H792" i="1"/>
  <c r="S793" i="1" s="1"/>
  <c r="T794" i="1" s="1"/>
  <c r="H793" i="1"/>
  <c r="S794" i="1" s="1"/>
  <c r="T795" i="1" s="1"/>
  <c r="H794" i="1"/>
  <c r="S795" i="1" s="1"/>
  <c r="T796" i="1" s="1"/>
  <c r="H795" i="1"/>
  <c r="S796" i="1" s="1"/>
  <c r="H796" i="1"/>
  <c r="S797" i="1" s="1"/>
  <c r="H797" i="1"/>
  <c r="S798" i="1" s="1"/>
  <c r="H798" i="1"/>
  <c r="S799" i="1" s="1"/>
  <c r="H799" i="1"/>
  <c r="S800" i="1" s="1"/>
  <c r="H800" i="1"/>
  <c r="S801" i="1" s="1"/>
  <c r="H801" i="1"/>
  <c r="S802" i="1" s="1"/>
  <c r="H802" i="1"/>
  <c r="S803" i="1" s="1"/>
  <c r="H803" i="1"/>
  <c r="S804" i="1" s="1"/>
  <c r="H804" i="1"/>
  <c r="S805" i="1" s="1"/>
  <c r="T806" i="1" s="1"/>
  <c r="H805" i="1"/>
  <c r="S806" i="1" s="1"/>
  <c r="T807" i="1" s="1"/>
  <c r="H806" i="1"/>
  <c r="S807" i="1" s="1"/>
  <c r="T808" i="1" s="1"/>
  <c r="H807" i="1"/>
  <c r="S808" i="1" s="1"/>
  <c r="T809" i="1" s="1"/>
  <c r="H808" i="1"/>
  <c r="S809" i="1" s="1"/>
  <c r="T810" i="1" s="1"/>
  <c r="H809" i="1"/>
  <c r="S810" i="1" s="1"/>
  <c r="T811" i="1" s="1"/>
  <c r="H810" i="1"/>
  <c r="S811" i="1" s="1"/>
  <c r="H811" i="1"/>
  <c r="S812" i="1" s="1"/>
  <c r="H812" i="1"/>
  <c r="S813" i="1" s="1"/>
  <c r="H813" i="1"/>
  <c r="S814" i="1" s="1"/>
  <c r="H814" i="1"/>
  <c r="S815" i="1" s="1"/>
  <c r="H815" i="1"/>
  <c r="S816" i="1" s="1"/>
  <c r="H816" i="1"/>
  <c r="S817" i="1" s="1"/>
  <c r="H817" i="1"/>
  <c r="S818" i="1" s="1"/>
  <c r="H818" i="1"/>
  <c r="S819" i="1" s="1"/>
  <c r="H819" i="1"/>
  <c r="S820" i="1" s="1"/>
  <c r="H820" i="1"/>
  <c r="S821" i="1" s="1"/>
  <c r="H821" i="1"/>
  <c r="S822" i="1" s="1"/>
  <c r="H822" i="1"/>
  <c r="S823" i="1" s="1"/>
  <c r="T824" i="1" s="1"/>
  <c r="H823" i="1"/>
  <c r="S824" i="1" s="1"/>
  <c r="T825" i="1" s="1"/>
  <c r="H824" i="1"/>
  <c r="S825" i="1" s="1"/>
  <c r="T826" i="1" s="1"/>
  <c r="H825" i="1"/>
  <c r="S826" i="1" s="1"/>
  <c r="T827" i="1" s="1"/>
  <c r="H826" i="1"/>
  <c r="S827" i="1" s="1"/>
  <c r="T828" i="1" s="1"/>
  <c r="H827" i="1"/>
  <c r="S828" i="1" s="1"/>
  <c r="T829" i="1" s="1"/>
  <c r="H828" i="1"/>
  <c r="S829" i="1" s="1"/>
  <c r="T830" i="1" s="1"/>
  <c r="H829" i="1"/>
  <c r="S830" i="1" s="1"/>
  <c r="T831" i="1" s="1"/>
  <c r="H830" i="1"/>
  <c r="S831" i="1" s="1"/>
  <c r="T832" i="1" s="1"/>
  <c r="H831" i="1"/>
  <c r="S832" i="1" s="1"/>
  <c r="T833" i="1" s="1"/>
  <c r="H832" i="1"/>
  <c r="S833" i="1" s="1"/>
  <c r="T834" i="1" s="1"/>
  <c r="H833" i="1"/>
  <c r="S834" i="1" s="1"/>
  <c r="T835" i="1" s="1"/>
  <c r="H834" i="1"/>
  <c r="S835" i="1" s="1"/>
  <c r="T836" i="1" s="1"/>
  <c r="H835" i="1"/>
  <c r="S836" i="1" s="1"/>
  <c r="T837" i="1" s="1"/>
  <c r="H836" i="1"/>
  <c r="S837" i="1" s="1"/>
  <c r="T838" i="1" s="1"/>
  <c r="H837" i="1"/>
  <c r="S838" i="1" s="1"/>
  <c r="T839" i="1" s="1"/>
  <c r="H838" i="1"/>
  <c r="S839" i="1" s="1"/>
  <c r="T840" i="1" s="1"/>
  <c r="H839" i="1"/>
  <c r="S840" i="1" s="1"/>
  <c r="T841" i="1" s="1"/>
  <c r="H840" i="1"/>
  <c r="S841" i="1" s="1"/>
  <c r="T842" i="1" s="1"/>
  <c r="H841" i="1"/>
  <c r="S842" i="1" s="1"/>
  <c r="T843" i="1" s="1"/>
  <c r="H842" i="1"/>
  <c r="S843" i="1" s="1"/>
  <c r="T844" i="1" s="1"/>
  <c r="H843" i="1"/>
  <c r="S844" i="1" s="1"/>
  <c r="T845" i="1" s="1"/>
  <c r="H844" i="1"/>
  <c r="S845" i="1" s="1"/>
  <c r="T846" i="1" s="1"/>
  <c r="H845" i="1"/>
  <c r="S846" i="1" s="1"/>
  <c r="T847" i="1" s="1"/>
  <c r="H846" i="1"/>
  <c r="S847" i="1" s="1"/>
  <c r="T848" i="1" s="1"/>
  <c r="H847" i="1"/>
  <c r="S848" i="1" s="1"/>
  <c r="T849" i="1" s="1"/>
  <c r="H848" i="1"/>
  <c r="S849" i="1" s="1"/>
  <c r="T850" i="1" s="1"/>
  <c r="H849" i="1"/>
  <c r="S850" i="1" s="1"/>
  <c r="T851" i="1" s="1"/>
  <c r="H850" i="1"/>
  <c r="S851" i="1" s="1"/>
  <c r="T852" i="1" s="1"/>
  <c r="H851" i="1"/>
  <c r="S852" i="1" s="1"/>
  <c r="T853" i="1" s="1"/>
  <c r="H852" i="1"/>
  <c r="S853" i="1" s="1"/>
  <c r="T854" i="1" s="1"/>
  <c r="H853" i="1"/>
  <c r="S854" i="1" s="1"/>
  <c r="T855" i="1" s="1"/>
  <c r="H854" i="1"/>
  <c r="S855" i="1" s="1"/>
  <c r="T856" i="1" s="1"/>
  <c r="H855" i="1"/>
  <c r="S856" i="1" s="1"/>
  <c r="T857" i="1" s="1"/>
  <c r="H856" i="1"/>
  <c r="S857" i="1" s="1"/>
  <c r="T858" i="1" s="1"/>
  <c r="H857" i="1"/>
  <c r="S858" i="1" s="1"/>
  <c r="T859" i="1" s="1"/>
  <c r="H858" i="1"/>
  <c r="S859" i="1" s="1"/>
  <c r="T860" i="1" s="1"/>
  <c r="H859" i="1"/>
  <c r="S860" i="1" s="1"/>
  <c r="T861" i="1" s="1"/>
  <c r="H860" i="1"/>
  <c r="S861" i="1" s="1"/>
  <c r="T862" i="1" s="1"/>
  <c r="H861" i="1"/>
  <c r="S862" i="1" s="1"/>
  <c r="T863" i="1" s="1"/>
  <c r="H862" i="1"/>
  <c r="S863" i="1" s="1"/>
  <c r="T864" i="1" s="1"/>
  <c r="H863" i="1"/>
  <c r="S864" i="1" s="1"/>
  <c r="T865" i="1" s="1"/>
  <c r="H864" i="1"/>
  <c r="S865" i="1" s="1"/>
  <c r="T866" i="1" s="1"/>
  <c r="H865" i="1"/>
  <c r="S866" i="1" s="1"/>
  <c r="T867" i="1" s="1"/>
  <c r="H866" i="1"/>
  <c r="S867" i="1" s="1"/>
  <c r="T868" i="1" s="1"/>
  <c r="H867" i="1"/>
  <c r="S868" i="1" s="1"/>
  <c r="T869" i="1" s="1"/>
  <c r="H868" i="1"/>
  <c r="S869" i="1" s="1"/>
  <c r="T870" i="1" s="1"/>
  <c r="H869" i="1"/>
  <c r="S870" i="1" s="1"/>
  <c r="T871" i="1" s="1"/>
  <c r="H870" i="1"/>
  <c r="S871" i="1" s="1"/>
  <c r="T872" i="1" s="1"/>
  <c r="H871" i="1"/>
  <c r="S872" i="1" s="1"/>
  <c r="T873" i="1" s="1"/>
  <c r="H872" i="1"/>
  <c r="S873" i="1" s="1"/>
  <c r="T874" i="1" s="1"/>
  <c r="H873" i="1"/>
  <c r="S874" i="1" s="1"/>
  <c r="H874" i="1"/>
  <c r="S875" i="1" s="1"/>
  <c r="H875" i="1"/>
  <c r="S876" i="1" s="1"/>
  <c r="H876" i="1"/>
  <c r="S877" i="1" s="1"/>
  <c r="H877" i="1"/>
  <c r="S878" i="1" s="1"/>
  <c r="H878" i="1"/>
  <c r="S879" i="1" s="1"/>
  <c r="H879" i="1"/>
  <c r="S880" i="1" s="1"/>
  <c r="H880" i="1"/>
  <c r="S881" i="1" s="1"/>
  <c r="H881" i="1"/>
  <c r="S882" i="1" s="1"/>
  <c r="H882" i="1"/>
  <c r="S883" i="1" s="1"/>
  <c r="H883" i="1"/>
  <c r="S884" i="1" s="1"/>
  <c r="H884" i="1"/>
  <c r="S885" i="1" s="1"/>
  <c r="H885" i="1"/>
  <c r="S886" i="1" s="1"/>
  <c r="H886" i="1"/>
  <c r="S887" i="1" s="1"/>
  <c r="T888" i="1" s="1"/>
  <c r="H887" i="1"/>
  <c r="S888" i="1" s="1"/>
  <c r="T889" i="1" s="1"/>
  <c r="H888" i="1"/>
  <c r="S889" i="1" s="1"/>
  <c r="T890" i="1" s="1"/>
  <c r="H889" i="1"/>
  <c r="S890" i="1" s="1"/>
  <c r="T891" i="1" s="1"/>
  <c r="H890" i="1"/>
  <c r="S891" i="1" s="1"/>
  <c r="T892" i="1" s="1"/>
  <c r="H891" i="1"/>
  <c r="S892" i="1" s="1"/>
  <c r="H892" i="1"/>
  <c r="S893" i="1" s="1"/>
  <c r="H893" i="1"/>
  <c r="S894" i="1" s="1"/>
  <c r="H894" i="1"/>
  <c r="S895" i="1" s="1"/>
  <c r="H895" i="1"/>
  <c r="S896" i="1" s="1"/>
  <c r="H896" i="1"/>
  <c r="S897" i="1" s="1"/>
  <c r="H897" i="1"/>
  <c r="S898" i="1" s="1"/>
  <c r="H898" i="1"/>
  <c r="S899" i="1" s="1"/>
  <c r="H899" i="1"/>
  <c r="S900" i="1" s="1"/>
  <c r="H900" i="1"/>
  <c r="S901" i="1" s="1"/>
  <c r="H901" i="1"/>
  <c r="S902" i="1" s="1"/>
  <c r="H902" i="1"/>
  <c r="S903" i="1" s="1"/>
  <c r="H903" i="1"/>
  <c r="S904" i="1" s="1"/>
  <c r="H904" i="1"/>
  <c r="S905" i="1" s="1"/>
  <c r="H905" i="1"/>
  <c r="S906" i="1" s="1"/>
  <c r="H906" i="1"/>
  <c r="S907" i="1" s="1"/>
  <c r="H907" i="1"/>
  <c r="S908" i="1" s="1"/>
  <c r="H908" i="1"/>
  <c r="S909" i="1" s="1"/>
  <c r="H909" i="1"/>
  <c r="S910" i="1" s="1"/>
  <c r="H910" i="1"/>
  <c r="S911" i="1" s="1"/>
  <c r="H911" i="1"/>
  <c r="S912" i="1" s="1"/>
  <c r="T913" i="1" s="1"/>
  <c r="H912" i="1"/>
  <c r="S913" i="1" s="1"/>
  <c r="T914" i="1" s="1"/>
  <c r="H913" i="1"/>
  <c r="S914" i="1" s="1"/>
  <c r="T915" i="1" s="1"/>
  <c r="H914" i="1"/>
  <c r="S915" i="1" s="1"/>
  <c r="T916" i="1" s="1"/>
  <c r="H915" i="1"/>
  <c r="S916" i="1" s="1"/>
  <c r="T917" i="1" s="1"/>
  <c r="H916" i="1"/>
  <c r="S917" i="1" s="1"/>
  <c r="T918" i="1" s="1"/>
  <c r="H917" i="1"/>
  <c r="S918" i="1" s="1"/>
  <c r="T919" i="1" s="1"/>
  <c r="H918" i="1"/>
  <c r="S919" i="1" s="1"/>
  <c r="T920" i="1" s="1"/>
  <c r="H919" i="1"/>
  <c r="S920" i="1" s="1"/>
  <c r="T921" i="1" s="1"/>
  <c r="H920" i="1"/>
  <c r="S921" i="1" s="1"/>
  <c r="T922" i="1" s="1"/>
  <c r="H921" i="1"/>
  <c r="S922" i="1" s="1"/>
  <c r="H922" i="1"/>
  <c r="S923" i="1" s="1"/>
  <c r="T924" i="1" s="1"/>
  <c r="H923" i="1"/>
  <c r="S924" i="1" s="1"/>
  <c r="T925" i="1" s="1"/>
  <c r="H924" i="1"/>
  <c r="S925" i="1" s="1"/>
  <c r="T926" i="1" s="1"/>
  <c r="H925" i="1"/>
  <c r="S926" i="1" s="1"/>
  <c r="T927" i="1" s="1"/>
  <c r="H926" i="1"/>
  <c r="S927" i="1" s="1"/>
  <c r="T928" i="1" s="1"/>
  <c r="H927" i="1"/>
  <c r="S928" i="1" s="1"/>
  <c r="T929" i="1" s="1"/>
  <c r="H928" i="1"/>
  <c r="S929" i="1" s="1"/>
  <c r="H929" i="1"/>
  <c r="S930" i="1" s="1"/>
  <c r="H930" i="1"/>
  <c r="S931" i="1" s="1"/>
  <c r="H931" i="1"/>
  <c r="S932" i="1" s="1"/>
  <c r="H932" i="1"/>
  <c r="S933" i="1" s="1"/>
  <c r="H933" i="1"/>
  <c r="S934" i="1" s="1"/>
  <c r="H934" i="1"/>
  <c r="S935" i="1" s="1"/>
  <c r="H935" i="1"/>
  <c r="S936" i="1" s="1"/>
  <c r="H936" i="1"/>
  <c r="S937" i="1" s="1"/>
  <c r="H937" i="1"/>
  <c r="S938" i="1" s="1"/>
  <c r="H938" i="1"/>
  <c r="S939" i="1" s="1"/>
  <c r="H939" i="1"/>
  <c r="S940" i="1" s="1"/>
  <c r="H940" i="1"/>
  <c r="S941" i="1" s="1"/>
  <c r="H941" i="1"/>
  <c r="S942" i="1" s="1"/>
  <c r="H942" i="1"/>
  <c r="S943" i="1" s="1"/>
  <c r="H943" i="1"/>
  <c r="S944" i="1" s="1"/>
  <c r="H944" i="1"/>
  <c r="S945" i="1" s="1"/>
  <c r="H945" i="1"/>
  <c r="S946" i="1" s="1"/>
  <c r="H946" i="1"/>
  <c r="S947" i="1" s="1"/>
  <c r="H947" i="1"/>
  <c r="S948" i="1" s="1"/>
  <c r="T949" i="1" s="1"/>
  <c r="H948" i="1"/>
  <c r="S949" i="1" s="1"/>
  <c r="T950" i="1" s="1"/>
  <c r="H949" i="1"/>
  <c r="S950" i="1" s="1"/>
  <c r="T951" i="1" s="1"/>
  <c r="H950" i="1"/>
  <c r="S951" i="1" s="1"/>
  <c r="T952" i="1" s="1"/>
  <c r="H951" i="1"/>
  <c r="S952" i="1" s="1"/>
  <c r="T953" i="1" s="1"/>
  <c r="H952" i="1"/>
  <c r="S953" i="1" s="1"/>
  <c r="T954" i="1" s="1"/>
  <c r="H953" i="1"/>
  <c r="S954" i="1" s="1"/>
  <c r="H954" i="1"/>
  <c r="S955" i="1" s="1"/>
  <c r="H955" i="1"/>
  <c r="S956" i="1" s="1"/>
  <c r="H956" i="1"/>
  <c r="S957" i="1" s="1"/>
  <c r="H957" i="1"/>
  <c r="S958" i="1" s="1"/>
  <c r="H958" i="1"/>
  <c r="S959" i="1" s="1"/>
  <c r="H959" i="1"/>
  <c r="S960" i="1" s="1"/>
  <c r="H960" i="1"/>
  <c r="S961" i="1" s="1"/>
  <c r="H961" i="1"/>
  <c r="S962" i="1" s="1"/>
  <c r="H962" i="1"/>
  <c r="S963" i="1" s="1"/>
  <c r="T964" i="1" s="1"/>
  <c r="H963" i="1"/>
  <c r="S964" i="1" s="1"/>
  <c r="T965" i="1" s="1"/>
  <c r="H964" i="1"/>
  <c r="S965" i="1" s="1"/>
  <c r="T966" i="1" s="1"/>
  <c r="H965" i="1"/>
  <c r="S966" i="1" s="1"/>
  <c r="T967" i="1" s="1"/>
  <c r="H966" i="1"/>
  <c r="S967" i="1" s="1"/>
  <c r="T968" i="1" s="1"/>
  <c r="H967" i="1"/>
  <c r="S968" i="1" s="1"/>
  <c r="T969" i="1" s="1"/>
  <c r="H968" i="1"/>
  <c r="S969" i="1" s="1"/>
  <c r="T970" i="1" s="1"/>
  <c r="H969" i="1"/>
  <c r="S970" i="1" s="1"/>
  <c r="T971" i="1" s="1"/>
  <c r="H970" i="1"/>
  <c r="S971" i="1" s="1"/>
  <c r="T972" i="1" s="1"/>
  <c r="H971" i="1"/>
  <c r="S972" i="1" s="1"/>
  <c r="H972" i="1"/>
  <c r="S973" i="1" s="1"/>
  <c r="H973" i="1"/>
  <c r="S974" i="1" s="1"/>
  <c r="H974" i="1"/>
  <c r="S975" i="1" s="1"/>
  <c r="H975" i="1"/>
  <c r="S976" i="1" s="1"/>
  <c r="H976" i="1"/>
  <c r="S977" i="1" s="1"/>
  <c r="H977" i="1"/>
  <c r="S978" i="1" s="1"/>
  <c r="H978" i="1"/>
  <c r="S979" i="1" s="1"/>
  <c r="H979" i="1"/>
  <c r="S980" i="1" s="1"/>
  <c r="H980" i="1"/>
  <c r="S981" i="1" s="1"/>
  <c r="H981" i="1"/>
  <c r="S982" i="1" s="1"/>
  <c r="H982" i="1"/>
  <c r="S983" i="1" s="1"/>
  <c r="H983" i="1"/>
  <c r="S984" i="1" s="1"/>
  <c r="H984" i="1"/>
  <c r="S985" i="1" s="1"/>
  <c r="H985" i="1"/>
  <c r="S986" i="1" s="1"/>
  <c r="H986" i="1"/>
  <c r="S987" i="1" s="1"/>
  <c r="H987" i="1"/>
  <c r="S988" i="1" s="1"/>
  <c r="H988" i="1"/>
  <c r="S989" i="1" s="1"/>
  <c r="H989" i="1"/>
  <c r="S990" i="1" s="1"/>
  <c r="H990" i="1"/>
  <c r="S991" i="1" s="1"/>
  <c r="T992" i="1" s="1"/>
  <c r="H991" i="1"/>
  <c r="S992" i="1" s="1"/>
  <c r="T993" i="1" s="1"/>
  <c r="H992" i="1"/>
  <c r="S993" i="1" s="1"/>
  <c r="T994" i="1" s="1"/>
  <c r="H993" i="1"/>
  <c r="S994" i="1" s="1"/>
  <c r="T995" i="1" s="1"/>
  <c r="H994" i="1"/>
  <c r="S995" i="1" s="1"/>
  <c r="T996" i="1" s="1"/>
  <c r="H995" i="1"/>
  <c r="S996" i="1" s="1"/>
  <c r="T997" i="1" s="1"/>
  <c r="H996" i="1"/>
  <c r="S997" i="1" s="1"/>
  <c r="T998" i="1" s="1"/>
  <c r="H997" i="1"/>
  <c r="S998" i="1" s="1"/>
  <c r="T999" i="1" s="1"/>
  <c r="H998" i="1"/>
  <c r="S999" i="1" s="1"/>
  <c r="T1000" i="1" s="1"/>
  <c r="H999" i="1"/>
  <c r="S1000" i="1" s="1"/>
  <c r="T1001" i="1" s="1"/>
  <c r="H1000" i="1"/>
  <c r="S1001" i="1" s="1"/>
  <c r="T1002" i="1" s="1"/>
  <c r="H1001" i="1"/>
  <c r="S1002" i="1" s="1"/>
  <c r="T1003" i="1" s="1"/>
  <c r="H1002" i="1"/>
  <c r="S1003" i="1" s="1"/>
  <c r="T1004" i="1" s="1"/>
  <c r="H1003" i="1"/>
  <c r="S1004" i="1" s="1"/>
  <c r="T1005" i="1" s="1"/>
  <c r="H1004" i="1"/>
  <c r="S1005" i="1" s="1"/>
  <c r="T1006" i="1" s="1"/>
  <c r="H1005" i="1"/>
  <c r="S1006" i="1" s="1"/>
  <c r="T1007" i="1" s="1"/>
  <c r="H1006" i="1"/>
  <c r="S1007" i="1" s="1"/>
  <c r="T1008" i="1" s="1"/>
  <c r="H1007" i="1"/>
  <c r="S1008" i="1" s="1"/>
  <c r="T1009" i="1" s="1"/>
  <c r="H1008" i="1"/>
  <c r="S1009" i="1" s="1"/>
  <c r="T1010" i="1" s="1"/>
  <c r="H1009" i="1"/>
  <c r="S1010" i="1" s="1"/>
  <c r="T1011" i="1" s="1"/>
  <c r="H1010" i="1"/>
  <c r="S1011" i="1" s="1"/>
  <c r="T1012" i="1" s="1"/>
  <c r="H1011" i="1"/>
  <c r="S1012" i="1" s="1"/>
  <c r="T1013" i="1" s="1"/>
  <c r="H1012" i="1"/>
  <c r="S1013" i="1" s="1"/>
  <c r="T1014" i="1" s="1"/>
  <c r="H1013" i="1"/>
  <c r="S1014" i="1" s="1"/>
  <c r="T1015" i="1" s="1"/>
  <c r="H1014" i="1"/>
  <c r="S1015" i="1" s="1"/>
  <c r="T1016" i="1" s="1"/>
  <c r="H1015" i="1"/>
  <c r="S1016" i="1" s="1"/>
  <c r="T1017" i="1" s="1"/>
  <c r="H1016" i="1"/>
  <c r="S1017" i="1" s="1"/>
  <c r="T1018" i="1" s="1"/>
  <c r="H1017" i="1"/>
  <c r="S1018" i="1" s="1"/>
  <c r="T1019" i="1" s="1"/>
  <c r="H1018" i="1"/>
  <c r="S1019" i="1" s="1"/>
  <c r="T1020" i="1" s="1"/>
  <c r="H1019" i="1"/>
  <c r="S1020" i="1" s="1"/>
  <c r="T1021" i="1" s="1"/>
  <c r="H1020" i="1"/>
  <c r="S1021" i="1" s="1"/>
  <c r="T1022" i="1" s="1"/>
  <c r="H1021" i="1"/>
  <c r="S1022" i="1" s="1"/>
  <c r="T1023" i="1" s="1"/>
  <c r="H1022" i="1"/>
  <c r="S1023" i="1" s="1"/>
  <c r="T1024" i="1" s="1"/>
  <c r="H1023" i="1"/>
  <c r="S1024" i="1" s="1"/>
  <c r="T1025" i="1" s="1"/>
  <c r="H1024" i="1"/>
  <c r="S1025" i="1" s="1"/>
  <c r="T1026" i="1" s="1"/>
  <c r="H1025" i="1"/>
  <c r="S1026" i="1" s="1"/>
  <c r="T1027" i="1" s="1"/>
  <c r="H1026" i="1"/>
  <c r="S1027" i="1" s="1"/>
  <c r="T1028" i="1" s="1"/>
  <c r="H1027" i="1"/>
  <c r="S1028" i="1" s="1"/>
  <c r="T1029" i="1" s="1"/>
  <c r="H1028" i="1"/>
  <c r="S1029" i="1" s="1"/>
  <c r="T1030" i="1" s="1"/>
  <c r="H1029" i="1"/>
  <c r="S1030" i="1" s="1"/>
  <c r="T1031" i="1" s="1"/>
  <c r="H1030" i="1"/>
  <c r="S1031" i="1" s="1"/>
  <c r="T1032" i="1" s="1"/>
  <c r="H1031" i="1"/>
  <c r="S1032" i="1" s="1"/>
  <c r="T1033" i="1" s="1"/>
  <c r="H1032" i="1"/>
  <c r="S1033" i="1" s="1"/>
  <c r="T1034" i="1" s="1"/>
  <c r="H1033" i="1"/>
  <c r="S1034" i="1" s="1"/>
  <c r="T1035" i="1" s="1"/>
  <c r="H1034" i="1"/>
  <c r="S1035" i="1" s="1"/>
  <c r="T1036" i="1" s="1"/>
  <c r="H1035" i="1"/>
  <c r="S1036" i="1" s="1"/>
  <c r="T1037" i="1" s="1"/>
  <c r="H1036" i="1"/>
  <c r="S1037" i="1" s="1"/>
  <c r="T1038" i="1" s="1"/>
  <c r="H1037" i="1"/>
  <c r="S1038" i="1" s="1"/>
  <c r="T1039" i="1" s="1"/>
  <c r="H1038" i="1"/>
  <c r="S1039" i="1" s="1"/>
  <c r="T1040" i="1" s="1"/>
  <c r="H1039" i="1"/>
  <c r="S1040" i="1" s="1"/>
  <c r="T1041" i="1" s="1"/>
  <c r="H1040" i="1"/>
  <c r="S1041" i="1" s="1"/>
  <c r="T1042" i="1" s="1"/>
  <c r="H1041" i="1"/>
  <c r="S1042" i="1" s="1"/>
  <c r="T1043" i="1" s="1"/>
  <c r="H1042" i="1"/>
  <c r="S1043" i="1" s="1"/>
  <c r="T1044" i="1" s="1"/>
  <c r="H1043" i="1"/>
  <c r="S1044" i="1" s="1"/>
  <c r="T1045" i="1" s="1"/>
  <c r="H1044" i="1"/>
  <c r="S1045" i="1" s="1"/>
  <c r="T1046" i="1" s="1"/>
  <c r="H1045" i="1"/>
  <c r="S1046" i="1" s="1"/>
  <c r="T1047" i="1" s="1"/>
  <c r="H1046" i="1"/>
  <c r="S1047" i="1" s="1"/>
  <c r="T1048" i="1" s="1"/>
  <c r="H1047" i="1"/>
  <c r="S1048" i="1" s="1"/>
  <c r="T1049" i="1" s="1"/>
  <c r="H1048" i="1"/>
  <c r="S1049" i="1" s="1"/>
  <c r="T1050" i="1" s="1"/>
  <c r="H1049" i="1"/>
  <c r="S1050" i="1" s="1"/>
  <c r="T1051" i="1" s="1"/>
  <c r="H1050" i="1"/>
  <c r="S1051" i="1" s="1"/>
  <c r="T1052" i="1" s="1"/>
  <c r="H1051" i="1"/>
  <c r="S1052" i="1" s="1"/>
  <c r="T1053" i="1" s="1"/>
  <c r="H1052" i="1"/>
  <c r="S1053" i="1" s="1"/>
  <c r="H1053" i="1"/>
  <c r="S1054" i="1" s="1"/>
  <c r="H1054" i="1"/>
  <c r="S1055" i="1" s="1"/>
  <c r="H1055" i="1"/>
  <c r="S1056" i="1" s="1"/>
  <c r="H1056" i="1"/>
  <c r="S1057" i="1" s="1"/>
  <c r="H1057" i="1"/>
  <c r="S1058" i="1" s="1"/>
  <c r="H1058" i="1"/>
  <c r="S1059" i="1" s="1"/>
  <c r="H1059" i="1"/>
  <c r="S1060" i="1" s="1"/>
  <c r="H1060" i="1"/>
  <c r="S1061" i="1" s="1"/>
  <c r="H1061" i="1"/>
  <c r="S1062" i="1" s="1"/>
  <c r="H1062" i="1"/>
  <c r="S1063" i="1" s="1"/>
  <c r="H1063" i="1"/>
  <c r="S1064" i="1" s="1"/>
  <c r="H1064" i="1"/>
  <c r="S1065" i="1" s="1"/>
  <c r="H1065" i="1"/>
  <c r="S1066" i="1" s="1"/>
  <c r="H1066" i="1"/>
  <c r="S1067" i="1" s="1"/>
  <c r="T1068" i="1" s="1"/>
  <c r="H1067" i="1"/>
  <c r="S1068" i="1" s="1"/>
  <c r="T1069" i="1" s="1"/>
  <c r="H1068" i="1"/>
  <c r="S1069" i="1" s="1"/>
  <c r="T1070" i="1" s="1"/>
  <c r="H1069" i="1"/>
  <c r="S1070" i="1" s="1"/>
  <c r="T1071" i="1" s="1"/>
  <c r="H1070" i="1"/>
  <c r="S1071" i="1" s="1"/>
  <c r="T1072" i="1" s="1"/>
  <c r="H1071" i="1"/>
  <c r="S1072" i="1" s="1"/>
  <c r="T1073" i="1" s="1"/>
  <c r="H1072" i="1"/>
  <c r="S1073" i="1" s="1"/>
  <c r="T1074" i="1" s="1"/>
  <c r="H1073" i="1"/>
  <c r="S1074" i="1" s="1"/>
  <c r="T1075" i="1" s="1"/>
  <c r="H1074" i="1"/>
  <c r="S1075" i="1" s="1"/>
  <c r="T1076" i="1" s="1"/>
  <c r="H1075" i="1"/>
  <c r="S1076" i="1" s="1"/>
  <c r="T1077" i="1" s="1"/>
  <c r="H1076" i="1"/>
  <c r="S1077" i="1" s="1"/>
  <c r="T1078" i="1" s="1"/>
  <c r="H1077" i="1"/>
  <c r="S1078" i="1" s="1"/>
  <c r="T1079" i="1" s="1"/>
  <c r="H1078" i="1"/>
  <c r="S1079" i="1" s="1"/>
  <c r="T1080" i="1" s="1"/>
  <c r="H1079" i="1"/>
  <c r="S1080" i="1" s="1"/>
  <c r="T1081" i="1" s="1"/>
  <c r="H1080" i="1"/>
  <c r="S1081" i="1" s="1"/>
  <c r="T1082" i="1" s="1"/>
  <c r="H1081" i="1"/>
  <c r="S1082" i="1" s="1"/>
  <c r="T1083" i="1" s="1"/>
  <c r="H1082" i="1"/>
  <c r="S1083" i="1" s="1"/>
  <c r="T1084" i="1" s="1"/>
  <c r="H1083" i="1"/>
  <c r="S1084" i="1" s="1"/>
  <c r="T1085" i="1" s="1"/>
  <c r="H1084" i="1"/>
  <c r="S1085" i="1" s="1"/>
  <c r="T1086" i="1" s="1"/>
  <c r="H1085" i="1"/>
  <c r="S1086" i="1" s="1"/>
  <c r="H1087" i="1"/>
  <c r="S1088" i="1" s="1"/>
  <c r="H1088" i="1"/>
  <c r="S1089" i="1" s="1"/>
  <c r="H1089" i="1"/>
  <c r="S1090" i="1" s="1"/>
  <c r="H1091" i="1"/>
  <c r="S1092" i="1" s="1"/>
  <c r="T1093" i="1" s="1"/>
  <c r="H1092" i="1"/>
  <c r="S1093" i="1" s="1"/>
  <c r="T1094" i="1" s="1"/>
  <c r="H1093" i="1"/>
  <c r="S1094" i="1" s="1"/>
  <c r="T1095" i="1" s="1"/>
  <c r="H1095" i="1"/>
  <c r="S1096" i="1" s="1"/>
  <c r="T1097" i="1" s="1"/>
  <c r="H1096" i="1"/>
  <c r="S1097" i="1" s="1"/>
  <c r="T1098" i="1" s="1"/>
  <c r="H1097" i="1"/>
  <c r="S1098" i="1" s="1"/>
  <c r="T1099" i="1" s="1"/>
  <c r="H1099" i="1"/>
  <c r="S1100" i="1" s="1"/>
  <c r="T1101" i="1" s="1"/>
  <c r="H1100" i="1"/>
  <c r="S1101" i="1" s="1"/>
  <c r="H1101" i="1"/>
  <c r="S1102" i="1" s="1"/>
  <c r="H1103" i="1"/>
  <c r="S1104" i="1" s="1"/>
  <c r="H1104" i="1"/>
  <c r="S1105" i="1" s="1"/>
  <c r="H1105" i="1"/>
  <c r="S1106" i="1" s="1"/>
  <c r="H1107" i="1"/>
  <c r="S1108" i="1" s="1"/>
  <c r="T1109" i="1" s="1"/>
  <c r="H1108" i="1"/>
  <c r="S1109" i="1" s="1"/>
  <c r="T1110" i="1" s="1"/>
  <c r="H1109" i="1"/>
  <c r="S1110" i="1" s="1"/>
  <c r="T1111" i="1" s="1"/>
  <c r="H1111" i="1"/>
  <c r="S1112" i="1" s="1"/>
  <c r="H1112" i="1"/>
  <c r="S1113" i="1" s="1"/>
  <c r="H1113" i="1"/>
  <c r="S1114" i="1" s="1"/>
  <c r="H1115" i="1"/>
  <c r="S1116" i="1" s="1"/>
  <c r="T1117" i="1" s="1"/>
  <c r="H1116" i="1"/>
  <c r="S1117" i="1" s="1"/>
  <c r="T1118" i="1" s="1"/>
  <c r="H1117" i="1"/>
  <c r="S1118" i="1" s="1"/>
  <c r="T1119" i="1" s="1"/>
  <c r="H1119" i="1"/>
  <c r="S1120" i="1" s="1"/>
  <c r="T1121" i="1" s="1"/>
  <c r="H1120" i="1"/>
  <c r="S1121" i="1" s="1"/>
  <c r="H1121" i="1"/>
  <c r="S1122" i="1" s="1"/>
  <c r="H1123" i="1"/>
  <c r="S1124" i="1" s="1"/>
  <c r="H1124" i="1"/>
  <c r="S1125" i="1" s="1"/>
  <c r="H1125" i="1"/>
  <c r="S1126" i="1" s="1"/>
  <c r="H1127" i="1"/>
  <c r="S1128" i="1" s="1"/>
  <c r="H1128" i="1"/>
  <c r="S1129" i="1" s="1"/>
  <c r="H1129" i="1"/>
  <c r="S1130" i="1" s="1"/>
  <c r="H1131" i="1"/>
  <c r="S1132" i="1" s="1"/>
  <c r="H1132" i="1"/>
  <c r="S1133" i="1" s="1"/>
  <c r="H1133" i="1"/>
  <c r="S1134" i="1" s="1"/>
  <c r="H1135" i="1"/>
  <c r="S1136" i="1" s="1"/>
  <c r="H1136" i="1"/>
  <c r="S1137" i="1" s="1"/>
  <c r="H1137" i="1"/>
  <c r="S1138" i="1" s="1"/>
  <c r="H1139" i="1"/>
  <c r="S1140" i="1" s="1"/>
  <c r="H1140" i="1"/>
  <c r="S1141" i="1" s="1"/>
  <c r="H1141" i="1"/>
  <c r="S1142" i="1" s="1"/>
  <c r="H1143" i="1"/>
  <c r="S1144" i="1" s="1"/>
  <c r="T1145" i="1" s="1"/>
  <c r="H1144" i="1"/>
  <c r="S1145" i="1" s="1"/>
  <c r="T1146" i="1" s="1"/>
  <c r="H1145" i="1"/>
  <c r="S1146" i="1" s="1"/>
  <c r="T1147" i="1" s="1"/>
  <c r="H1147" i="1"/>
  <c r="S1148" i="1" s="1"/>
  <c r="T1149" i="1" s="1"/>
  <c r="H1148" i="1"/>
  <c r="S1149" i="1" s="1"/>
  <c r="T1150" i="1" s="1"/>
  <c r="H1149" i="1"/>
  <c r="S1150" i="1" s="1"/>
  <c r="H1151" i="1"/>
  <c r="S1152" i="1" s="1"/>
  <c r="H1152" i="1"/>
  <c r="S1153" i="1" s="1"/>
  <c r="H1153" i="1"/>
  <c r="S1154" i="1" s="1"/>
  <c r="H1155" i="1"/>
  <c r="S1156" i="1" s="1"/>
  <c r="T1157" i="1" s="1"/>
  <c r="H1156" i="1"/>
  <c r="S1157" i="1" s="1"/>
  <c r="T1158" i="1" s="1"/>
  <c r="H1157" i="1"/>
  <c r="S1158" i="1" s="1"/>
  <c r="T1159" i="1" s="1"/>
  <c r="H1159" i="1"/>
  <c r="S1160" i="1" s="1"/>
  <c r="T1161" i="1" s="1"/>
  <c r="H1160" i="1"/>
  <c r="S1161" i="1" s="1"/>
  <c r="T1162" i="1" s="1"/>
  <c r="H1161" i="1"/>
  <c r="S1162" i="1" s="1"/>
  <c r="T1163" i="1" s="1"/>
  <c r="H1163" i="1"/>
  <c r="S1164" i="1" s="1"/>
  <c r="T1165" i="1" s="1"/>
  <c r="H1164" i="1"/>
  <c r="S1165" i="1" s="1"/>
  <c r="T1166" i="1" s="1"/>
  <c r="H1165" i="1"/>
  <c r="S1166" i="1" s="1"/>
  <c r="T1167" i="1" s="1"/>
  <c r="H1167" i="1"/>
  <c r="S1168" i="1" s="1"/>
  <c r="T1169" i="1" s="1"/>
  <c r="H1168" i="1"/>
  <c r="S1169" i="1" s="1"/>
  <c r="T1170" i="1" s="1"/>
  <c r="H1169" i="1"/>
  <c r="S1170" i="1" s="1"/>
  <c r="T1171" i="1" s="1"/>
  <c r="H1171" i="1"/>
  <c r="S1172" i="1" s="1"/>
  <c r="T1173" i="1" s="1"/>
  <c r="H1172" i="1"/>
  <c r="S1173" i="1" s="1"/>
  <c r="T1174" i="1" s="1"/>
  <c r="H1173" i="1"/>
  <c r="S1174" i="1" s="1"/>
  <c r="T1175" i="1" s="1"/>
  <c r="H1175" i="1"/>
  <c r="S1176" i="1" s="1"/>
  <c r="T1177" i="1" s="1"/>
  <c r="H1176" i="1"/>
  <c r="S1177" i="1" s="1"/>
  <c r="T1178" i="1" s="1"/>
  <c r="H1177" i="1"/>
  <c r="S1178" i="1" s="1"/>
  <c r="T1179" i="1" s="1"/>
  <c r="H1179" i="1"/>
  <c r="S1180" i="1" s="1"/>
  <c r="T1181" i="1" s="1"/>
  <c r="H1180" i="1"/>
  <c r="S1181" i="1" s="1"/>
  <c r="T1182" i="1" s="1"/>
  <c r="H1181" i="1"/>
  <c r="S1182" i="1" s="1"/>
  <c r="T1183" i="1" s="1"/>
  <c r="H1183" i="1"/>
  <c r="S1184" i="1" s="1"/>
  <c r="T1185" i="1" s="1"/>
  <c r="H1184" i="1"/>
  <c r="S1185" i="1" s="1"/>
  <c r="T1186" i="1" s="1"/>
  <c r="H1185" i="1"/>
  <c r="S1186" i="1" s="1"/>
  <c r="T1187" i="1" s="1"/>
  <c r="H1187" i="1"/>
  <c r="S1188" i="1" s="1"/>
  <c r="T1189" i="1" s="1"/>
  <c r="H1188" i="1"/>
  <c r="S1189" i="1" s="1"/>
  <c r="T1190" i="1" s="1"/>
  <c r="H1189" i="1"/>
  <c r="S1190" i="1" s="1"/>
  <c r="T1191" i="1" s="1"/>
  <c r="H1191" i="1"/>
  <c r="S1192" i="1" s="1"/>
  <c r="T1193" i="1" s="1"/>
  <c r="H1192" i="1"/>
  <c r="S1193" i="1" s="1"/>
  <c r="T1194" i="1" s="1"/>
  <c r="H1193" i="1"/>
  <c r="S1194" i="1" s="1"/>
  <c r="T1195" i="1" s="1"/>
  <c r="H1195" i="1"/>
  <c r="S1196" i="1" s="1"/>
  <c r="T1197" i="1" s="1"/>
  <c r="H1196" i="1"/>
  <c r="S1197" i="1" s="1"/>
  <c r="T1198" i="1" s="1"/>
  <c r="H1197" i="1"/>
  <c r="S1198" i="1" s="1"/>
  <c r="T1199" i="1" s="1"/>
  <c r="H1199" i="1"/>
  <c r="S1200" i="1" s="1"/>
  <c r="T1201" i="1" s="1"/>
  <c r="H1200" i="1"/>
  <c r="S1201" i="1" s="1"/>
  <c r="T1202" i="1" s="1"/>
  <c r="H1201" i="1"/>
  <c r="S1202" i="1" s="1"/>
  <c r="T1203" i="1" s="1"/>
  <c r="H1203" i="1"/>
  <c r="S1204" i="1" s="1"/>
  <c r="T1205" i="1" s="1"/>
  <c r="H1204" i="1"/>
  <c r="S1205" i="1" s="1"/>
  <c r="T1206" i="1" s="1"/>
  <c r="H1205" i="1"/>
  <c r="S1206" i="1" s="1"/>
  <c r="T1207" i="1" s="1"/>
  <c r="H1207" i="1"/>
  <c r="S1208" i="1" s="1"/>
  <c r="T1209" i="1" s="1"/>
  <c r="H1208" i="1"/>
  <c r="S1209" i="1" s="1"/>
  <c r="T1210" i="1" s="1"/>
  <c r="H1209" i="1"/>
  <c r="S1210" i="1" s="1"/>
  <c r="T1211" i="1" s="1"/>
  <c r="H1211" i="1"/>
  <c r="S1212" i="1" s="1"/>
  <c r="T1213" i="1" s="1"/>
  <c r="H1212" i="1"/>
  <c r="S1213" i="1" s="1"/>
  <c r="T1214" i="1" s="1"/>
  <c r="H1213" i="1"/>
  <c r="S1214" i="1" s="1"/>
  <c r="T1215" i="1" s="1"/>
  <c r="H1215" i="1"/>
  <c r="S1216" i="1" s="1"/>
  <c r="H1216" i="1"/>
  <c r="S1217" i="1" s="1"/>
  <c r="H1217" i="1"/>
  <c r="S1218" i="1" s="1"/>
  <c r="T1219" i="1" s="1"/>
  <c r="H1219" i="1"/>
  <c r="S1220" i="1" s="1"/>
  <c r="H1220" i="1"/>
  <c r="S1221" i="1" s="1"/>
  <c r="H1221" i="1"/>
  <c r="S1222" i="1" s="1"/>
  <c r="H1223" i="1"/>
  <c r="S1224" i="1" s="1"/>
  <c r="H1224" i="1"/>
  <c r="S1225" i="1" s="1"/>
  <c r="H1225" i="1"/>
  <c r="S1226" i="1" s="1"/>
  <c r="H1227" i="1"/>
  <c r="S1228" i="1" s="1"/>
  <c r="H1228" i="1"/>
  <c r="S1229" i="1" s="1"/>
  <c r="H1229" i="1"/>
  <c r="S1230" i="1" s="1"/>
  <c r="H1231" i="1"/>
  <c r="S1232" i="1" s="1"/>
  <c r="H1232" i="1"/>
  <c r="S1233" i="1" s="1"/>
  <c r="H1233" i="1"/>
  <c r="S1234" i="1" s="1"/>
  <c r="H1235" i="1"/>
  <c r="S1236" i="1" s="1"/>
  <c r="H1236" i="1"/>
  <c r="S1237" i="1" s="1"/>
  <c r="H1237" i="1"/>
  <c r="S1238" i="1" s="1"/>
  <c r="H1239" i="1"/>
  <c r="S1240" i="1" s="1"/>
  <c r="H1240" i="1"/>
  <c r="S1241" i="1" s="1"/>
  <c r="H1241" i="1"/>
  <c r="S1242" i="1" s="1"/>
  <c r="H1243" i="1"/>
  <c r="S1244" i="1" s="1"/>
  <c r="H1244" i="1"/>
  <c r="S1245" i="1" s="1"/>
  <c r="H1245" i="1"/>
  <c r="S1246" i="1" s="1"/>
  <c r="H1247" i="1"/>
  <c r="S1248" i="1" s="1"/>
  <c r="H1248" i="1"/>
  <c r="S1249" i="1" s="1"/>
  <c r="H1249" i="1"/>
  <c r="S1250" i="1" s="1"/>
  <c r="H1251" i="1"/>
  <c r="S1252" i="1" s="1"/>
  <c r="H1252" i="1"/>
  <c r="S1253" i="1" s="1"/>
  <c r="H1253" i="1"/>
  <c r="S1254" i="1" s="1"/>
  <c r="H1255" i="1"/>
  <c r="S1256" i="1" s="1"/>
  <c r="H1256" i="1"/>
  <c r="S1257" i="1" s="1"/>
  <c r="H1257" i="1"/>
  <c r="S1258" i="1" s="1"/>
  <c r="H1259" i="1"/>
  <c r="S1260" i="1" s="1"/>
  <c r="H1260" i="1"/>
  <c r="S1261" i="1" s="1"/>
  <c r="H1261" i="1"/>
  <c r="S1262" i="1" s="1"/>
  <c r="H1263" i="1"/>
  <c r="S1264" i="1" s="1"/>
  <c r="H1264" i="1"/>
  <c r="S1265" i="1" s="1"/>
  <c r="H1265" i="1"/>
  <c r="S1266" i="1" s="1"/>
  <c r="H1267" i="1"/>
  <c r="S1268" i="1" s="1"/>
  <c r="T1269" i="1" s="1"/>
  <c r="H1268" i="1"/>
  <c r="S1269" i="1" s="1"/>
  <c r="T1270" i="1" s="1"/>
  <c r="H1269" i="1"/>
  <c r="S1270" i="1" s="1"/>
  <c r="T1271" i="1" s="1"/>
  <c r="H1271" i="1"/>
  <c r="S1272" i="1" s="1"/>
  <c r="T1273" i="1" s="1"/>
  <c r="H1272" i="1"/>
  <c r="S1273" i="1" s="1"/>
  <c r="H1273" i="1"/>
  <c r="S1274" i="1" s="1"/>
  <c r="H1275" i="1"/>
  <c r="S1276" i="1" s="1"/>
  <c r="H1276" i="1"/>
  <c r="S1277" i="1" s="1"/>
  <c r="H1277" i="1"/>
  <c r="S1278" i="1" s="1"/>
  <c r="H1279" i="1"/>
  <c r="S1280" i="1" s="1"/>
  <c r="H1280" i="1"/>
  <c r="S1281" i="1" s="1"/>
  <c r="T1282" i="1" s="1"/>
  <c r="H1281" i="1"/>
  <c r="S1282" i="1" s="1"/>
  <c r="T1283" i="1" s="1"/>
  <c r="H1283" i="1"/>
  <c r="S1284" i="1" s="1"/>
  <c r="T1285" i="1" s="1"/>
  <c r="H1284" i="1"/>
  <c r="S1285" i="1" s="1"/>
  <c r="T1286" i="1" s="1"/>
  <c r="H1285" i="1"/>
  <c r="S1286" i="1" s="1"/>
  <c r="T1287" i="1" s="1"/>
  <c r="H1287" i="1"/>
  <c r="S1288" i="1" s="1"/>
  <c r="T1289" i="1" s="1"/>
  <c r="H1288" i="1"/>
  <c r="S1289" i="1" s="1"/>
  <c r="H1289" i="1"/>
  <c r="S1290" i="1" s="1"/>
  <c r="H1291" i="1"/>
  <c r="S1292" i="1" s="1"/>
  <c r="H1292" i="1"/>
  <c r="S1293" i="1" s="1"/>
  <c r="H1293" i="1"/>
  <c r="S1294" i="1" s="1"/>
  <c r="H1295" i="1"/>
  <c r="S1296" i="1" s="1"/>
  <c r="H1296" i="1"/>
  <c r="S1297" i="1" s="1"/>
  <c r="H1297" i="1"/>
  <c r="S1298" i="1" s="1"/>
  <c r="H1299" i="1"/>
  <c r="S1300" i="1" s="1"/>
  <c r="H1300" i="1"/>
  <c r="S1301" i="1" s="1"/>
  <c r="T1302" i="1" s="1"/>
  <c r="H1301" i="1"/>
  <c r="S1302" i="1" s="1"/>
  <c r="T1303" i="1" s="1"/>
  <c r="H1303" i="1"/>
  <c r="S1304" i="1" s="1"/>
  <c r="T1305" i="1" s="1"/>
  <c r="H1304" i="1"/>
  <c r="S1305" i="1" s="1"/>
  <c r="T1306" i="1" s="1"/>
  <c r="H1305" i="1"/>
  <c r="S1306" i="1" s="1"/>
  <c r="T1307" i="1" s="1"/>
  <c r="H1307" i="1"/>
  <c r="S1308" i="1" s="1"/>
  <c r="T1309" i="1" s="1"/>
  <c r="H1308" i="1"/>
  <c r="S1309" i="1" s="1"/>
  <c r="T1310" i="1" s="1"/>
  <c r="H1309" i="1"/>
  <c r="S1310" i="1" s="1"/>
  <c r="T1311" i="1" s="1"/>
  <c r="H1311" i="1"/>
  <c r="S1312" i="1" s="1"/>
  <c r="H1312" i="1"/>
  <c r="S1313" i="1" s="1"/>
  <c r="H1313" i="1"/>
  <c r="S1314" i="1" s="1"/>
  <c r="H1315" i="1"/>
  <c r="S1316" i="1" s="1"/>
  <c r="H1316" i="1"/>
  <c r="S1317" i="1" s="1"/>
  <c r="H1317" i="1"/>
  <c r="S1318" i="1" s="1"/>
  <c r="H1319" i="1"/>
  <c r="S1320" i="1" s="1"/>
  <c r="H1320" i="1"/>
  <c r="S1321" i="1" s="1"/>
  <c r="H1321" i="1"/>
  <c r="S1322" i="1" s="1"/>
  <c r="H1323" i="1"/>
  <c r="S1324" i="1" s="1"/>
  <c r="T1325" i="1" s="1"/>
  <c r="H1324" i="1"/>
  <c r="S1325" i="1" s="1"/>
  <c r="T1326" i="1" s="1"/>
  <c r="H1325" i="1"/>
  <c r="S1326" i="1" s="1"/>
  <c r="T1327" i="1" s="1"/>
  <c r="H1327" i="1"/>
  <c r="S1328" i="1" s="1"/>
  <c r="T1329" i="1" s="1"/>
  <c r="H1328" i="1"/>
  <c r="S1329" i="1" s="1"/>
  <c r="T1330" i="1" s="1"/>
  <c r="H1329" i="1"/>
  <c r="S1330" i="1" s="1"/>
  <c r="T1331" i="1" s="1"/>
  <c r="H1331" i="1"/>
  <c r="S1332" i="1" s="1"/>
  <c r="T1333" i="1" s="1"/>
  <c r="H1332" i="1"/>
  <c r="S1333" i="1" s="1"/>
  <c r="T1334" i="1" s="1"/>
  <c r="H1333" i="1"/>
  <c r="S1334" i="1" s="1"/>
  <c r="T1335" i="1" s="1"/>
  <c r="H1335" i="1"/>
  <c r="S1336" i="1" s="1"/>
  <c r="H1336" i="1"/>
  <c r="S1337" i="1" s="1"/>
  <c r="H1337" i="1"/>
  <c r="S1338" i="1" s="1"/>
  <c r="H1339" i="1"/>
  <c r="S1340" i="1" s="1"/>
  <c r="H1340" i="1"/>
  <c r="S1341" i="1" s="1"/>
  <c r="H1341" i="1"/>
  <c r="S1342" i="1" s="1"/>
  <c r="H1343" i="1"/>
  <c r="S1344" i="1" s="1"/>
  <c r="T1345" i="1" s="1"/>
  <c r="H1344" i="1"/>
  <c r="S1345" i="1" s="1"/>
  <c r="T1346" i="1" s="1"/>
  <c r="H1345" i="1"/>
  <c r="S1346" i="1" s="1"/>
  <c r="T1347" i="1" s="1"/>
  <c r="H1347" i="1"/>
  <c r="S1348" i="1" s="1"/>
  <c r="T1349" i="1" s="1"/>
  <c r="H1348" i="1"/>
  <c r="S1349" i="1" s="1"/>
  <c r="T1350" i="1" s="1"/>
  <c r="H1349" i="1"/>
  <c r="S1350" i="1" s="1"/>
  <c r="T1351" i="1" s="1"/>
  <c r="H1351" i="1"/>
  <c r="S1352" i="1" s="1"/>
  <c r="H1352" i="1"/>
  <c r="S1353" i="1" s="1"/>
  <c r="H1353" i="1"/>
  <c r="S1354" i="1" s="1"/>
  <c r="H1355" i="1"/>
  <c r="S1356" i="1" s="1"/>
  <c r="H1356" i="1"/>
  <c r="S1357" i="1" s="1"/>
  <c r="H1357" i="1"/>
  <c r="S1358" i="1" s="1"/>
  <c r="H1359" i="1"/>
  <c r="S1360" i="1" s="1"/>
  <c r="H1360" i="1"/>
  <c r="S1361" i="1" s="1"/>
  <c r="H1361" i="1"/>
  <c r="S1362" i="1" s="1"/>
  <c r="H1363" i="1"/>
  <c r="S1364" i="1" s="1"/>
  <c r="H1365" i="1"/>
  <c r="S1366" i="1" s="1"/>
  <c r="H1367" i="1"/>
  <c r="S1368" i="1" s="1"/>
  <c r="T1369" i="1" s="1"/>
  <c r="H1368" i="1"/>
  <c r="S1369" i="1" s="1"/>
  <c r="T1370" i="1" s="1"/>
  <c r="H1369" i="1"/>
  <c r="S1370" i="1" s="1"/>
  <c r="T1371" i="1" s="1"/>
  <c r="H1371" i="1"/>
  <c r="S1372" i="1" s="1"/>
  <c r="H1372" i="1"/>
  <c r="S1373" i="1" s="1"/>
  <c r="H1373" i="1"/>
  <c r="S1374" i="1" s="1"/>
  <c r="H1375" i="1"/>
  <c r="S1376" i="1" s="1"/>
  <c r="T1377" i="1" s="1"/>
  <c r="H1376" i="1"/>
  <c r="S1377" i="1" s="1"/>
  <c r="H1377" i="1"/>
  <c r="S1378" i="1" s="1"/>
  <c r="H1379" i="1"/>
  <c r="S1380" i="1" s="1"/>
  <c r="H1381" i="1"/>
  <c r="S1382" i="1" s="1"/>
  <c r="H1383" i="1"/>
  <c r="S1384" i="1" s="1"/>
  <c r="H1384" i="1"/>
  <c r="S1385" i="1" s="1"/>
  <c r="H1385" i="1"/>
  <c r="S1386" i="1" s="1"/>
  <c r="H1387" i="1"/>
  <c r="S1388" i="1" s="1"/>
  <c r="T1389" i="1" s="1"/>
  <c r="H1388" i="1"/>
  <c r="S1389" i="1" s="1"/>
  <c r="T1390" i="1" s="1"/>
  <c r="H1389" i="1"/>
  <c r="S1390" i="1" s="1"/>
  <c r="T1391" i="1" s="1"/>
  <c r="H1391" i="1"/>
  <c r="S1392" i="1" s="1"/>
  <c r="T1393" i="1" s="1"/>
  <c r="H1392" i="1"/>
  <c r="S1393" i="1" s="1"/>
  <c r="T1394" i="1" s="1"/>
  <c r="H1393" i="1"/>
  <c r="S1394" i="1" s="1"/>
  <c r="T1395" i="1" s="1"/>
  <c r="H1395" i="1"/>
  <c r="S1396" i="1" s="1"/>
  <c r="T1397" i="1" s="1"/>
  <c r="H1397" i="1"/>
  <c r="S1398" i="1" s="1"/>
  <c r="T1399" i="1" s="1"/>
  <c r="H1398" i="1"/>
  <c r="S1399" i="1" s="1"/>
  <c r="H1399" i="1"/>
  <c r="S1400" i="1" s="1"/>
  <c r="H1401" i="1"/>
  <c r="S1402" i="1" s="1"/>
  <c r="H1402" i="1"/>
  <c r="S1403" i="1" s="1"/>
  <c r="H1403" i="1"/>
  <c r="S1404" i="1" s="1"/>
  <c r="H1405" i="1"/>
  <c r="S1406" i="1" s="1"/>
  <c r="H1406" i="1"/>
  <c r="S1407" i="1" s="1"/>
  <c r="H1407" i="1"/>
  <c r="S1408" i="1" s="1"/>
  <c r="H1409" i="1"/>
  <c r="S1410" i="1" s="1"/>
  <c r="H1410" i="1"/>
  <c r="S1411" i="1" s="1"/>
  <c r="H1411" i="1"/>
  <c r="S1412" i="1" s="1"/>
  <c r="H1413" i="1"/>
  <c r="S1414" i="1" s="1"/>
  <c r="T1415" i="1" s="1"/>
  <c r="H1414" i="1"/>
  <c r="S1415" i="1" s="1"/>
  <c r="H1415" i="1"/>
  <c r="S1416" i="1" s="1"/>
  <c r="H1416" i="1"/>
  <c r="S1417" i="1" s="1"/>
  <c r="H1417" i="1"/>
  <c r="S1418" i="1" s="1"/>
  <c r="T1419" i="1" s="1"/>
  <c r="H1418" i="1"/>
  <c r="S1419" i="1" s="1"/>
  <c r="T1420" i="1" s="1"/>
  <c r="H1419" i="1"/>
  <c r="S1420" i="1" s="1"/>
  <c r="T1421" i="1" s="1"/>
  <c r="H1420" i="1"/>
  <c r="S1421" i="1" s="1"/>
  <c r="T1422" i="1" s="1"/>
  <c r="H1421" i="1"/>
  <c r="S1422" i="1" s="1"/>
  <c r="T1423" i="1" s="1"/>
  <c r="H1422" i="1"/>
  <c r="S1423" i="1" s="1"/>
  <c r="T1424" i="1" s="1"/>
  <c r="H1423" i="1"/>
  <c r="S1424" i="1" s="1"/>
  <c r="T1425" i="1" s="1"/>
  <c r="H1424" i="1"/>
  <c r="S1425" i="1" s="1"/>
  <c r="H1425" i="1"/>
  <c r="S1426" i="1" s="1"/>
  <c r="H1426" i="1"/>
  <c r="S1427" i="1" s="1"/>
  <c r="H1427" i="1"/>
  <c r="S1428" i="1" s="1"/>
  <c r="H1428" i="1"/>
  <c r="S1429" i="1" s="1"/>
  <c r="T1430" i="1" s="1"/>
  <c r="H1429" i="1"/>
  <c r="S1430" i="1" s="1"/>
  <c r="T1431" i="1" s="1"/>
  <c r="H1430" i="1"/>
  <c r="S1431" i="1" s="1"/>
  <c r="T1432" i="1" s="1"/>
  <c r="H1431" i="1"/>
  <c r="S1432" i="1" s="1"/>
  <c r="T1433" i="1" s="1"/>
  <c r="H1432" i="1"/>
  <c r="S1433" i="1" s="1"/>
  <c r="T1434" i="1" s="1"/>
  <c r="H1433" i="1"/>
  <c r="S1434" i="1" s="1"/>
  <c r="H1434" i="1"/>
  <c r="S1435" i="1" s="1"/>
  <c r="H1435" i="1"/>
  <c r="S1436" i="1" s="1"/>
  <c r="H1436" i="1"/>
  <c r="S1437" i="1" s="1"/>
  <c r="H1437" i="1"/>
  <c r="S1438" i="1" s="1"/>
  <c r="H1438" i="1"/>
  <c r="S1439" i="1" s="1"/>
  <c r="H1439" i="1"/>
  <c r="S1440" i="1" s="1"/>
  <c r="H1440" i="1"/>
  <c r="S1441" i="1" s="1"/>
  <c r="T1442" i="1" s="1"/>
  <c r="H1441" i="1"/>
  <c r="S1442" i="1" s="1"/>
  <c r="T1443" i="1" s="1"/>
  <c r="H1442" i="1"/>
  <c r="S1443" i="1" s="1"/>
  <c r="T1444" i="1" s="1"/>
  <c r="H1443" i="1"/>
  <c r="S1444" i="1" s="1"/>
  <c r="H1444" i="1"/>
  <c r="S1445" i="1" s="1"/>
  <c r="H1445" i="1"/>
  <c r="S1446" i="1" s="1"/>
  <c r="H1446" i="1"/>
  <c r="S1447" i="1" s="1"/>
  <c r="H1447" i="1"/>
  <c r="S1448" i="1" s="1"/>
  <c r="T1449" i="1" s="1"/>
  <c r="H1448" i="1"/>
  <c r="S1449" i="1" s="1"/>
  <c r="T1450" i="1" s="1"/>
  <c r="H1449" i="1"/>
  <c r="S1450" i="1" s="1"/>
  <c r="H1450" i="1"/>
  <c r="S1451" i="1" s="1"/>
  <c r="H1451" i="1"/>
  <c r="S1452" i="1" s="1"/>
  <c r="H1452" i="1"/>
  <c r="S1453" i="1" s="1"/>
  <c r="H1453" i="1"/>
  <c r="S1454" i="1" s="1"/>
  <c r="H1454" i="1"/>
  <c r="S1455" i="1" s="1"/>
  <c r="H1455" i="1"/>
  <c r="S1456" i="1" s="1"/>
  <c r="H1456" i="1"/>
  <c r="S1457" i="1" s="1"/>
  <c r="T1458" i="1" s="1"/>
  <c r="H1457" i="1"/>
  <c r="S1458" i="1" s="1"/>
  <c r="T1459" i="1" s="1"/>
  <c r="H1458" i="1"/>
  <c r="S1459" i="1" s="1"/>
  <c r="T1460" i="1" s="1"/>
  <c r="H1459" i="1"/>
  <c r="S1460" i="1" s="1"/>
  <c r="T1461" i="1" s="1"/>
  <c r="H1460" i="1"/>
  <c r="S1461" i="1" s="1"/>
  <c r="T1462" i="1" s="1"/>
  <c r="H1461" i="1"/>
  <c r="S1462" i="1" s="1"/>
  <c r="T1463" i="1" s="1"/>
  <c r="H1462" i="1"/>
  <c r="S1463" i="1" s="1"/>
  <c r="T1464" i="1" s="1"/>
  <c r="H1463" i="1"/>
  <c r="S1464" i="1" s="1"/>
  <c r="T1465" i="1" s="1"/>
  <c r="H1464" i="1"/>
  <c r="S1465" i="1" s="1"/>
  <c r="T1466" i="1" s="1"/>
  <c r="H1465" i="1"/>
  <c r="S1466" i="1" s="1"/>
  <c r="T1467" i="1" s="1"/>
  <c r="H1466" i="1"/>
  <c r="S1467" i="1" s="1"/>
  <c r="T1468" i="1" s="1"/>
  <c r="H1467" i="1"/>
  <c r="S1468" i="1" s="1"/>
  <c r="T1469" i="1" s="1"/>
  <c r="H1468" i="1"/>
  <c r="S1469" i="1" s="1"/>
  <c r="T1470" i="1" s="1"/>
  <c r="H1469" i="1"/>
  <c r="S1470" i="1" s="1"/>
  <c r="T1471" i="1" s="1"/>
  <c r="H1470" i="1"/>
  <c r="S1471" i="1" s="1"/>
  <c r="T1472" i="1" s="1"/>
  <c r="H1471" i="1"/>
  <c r="S1472" i="1" s="1"/>
  <c r="T1473" i="1" s="1"/>
  <c r="H1472" i="1"/>
  <c r="S1473" i="1" s="1"/>
  <c r="T1474" i="1" s="1"/>
  <c r="H1473" i="1"/>
  <c r="S1474" i="1" s="1"/>
  <c r="T1475" i="1" s="1"/>
  <c r="H1474" i="1"/>
  <c r="S1475" i="1" s="1"/>
  <c r="T1476" i="1" s="1"/>
  <c r="H1475" i="1"/>
  <c r="S1476" i="1" s="1"/>
  <c r="T1477" i="1" s="1"/>
  <c r="H1476" i="1"/>
  <c r="S1477" i="1" s="1"/>
  <c r="T1478" i="1" s="1"/>
  <c r="H1477" i="1"/>
  <c r="S1478" i="1" s="1"/>
  <c r="T1479" i="1" s="1"/>
  <c r="H1478" i="1"/>
  <c r="S1479" i="1" s="1"/>
  <c r="T1480" i="1" s="1"/>
  <c r="H1479" i="1"/>
  <c r="S1480" i="1" s="1"/>
  <c r="T1481" i="1" s="1"/>
  <c r="H1480" i="1"/>
  <c r="S1481" i="1" s="1"/>
  <c r="T1482" i="1" s="1"/>
  <c r="H1481" i="1"/>
  <c r="S1482" i="1" s="1"/>
  <c r="T1483" i="1" s="1"/>
  <c r="H1482" i="1"/>
  <c r="S1483" i="1" s="1"/>
  <c r="T1484" i="1" s="1"/>
  <c r="H1483" i="1"/>
  <c r="S1484" i="1" s="1"/>
  <c r="T1485" i="1" s="1"/>
  <c r="H1484" i="1"/>
  <c r="S1485" i="1" s="1"/>
  <c r="T1486" i="1" s="1"/>
  <c r="H1485" i="1"/>
  <c r="S1486" i="1" s="1"/>
  <c r="T1487" i="1" s="1"/>
  <c r="H1486" i="1"/>
  <c r="S1487" i="1" s="1"/>
  <c r="T1488" i="1" s="1"/>
  <c r="H1487" i="1"/>
  <c r="S1488" i="1" s="1"/>
  <c r="T1489" i="1" s="1"/>
  <c r="H1488" i="1"/>
  <c r="S1489" i="1" s="1"/>
  <c r="T1490" i="1" s="1"/>
  <c r="H1489" i="1"/>
  <c r="S1490" i="1" s="1"/>
  <c r="T1491" i="1" s="1"/>
  <c r="H1490" i="1"/>
  <c r="S1491" i="1" s="1"/>
  <c r="T1492" i="1" s="1"/>
  <c r="H1491" i="1"/>
  <c r="S1492" i="1" s="1"/>
  <c r="T1493" i="1" s="1"/>
  <c r="H1492" i="1"/>
  <c r="S1493" i="1" s="1"/>
  <c r="T1494" i="1" s="1"/>
  <c r="H1493" i="1"/>
  <c r="S1494" i="1" s="1"/>
  <c r="T1495" i="1" s="1"/>
  <c r="H1494" i="1"/>
  <c r="S1495" i="1" s="1"/>
  <c r="T1496" i="1" s="1"/>
  <c r="H1495" i="1"/>
  <c r="S1496" i="1" s="1"/>
  <c r="T1497" i="1" s="1"/>
  <c r="H1496" i="1"/>
  <c r="S1497" i="1" s="1"/>
  <c r="T1498" i="1" s="1"/>
  <c r="H1497" i="1"/>
  <c r="S1498" i="1" s="1"/>
  <c r="T1499" i="1" s="1"/>
  <c r="H1498" i="1"/>
  <c r="S1499" i="1" s="1"/>
  <c r="T1500" i="1" s="1"/>
  <c r="H1499" i="1"/>
  <c r="S1500" i="1" s="1"/>
  <c r="T1501" i="1" s="1"/>
  <c r="H1500" i="1"/>
  <c r="S1501" i="1" s="1"/>
  <c r="T1502" i="1" s="1"/>
  <c r="H1501" i="1"/>
  <c r="S1502" i="1" s="1"/>
  <c r="T1503" i="1" s="1"/>
  <c r="H1502" i="1"/>
  <c r="S1503" i="1" s="1"/>
  <c r="T1504" i="1" s="1"/>
  <c r="H1503" i="1"/>
  <c r="S1504" i="1" s="1"/>
  <c r="T1505" i="1" s="1"/>
  <c r="H1504" i="1"/>
  <c r="S1505" i="1" s="1"/>
  <c r="T1506" i="1" s="1"/>
  <c r="H1505" i="1"/>
  <c r="S1506" i="1" s="1"/>
  <c r="T1507" i="1" s="1"/>
  <c r="H1506" i="1"/>
  <c r="S1507" i="1" s="1"/>
  <c r="T1508" i="1" s="1"/>
  <c r="H1507" i="1"/>
  <c r="S1508" i="1" s="1"/>
  <c r="T1509" i="1" s="1"/>
  <c r="H1508" i="1"/>
  <c r="S1509" i="1" s="1"/>
  <c r="T1510" i="1" s="1"/>
  <c r="H1509" i="1"/>
  <c r="S1510" i="1" s="1"/>
  <c r="T1511" i="1" s="1"/>
  <c r="H1510" i="1"/>
  <c r="S1511" i="1" s="1"/>
  <c r="T1512" i="1" s="1"/>
  <c r="H1511" i="1"/>
  <c r="S1512" i="1" s="1"/>
  <c r="T1513" i="1" s="1"/>
  <c r="H1512" i="1"/>
  <c r="S1513" i="1" s="1"/>
  <c r="T1514" i="1" s="1"/>
  <c r="H1513" i="1"/>
  <c r="S1514" i="1" s="1"/>
  <c r="T1515" i="1" s="1"/>
  <c r="H1514" i="1"/>
  <c r="S1515" i="1" s="1"/>
  <c r="T1516" i="1" s="1"/>
  <c r="H1515" i="1"/>
  <c r="S1516" i="1" s="1"/>
  <c r="T1517" i="1" s="1"/>
  <c r="H1516" i="1"/>
  <c r="S1517" i="1" s="1"/>
  <c r="T1518" i="1" s="1"/>
  <c r="H1517" i="1"/>
  <c r="S1518" i="1" s="1"/>
  <c r="T1519" i="1" s="1"/>
  <c r="H1518" i="1"/>
  <c r="S1519" i="1" s="1"/>
  <c r="T1520" i="1" s="1"/>
  <c r="H1519" i="1"/>
  <c r="S1520" i="1" s="1"/>
  <c r="T1521" i="1" s="1"/>
  <c r="H1520" i="1"/>
  <c r="S1521" i="1" s="1"/>
  <c r="T1522" i="1" s="1"/>
  <c r="H1521" i="1"/>
  <c r="S1522" i="1" s="1"/>
  <c r="T1523" i="1" s="1"/>
  <c r="H1522" i="1"/>
  <c r="S1523" i="1" s="1"/>
  <c r="T1524" i="1" s="1"/>
  <c r="H1523" i="1"/>
  <c r="S1524" i="1" s="1"/>
  <c r="T1525" i="1" s="1"/>
  <c r="H1524" i="1"/>
  <c r="S1525" i="1" s="1"/>
  <c r="T1526" i="1" s="1"/>
  <c r="H1525" i="1"/>
  <c r="S1526" i="1" s="1"/>
  <c r="T1527" i="1" s="1"/>
  <c r="H1526" i="1"/>
  <c r="S1527" i="1" s="1"/>
  <c r="H1527" i="1"/>
  <c r="S1528" i="1" s="1"/>
  <c r="H1528" i="1"/>
  <c r="S1529" i="1" s="1"/>
  <c r="H1529" i="1"/>
  <c r="S1530" i="1" s="1"/>
  <c r="H1530" i="1"/>
  <c r="S1531" i="1" s="1"/>
  <c r="H1531" i="1"/>
  <c r="S1532" i="1" s="1"/>
  <c r="H1532" i="1"/>
  <c r="S1533" i="1" s="1"/>
  <c r="H1533" i="1"/>
  <c r="S1534" i="1" s="1"/>
  <c r="H1534" i="1"/>
  <c r="S1535" i="1" s="1"/>
  <c r="H1535" i="1"/>
  <c r="S1536" i="1" s="1"/>
  <c r="H1536" i="1"/>
  <c r="S1537" i="1" s="1"/>
  <c r="T1538" i="1" s="1"/>
  <c r="H1537" i="1"/>
  <c r="S1538" i="1" s="1"/>
  <c r="T1539" i="1" s="1"/>
  <c r="H1538" i="1"/>
  <c r="S1539" i="1" s="1"/>
  <c r="T1540" i="1" s="1"/>
  <c r="H1539" i="1"/>
  <c r="S1540" i="1" s="1"/>
  <c r="T1541" i="1" s="1"/>
  <c r="H1540" i="1"/>
  <c r="S1541" i="1" s="1"/>
  <c r="T1542" i="1" s="1"/>
  <c r="H1541" i="1"/>
  <c r="S1542" i="1" s="1"/>
  <c r="T1543" i="1" s="1"/>
  <c r="H1542" i="1"/>
  <c r="S1543" i="1" s="1"/>
  <c r="T1544" i="1" s="1"/>
  <c r="H1543" i="1"/>
  <c r="S1544" i="1" s="1"/>
  <c r="T1545" i="1" s="1"/>
  <c r="H1544" i="1"/>
  <c r="S1545" i="1" s="1"/>
  <c r="T1546" i="1" s="1"/>
  <c r="H1545" i="1"/>
  <c r="S1546" i="1" s="1"/>
  <c r="T1547" i="1" s="1"/>
  <c r="H1546" i="1"/>
  <c r="S1547" i="1" s="1"/>
  <c r="T1548" i="1" s="1"/>
  <c r="H1547" i="1"/>
  <c r="S1548" i="1" s="1"/>
  <c r="T1549" i="1" s="1"/>
  <c r="H1548" i="1"/>
  <c r="S1549" i="1" s="1"/>
  <c r="T1550" i="1" s="1"/>
  <c r="H1549" i="1"/>
  <c r="S1550" i="1" s="1"/>
  <c r="T1551" i="1" s="1"/>
  <c r="H1550" i="1"/>
  <c r="S1551" i="1" s="1"/>
  <c r="T1552" i="1" s="1"/>
  <c r="H1551" i="1"/>
  <c r="S1552" i="1" s="1"/>
  <c r="T1553" i="1" s="1"/>
  <c r="H1552" i="1"/>
  <c r="S1553" i="1" s="1"/>
  <c r="T1554" i="1" s="1"/>
  <c r="H1553" i="1"/>
  <c r="S1554" i="1" s="1"/>
  <c r="T1555" i="1" s="1"/>
  <c r="H1554" i="1"/>
  <c r="S1555" i="1" s="1"/>
  <c r="T1556" i="1" s="1"/>
  <c r="H1555" i="1"/>
  <c r="S1556" i="1" s="1"/>
  <c r="T1557" i="1" s="1"/>
  <c r="H1556" i="1"/>
  <c r="S1557" i="1" s="1"/>
  <c r="T1558" i="1" s="1"/>
  <c r="H1557" i="1"/>
  <c r="S1558" i="1" s="1"/>
  <c r="T1559" i="1" s="1"/>
  <c r="H1558" i="1"/>
  <c r="S1559" i="1" s="1"/>
  <c r="T1560" i="1" s="1"/>
  <c r="H1559" i="1"/>
  <c r="S1560" i="1" s="1"/>
  <c r="T1561" i="1" s="1"/>
  <c r="H1560" i="1"/>
  <c r="S1561" i="1" s="1"/>
  <c r="T1562" i="1" s="1"/>
  <c r="H1561" i="1"/>
  <c r="S1562" i="1" s="1"/>
  <c r="T1563" i="1" s="1"/>
  <c r="H1562" i="1"/>
  <c r="S1563" i="1" s="1"/>
  <c r="T1564" i="1" s="1"/>
  <c r="H1563" i="1"/>
  <c r="S1564" i="1" s="1"/>
  <c r="T1565" i="1" s="1"/>
  <c r="H1564" i="1"/>
  <c r="S1565" i="1" s="1"/>
  <c r="T1566" i="1" s="1"/>
  <c r="H1565" i="1"/>
  <c r="S1566" i="1" s="1"/>
  <c r="T1567" i="1" s="1"/>
  <c r="H1566" i="1"/>
  <c r="S1567" i="1" s="1"/>
  <c r="T1568" i="1" s="1"/>
  <c r="H1567" i="1"/>
  <c r="S1568" i="1" s="1"/>
  <c r="T1569" i="1" s="1"/>
  <c r="H1568" i="1"/>
  <c r="S1569" i="1" s="1"/>
  <c r="T1570" i="1" s="1"/>
  <c r="H1569" i="1"/>
  <c r="S1570" i="1" s="1"/>
  <c r="T1571" i="1" s="1"/>
  <c r="H1570" i="1"/>
  <c r="S1571" i="1" s="1"/>
  <c r="T1572" i="1" s="1"/>
  <c r="H1571" i="1"/>
  <c r="S1572" i="1" s="1"/>
  <c r="T1573" i="1" s="1"/>
  <c r="H1572" i="1"/>
  <c r="S1573" i="1" s="1"/>
  <c r="T1574" i="1" s="1"/>
  <c r="H1573" i="1"/>
  <c r="S1574" i="1" s="1"/>
  <c r="T1575" i="1" s="1"/>
  <c r="H1574" i="1"/>
  <c r="S1575" i="1" s="1"/>
  <c r="T1576" i="1" s="1"/>
  <c r="H1575" i="1"/>
  <c r="S1576" i="1" s="1"/>
  <c r="T1577" i="1" s="1"/>
  <c r="H1576" i="1"/>
  <c r="S1577" i="1" s="1"/>
  <c r="T1578" i="1" s="1"/>
  <c r="H1577" i="1"/>
  <c r="S1578" i="1" s="1"/>
  <c r="T1579" i="1" s="1"/>
  <c r="H1578" i="1"/>
  <c r="S1579" i="1" s="1"/>
  <c r="T1580" i="1" s="1"/>
  <c r="H1579" i="1"/>
  <c r="S1580" i="1" s="1"/>
  <c r="T1581" i="1" s="1"/>
  <c r="H1580" i="1"/>
  <c r="S1581" i="1" s="1"/>
  <c r="T1582" i="1" s="1"/>
  <c r="H1581" i="1"/>
  <c r="S1582" i="1" s="1"/>
  <c r="H1582" i="1"/>
  <c r="S1583" i="1" s="1"/>
  <c r="H1583" i="1"/>
  <c r="S1584" i="1" s="1"/>
  <c r="H1584" i="1"/>
  <c r="S1585" i="1" s="1"/>
  <c r="H1585" i="1"/>
  <c r="S1586" i="1" s="1"/>
  <c r="H1586" i="1"/>
  <c r="S1587" i="1" s="1"/>
  <c r="H1587" i="1"/>
  <c r="S1588" i="1" s="1"/>
  <c r="H1588" i="1"/>
  <c r="S1589" i="1" s="1"/>
  <c r="H1589" i="1"/>
  <c r="S1590" i="1" s="1"/>
  <c r="H1590" i="1"/>
  <c r="S1591" i="1" s="1"/>
  <c r="H1591" i="1"/>
  <c r="S1592" i="1" s="1"/>
  <c r="H1592" i="1"/>
  <c r="S1593" i="1" s="1"/>
  <c r="H1593" i="1"/>
  <c r="S1594" i="1" s="1"/>
  <c r="H1594" i="1"/>
  <c r="S1595" i="1" s="1"/>
  <c r="H1595" i="1"/>
  <c r="S1596" i="1" s="1"/>
  <c r="H1596" i="1"/>
  <c r="S1597" i="1" s="1"/>
  <c r="H1597" i="1"/>
  <c r="S1598" i="1" s="1"/>
  <c r="H1598" i="1"/>
  <c r="S1599" i="1" s="1"/>
  <c r="H1599" i="1"/>
  <c r="S1600" i="1" s="1"/>
  <c r="H1600" i="1"/>
  <c r="S1601" i="1" s="1"/>
  <c r="H1601" i="1"/>
  <c r="S1602" i="1" s="1"/>
  <c r="H1602" i="1"/>
  <c r="S1603" i="1" s="1"/>
  <c r="H1603" i="1"/>
  <c r="S1604" i="1" s="1"/>
  <c r="H1604" i="1"/>
  <c r="S1605" i="1" s="1"/>
  <c r="H1605" i="1"/>
  <c r="S1606" i="1" s="1"/>
  <c r="H1606" i="1"/>
  <c r="S1607" i="1" s="1"/>
  <c r="H1607" i="1"/>
  <c r="S1608" i="1" s="1"/>
  <c r="H1608" i="1"/>
  <c r="S1609" i="1" s="1"/>
  <c r="H1609" i="1"/>
  <c r="S1610" i="1" s="1"/>
  <c r="H1610" i="1"/>
  <c r="S1611" i="1" s="1"/>
  <c r="H1611" i="1"/>
  <c r="S1612" i="1" s="1"/>
  <c r="T1613" i="1" s="1"/>
  <c r="H1612" i="1"/>
  <c r="S1613" i="1" s="1"/>
  <c r="T1614" i="1" s="1"/>
  <c r="H1613" i="1"/>
  <c r="S1614" i="1" s="1"/>
  <c r="T1615" i="1" s="1"/>
  <c r="H1614" i="1"/>
  <c r="S1615" i="1" s="1"/>
  <c r="T1616" i="1" s="1"/>
  <c r="H1615" i="1"/>
  <c r="S1616" i="1" s="1"/>
  <c r="T1617" i="1" s="1"/>
  <c r="H1616" i="1"/>
  <c r="S1617" i="1" s="1"/>
  <c r="T1618" i="1" s="1"/>
  <c r="H1617" i="1"/>
  <c r="S1618" i="1" s="1"/>
  <c r="T1619" i="1" s="1"/>
  <c r="H1618" i="1"/>
  <c r="S1619" i="1" s="1"/>
  <c r="T1620" i="1" s="1"/>
  <c r="H1619" i="1"/>
  <c r="S1620" i="1" s="1"/>
  <c r="T1621" i="1" s="1"/>
  <c r="H1620" i="1"/>
  <c r="S1621" i="1" s="1"/>
  <c r="T1622" i="1" s="1"/>
  <c r="H1621" i="1"/>
  <c r="S1622" i="1" s="1"/>
  <c r="T1623" i="1" s="1"/>
  <c r="H1622" i="1"/>
  <c r="S1623" i="1" s="1"/>
  <c r="T1624" i="1" s="1"/>
  <c r="H1623" i="1"/>
  <c r="S1624" i="1" s="1"/>
  <c r="T1625" i="1" s="1"/>
  <c r="H1624" i="1"/>
  <c r="S1625" i="1" s="1"/>
  <c r="T1626" i="1" s="1"/>
  <c r="H1625" i="1"/>
  <c r="S1626" i="1" s="1"/>
  <c r="T1627" i="1" s="1"/>
  <c r="H1626" i="1"/>
  <c r="S1627" i="1" s="1"/>
  <c r="T1628" i="1" s="1"/>
  <c r="H1627" i="1"/>
  <c r="S1628" i="1" s="1"/>
  <c r="T1629" i="1" s="1"/>
  <c r="H1628" i="1"/>
  <c r="S1629" i="1" s="1"/>
  <c r="H1629" i="1"/>
  <c r="S1630" i="1" s="1"/>
  <c r="H1630" i="1"/>
  <c r="S1631" i="1" s="1"/>
  <c r="H1631" i="1"/>
  <c r="S1632" i="1" s="1"/>
  <c r="H1632" i="1"/>
  <c r="S1633" i="1" s="1"/>
  <c r="H1633" i="1"/>
  <c r="S1634" i="1" s="1"/>
  <c r="H1634" i="1"/>
  <c r="S1635" i="1" s="1"/>
  <c r="H1635" i="1"/>
  <c r="S1636" i="1" s="1"/>
  <c r="H1636" i="1"/>
  <c r="S1637" i="1" s="1"/>
  <c r="H1637" i="1"/>
  <c r="S1638" i="1" s="1"/>
  <c r="H1638" i="1"/>
  <c r="S1639" i="1" s="1"/>
  <c r="H1639" i="1"/>
  <c r="S1640" i="1" s="1"/>
  <c r="H1640" i="1"/>
  <c r="S1641" i="1" s="1"/>
  <c r="H1641" i="1"/>
  <c r="S1642" i="1" s="1"/>
  <c r="H1642" i="1"/>
  <c r="S1643" i="1" s="1"/>
  <c r="H1643" i="1"/>
  <c r="S1644" i="1" s="1"/>
  <c r="H1644" i="1"/>
  <c r="S1645" i="1" s="1"/>
  <c r="H1645" i="1"/>
  <c r="S1646" i="1" s="1"/>
  <c r="H1646" i="1"/>
  <c r="S1647" i="1" s="1"/>
  <c r="T1648" i="1" s="1"/>
  <c r="H1647" i="1"/>
  <c r="S1648" i="1" s="1"/>
  <c r="T1649" i="1" s="1"/>
  <c r="H1648" i="1"/>
  <c r="S1649" i="1" s="1"/>
  <c r="T1650" i="1" s="1"/>
  <c r="H1649" i="1"/>
  <c r="S1650" i="1" s="1"/>
  <c r="T1651" i="1" s="1"/>
  <c r="H1650" i="1"/>
  <c r="S1651" i="1" s="1"/>
  <c r="T1652" i="1" s="1"/>
  <c r="H1651" i="1"/>
  <c r="S1652" i="1" s="1"/>
  <c r="T1653" i="1" s="1"/>
  <c r="H1652" i="1"/>
  <c r="S1653" i="1" s="1"/>
  <c r="T1654" i="1" s="1"/>
  <c r="H1653" i="1"/>
  <c r="S1654" i="1" s="1"/>
  <c r="T1655" i="1" s="1"/>
  <c r="H1654" i="1"/>
  <c r="S1655" i="1" s="1"/>
  <c r="T1656" i="1" s="1"/>
  <c r="H1655" i="1"/>
  <c r="S1656" i="1" s="1"/>
  <c r="T1657" i="1" s="1"/>
  <c r="H1656" i="1"/>
  <c r="S1657" i="1" s="1"/>
  <c r="T1658" i="1" s="1"/>
  <c r="H1657" i="1"/>
  <c r="S1658" i="1" s="1"/>
  <c r="T1659" i="1" s="1"/>
  <c r="H1658" i="1"/>
  <c r="S1659" i="1" s="1"/>
  <c r="T1660" i="1" s="1"/>
  <c r="H1659" i="1"/>
  <c r="S1660" i="1" s="1"/>
  <c r="T1661" i="1" s="1"/>
  <c r="H1660" i="1"/>
  <c r="S1661" i="1" s="1"/>
  <c r="T1662" i="1" s="1"/>
  <c r="H1661" i="1"/>
  <c r="S1662" i="1" s="1"/>
  <c r="T1663" i="1" s="1"/>
  <c r="H1662" i="1"/>
  <c r="S1663" i="1" s="1"/>
  <c r="T1664" i="1" s="1"/>
  <c r="H1663" i="1"/>
  <c r="S1664" i="1" s="1"/>
  <c r="T1665" i="1" s="1"/>
  <c r="H1664" i="1"/>
  <c r="S1665" i="1" s="1"/>
  <c r="T1666" i="1" s="1"/>
  <c r="H1665" i="1"/>
  <c r="S1666" i="1" s="1"/>
  <c r="T1667" i="1" s="1"/>
  <c r="H1666" i="1"/>
  <c r="S1667" i="1" s="1"/>
  <c r="T1668" i="1" s="1"/>
  <c r="H1667" i="1"/>
  <c r="S1668" i="1" s="1"/>
  <c r="T1669" i="1" s="1"/>
  <c r="H1668" i="1"/>
  <c r="S1669" i="1" s="1"/>
  <c r="T1670" i="1" s="1"/>
  <c r="H1669" i="1"/>
  <c r="S1670" i="1" s="1"/>
  <c r="T1671" i="1" s="1"/>
  <c r="H1670" i="1"/>
  <c r="S1671" i="1" s="1"/>
  <c r="T1672" i="1" s="1"/>
  <c r="H1671" i="1"/>
  <c r="S1672" i="1" s="1"/>
  <c r="T1673" i="1" s="1"/>
  <c r="H1672" i="1"/>
  <c r="S1673" i="1" s="1"/>
  <c r="T1674" i="1" s="1"/>
  <c r="H1673" i="1"/>
  <c r="S1674" i="1" s="1"/>
  <c r="T1675" i="1" s="1"/>
  <c r="H1674" i="1"/>
  <c r="S1675" i="1" s="1"/>
  <c r="T1676" i="1" s="1"/>
  <c r="H1675" i="1"/>
  <c r="S1676" i="1" s="1"/>
  <c r="T1677" i="1" s="1"/>
  <c r="H1676" i="1"/>
  <c r="S1677" i="1" s="1"/>
  <c r="T1678" i="1" s="1"/>
  <c r="H1677" i="1"/>
  <c r="S1678" i="1" s="1"/>
  <c r="T1679" i="1" s="1"/>
  <c r="H1678" i="1"/>
  <c r="S1679" i="1" s="1"/>
  <c r="T1680" i="1" s="1"/>
  <c r="H1679" i="1"/>
  <c r="S1680" i="1" s="1"/>
  <c r="H1680" i="1"/>
  <c r="S1681" i="1" s="1"/>
  <c r="H1681" i="1"/>
  <c r="S1682" i="1" s="1"/>
  <c r="H1682" i="1"/>
  <c r="S1683" i="1" s="1"/>
  <c r="H1683" i="1"/>
  <c r="S1684" i="1" s="1"/>
  <c r="H1684" i="1"/>
  <c r="S1685" i="1" s="1"/>
  <c r="H1685" i="1"/>
  <c r="S1686" i="1" s="1"/>
  <c r="H1686" i="1"/>
  <c r="S1687" i="1" s="1"/>
  <c r="T1688" i="1" s="1"/>
  <c r="H1687" i="1"/>
  <c r="S1688" i="1" s="1"/>
  <c r="T1689" i="1" s="1"/>
  <c r="H1688" i="1"/>
  <c r="S1689" i="1" s="1"/>
  <c r="T1690" i="1" s="1"/>
  <c r="H1689" i="1"/>
  <c r="S1690" i="1" s="1"/>
  <c r="T1691" i="1" s="1"/>
  <c r="H1690" i="1"/>
  <c r="S1691" i="1" s="1"/>
  <c r="T1692" i="1" s="1"/>
  <c r="H1691" i="1"/>
  <c r="S1692" i="1" s="1"/>
  <c r="T1693" i="1" s="1"/>
  <c r="H1692" i="1"/>
  <c r="S1693" i="1" s="1"/>
  <c r="T1694" i="1" s="1"/>
  <c r="H1693" i="1"/>
  <c r="S1694" i="1" s="1"/>
  <c r="T1695" i="1" s="1"/>
  <c r="H1694" i="1"/>
  <c r="S1695" i="1" s="1"/>
  <c r="T1696" i="1" s="1"/>
  <c r="H1695" i="1"/>
  <c r="S1696" i="1" s="1"/>
  <c r="T1697" i="1" s="1"/>
  <c r="H1696" i="1"/>
  <c r="S1697" i="1" s="1"/>
  <c r="T1698" i="1" s="1"/>
  <c r="H1697" i="1"/>
  <c r="S1698" i="1" s="1"/>
  <c r="T1699" i="1" s="1"/>
  <c r="H1698" i="1"/>
  <c r="S1699" i="1" s="1"/>
  <c r="T1700" i="1" s="1"/>
  <c r="H1699" i="1"/>
  <c r="S1700" i="1" s="1"/>
  <c r="T1701" i="1" s="1"/>
  <c r="H1700" i="1"/>
  <c r="S1701" i="1" s="1"/>
  <c r="T1702" i="1" s="1"/>
  <c r="H1701" i="1"/>
  <c r="S1702" i="1" s="1"/>
  <c r="T1703" i="1" s="1"/>
  <c r="H1702" i="1"/>
  <c r="S1703" i="1" s="1"/>
  <c r="H1703" i="1"/>
  <c r="S1704" i="1" s="1"/>
  <c r="H1704" i="1"/>
  <c r="S1705" i="1" s="1"/>
  <c r="H1705" i="1"/>
  <c r="S1706" i="1" s="1"/>
  <c r="H1706" i="1"/>
  <c r="S1707" i="1" s="1"/>
  <c r="H1707" i="1"/>
  <c r="S1708" i="1" s="1"/>
  <c r="H1708" i="1"/>
  <c r="S1709" i="1" s="1"/>
  <c r="H1709" i="1"/>
  <c r="S1710" i="1" s="1"/>
  <c r="H1710" i="1"/>
  <c r="S1711" i="1" s="1"/>
  <c r="H1711" i="1"/>
  <c r="S1712" i="1" s="1"/>
  <c r="H1712" i="1"/>
  <c r="S1713" i="1" s="1"/>
  <c r="H1713" i="1"/>
  <c r="S1714" i="1" s="1"/>
  <c r="T1715" i="1" s="1"/>
  <c r="H1714" i="1"/>
  <c r="S1715" i="1" s="1"/>
  <c r="T1716" i="1" s="1"/>
  <c r="H1715" i="1"/>
  <c r="S1716" i="1" s="1"/>
  <c r="T1717" i="1" s="1"/>
  <c r="H1716" i="1"/>
  <c r="S1717" i="1" s="1"/>
  <c r="T1718" i="1" s="1"/>
  <c r="H1717" i="1"/>
  <c r="S1718" i="1" s="1"/>
  <c r="T1719" i="1" s="1"/>
  <c r="H1718" i="1"/>
  <c r="S1719" i="1" s="1"/>
  <c r="T1720" i="1" s="1"/>
  <c r="H1719" i="1"/>
  <c r="S1720" i="1" s="1"/>
  <c r="T1721" i="1" s="1"/>
  <c r="H1720" i="1"/>
  <c r="S1721" i="1" s="1"/>
  <c r="T1722" i="1" s="1"/>
  <c r="H1721" i="1"/>
  <c r="S1722" i="1" s="1"/>
  <c r="T1723" i="1" s="1"/>
  <c r="H1722" i="1"/>
  <c r="S1723" i="1" s="1"/>
  <c r="T1724" i="1" s="1"/>
  <c r="H1723" i="1"/>
  <c r="S1724" i="1" s="1"/>
  <c r="T1725" i="1" s="1"/>
  <c r="H1724" i="1"/>
  <c r="S1725" i="1" s="1"/>
  <c r="T1726" i="1" s="1"/>
  <c r="H1725" i="1"/>
  <c r="S1726" i="1" s="1"/>
  <c r="T1727" i="1" s="1"/>
  <c r="H1726" i="1"/>
  <c r="S1727" i="1" s="1"/>
  <c r="T1728" i="1" s="1"/>
  <c r="H1727" i="1"/>
  <c r="S1728" i="1" s="1"/>
  <c r="T1729" i="1" s="1"/>
  <c r="H1728" i="1"/>
  <c r="S1729" i="1" s="1"/>
  <c r="H1729" i="1"/>
  <c r="S1730" i="1" s="1"/>
  <c r="H1730" i="1"/>
  <c r="S1731" i="1" s="1"/>
  <c r="H1731" i="1"/>
  <c r="S1732" i="1" s="1"/>
  <c r="H1732" i="1"/>
  <c r="S1733" i="1" s="1"/>
  <c r="H1733" i="1"/>
  <c r="S1734" i="1" s="1"/>
  <c r="H1734" i="1"/>
  <c r="S1735" i="1" s="1"/>
  <c r="H1735" i="1"/>
  <c r="S1736" i="1" s="1"/>
  <c r="H1736" i="1"/>
  <c r="S1737" i="1" s="1"/>
  <c r="H1737" i="1"/>
  <c r="S1738" i="1" s="1"/>
  <c r="H1738" i="1"/>
  <c r="S1739" i="1" s="1"/>
  <c r="H1739" i="1"/>
  <c r="S1740" i="1" s="1"/>
  <c r="H1740" i="1"/>
  <c r="S1741" i="1" s="1"/>
  <c r="H1741" i="1"/>
  <c r="S1742" i="1" s="1"/>
  <c r="H1742" i="1"/>
  <c r="S1743" i="1" s="1"/>
  <c r="H1743" i="1"/>
  <c r="S1744" i="1" s="1"/>
  <c r="H1744" i="1"/>
  <c r="S1745" i="1" s="1"/>
  <c r="H1745" i="1"/>
  <c r="S1746" i="1" s="1"/>
  <c r="H1746" i="1"/>
  <c r="S1747" i="1" s="1"/>
  <c r="H1747" i="1"/>
  <c r="S1748" i="1" s="1"/>
  <c r="H1748" i="1"/>
  <c r="S1749" i="1" s="1"/>
  <c r="H1749" i="1"/>
  <c r="S1750" i="1" s="1"/>
  <c r="H1750" i="1"/>
  <c r="S1751" i="1" s="1"/>
  <c r="H1751" i="1"/>
  <c r="S1752" i="1" s="1"/>
  <c r="H1752" i="1"/>
  <c r="S1753" i="1" s="1"/>
  <c r="H1753" i="1"/>
  <c r="S1754" i="1" s="1"/>
  <c r="H1754" i="1"/>
  <c r="S1755" i="1" s="1"/>
  <c r="H1755" i="1"/>
  <c r="S1756" i="1" s="1"/>
  <c r="H1756" i="1"/>
  <c r="S1757" i="1" s="1"/>
  <c r="H1757" i="1"/>
  <c r="S1758" i="1" s="1"/>
  <c r="H1758" i="1"/>
  <c r="S1759" i="1" s="1"/>
  <c r="H1759" i="1"/>
  <c r="S1760" i="1" s="1"/>
  <c r="H1760" i="1"/>
  <c r="S1761" i="1" s="1"/>
  <c r="H1761" i="1"/>
  <c r="S1762" i="1" s="1"/>
  <c r="H1762" i="1"/>
  <c r="S1763" i="1" s="1"/>
  <c r="H1763" i="1"/>
  <c r="S1764" i="1" s="1"/>
  <c r="H1764" i="1"/>
  <c r="S1765" i="1" s="1"/>
  <c r="H1765" i="1"/>
  <c r="S1766" i="1" s="1"/>
  <c r="H1766" i="1"/>
  <c r="S1767" i="1" s="1"/>
  <c r="H1767" i="1"/>
  <c r="S1768" i="1" s="1"/>
  <c r="H1768" i="1"/>
  <c r="S1769" i="1" s="1"/>
  <c r="H1769" i="1"/>
  <c r="S1770" i="1" s="1"/>
  <c r="H1770" i="1"/>
  <c r="S1771" i="1" s="1"/>
  <c r="H1771" i="1"/>
  <c r="S1772" i="1" s="1"/>
  <c r="H1772" i="1"/>
  <c r="S1773" i="1" s="1"/>
  <c r="H1773" i="1"/>
  <c r="S1774" i="1" s="1"/>
  <c r="H1774" i="1"/>
  <c r="S1775" i="1" s="1"/>
  <c r="H1775" i="1"/>
  <c r="S1776" i="1" s="1"/>
  <c r="H1776" i="1"/>
  <c r="S1777" i="1" s="1"/>
  <c r="H1777" i="1"/>
  <c r="S1778" i="1" s="1"/>
  <c r="H1778" i="1"/>
  <c r="S1779" i="1" s="1"/>
  <c r="H1779" i="1"/>
  <c r="S1780" i="1" s="1"/>
  <c r="H1780" i="1"/>
  <c r="S1781" i="1" s="1"/>
  <c r="H1781" i="1"/>
  <c r="S1782" i="1" s="1"/>
  <c r="H1782" i="1"/>
  <c r="S1783" i="1" s="1"/>
  <c r="H1783" i="1"/>
  <c r="S1784" i="1" s="1"/>
  <c r="H1784" i="1"/>
  <c r="S1785" i="1" s="1"/>
  <c r="H1785" i="1"/>
  <c r="S1786" i="1" s="1"/>
  <c r="H1786" i="1"/>
  <c r="S1787" i="1" s="1"/>
  <c r="H1787" i="1"/>
  <c r="S1788" i="1" s="1"/>
  <c r="H1788" i="1"/>
  <c r="S1789" i="1" s="1"/>
  <c r="H1789" i="1"/>
  <c r="S1790" i="1" s="1"/>
  <c r="H1790" i="1"/>
  <c r="S1791" i="1" s="1"/>
  <c r="H1791" i="1"/>
  <c r="S1792" i="1" s="1"/>
  <c r="H1792" i="1"/>
  <c r="S1793" i="1" s="1"/>
  <c r="H1793" i="1"/>
  <c r="S1794" i="1" s="1"/>
  <c r="H1794" i="1"/>
  <c r="S1795" i="1" s="1"/>
  <c r="H1795" i="1"/>
  <c r="S1796" i="1" s="1"/>
  <c r="H1796" i="1"/>
  <c r="S1797" i="1" s="1"/>
  <c r="H1797" i="1"/>
  <c r="S1798" i="1" s="1"/>
  <c r="H1798" i="1"/>
  <c r="S1799" i="1" s="1"/>
  <c r="H1799" i="1"/>
  <c r="S1800" i="1" s="1"/>
  <c r="T1801" i="1" s="1"/>
  <c r="H1800" i="1"/>
  <c r="S1801" i="1" s="1"/>
  <c r="T1802" i="1" s="1"/>
  <c r="H1801" i="1"/>
  <c r="S1802" i="1" s="1"/>
  <c r="T1803" i="1" s="1"/>
  <c r="H1802" i="1"/>
  <c r="S1803" i="1" s="1"/>
  <c r="H1803" i="1"/>
  <c r="H4" i="1"/>
  <c r="S5" i="1" s="1"/>
  <c r="T6" i="1" s="1"/>
  <c r="H3" i="1"/>
  <c r="S4" i="1" s="1"/>
  <c r="T5" i="1" s="1"/>
  <c r="J1774" i="1" l="1"/>
  <c r="J1710" i="1"/>
  <c r="J1646" i="1"/>
  <c r="J1582" i="1"/>
  <c r="J1518" i="1"/>
  <c r="K1502" i="1"/>
  <c r="J1794" i="1"/>
  <c r="J1762" i="1"/>
  <c r="J1730" i="1"/>
  <c r="J1698" i="1"/>
  <c r="J1666" i="1"/>
  <c r="J1634" i="1"/>
  <c r="J1602" i="1"/>
  <c r="J1570" i="1"/>
  <c r="J1538" i="1"/>
  <c r="J1506" i="1"/>
  <c r="J578" i="1"/>
  <c r="J450" i="1"/>
  <c r="K1651" i="1"/>
  <c r="N1758" i="1"/>
  <c r="K1758" i="1"/>
  <c r="N1598" i="1"/>
  <c r="K1598" i="1"/>
  <c r="N546" i="1"/>
  <c r="J546" i="1"/>
  <c r="N438" i="1"/>
  <c r="K438" i="1"/>
  <c r="J1742" i="1"/>
  <c r="J1678" i="1"/>
  <c r="J1614" i="1"/>
  <c r="J1550" i="1"/>
  <c r="J1758" i="1"/>
  <c r="L1758" i="1" s="1"/>
  <c r="M1758" i="1" s="1"/>
  <c r="J1726" i="1"/>
  <c r="J1630" i="1"/>
  <c r="J1598" i="1"/>
  <c r="L1598" i="1" s="1"/>
  <c r="M1598" i="1" s="1"/>
  <c r="K1650" i="1"/>
  <c r="K1098" i="1"/>
  <c r="N1098" i="1"/>
  <c r="N1607" i="1"/>
  <c r="K1607" i="1"/>
  <c r="L1607" i="1" s="1"/>
  <c r="M1607" i="1" s="1"/>
  <c r="J1778" i="1"/>
  <c r="J1682" i="1"/>
  <c r="J1650" i="1"/>
  <c r="J1554" i="1"/>
  <c r="J1522" i="1"/>
  <c r="J1474" i="1"/>
  <c r="J514" i="1"/>
  <c r="K1554" i="1"/>
  <c r="N1790" i="1"/>
  <c r="K1790" i="1"/>
  <c r="L1790" i="1" s="1"/>
  <c r="M1790" i="1" s="1"/>
  <c r="N1746" i="1"/>
  <c r="K1746" i="1"/>
  <c r="L1746" i="1" s="1"/>
  <c r="M1746" i="1" s="1"/>
  <c r="N1714" i="1"/>
  <c r="K1714" i="1"/>
  <c r="L1714" i="1" s="1"/>
  <c r="M1714" i="1" s="1"/>
  <c r="P1714" i="1" s="1"/>
  <c r="N1694" i="1"/>
  <c r="K1694" i="1"/>
  <c r="L1694" i="1" s="1"/>
  <c r="M1694" i="1" s="1"/>
  <c r="P1694" i="1" s="1"/>
  <c r="N1662" i="1"/>
  <c r="K1662" i="1"/>
  <c r="L1662" i="1" s="1"/>
  <c r="M1662" i="1" s="1"/>
  <c r="P1662" i="1" s="1"/>
  <c r="N1618" i="1"/>
  <c r="O1618" i="1" s="1"/>
  <c r="K1618" i="1"/>
  <c r="L1618" i="1" s="1"/>
  <c r="M1618" i="1" s="1"/>
  <c r="P1618" i="1" s="1"/>
  <c r="N1586" i="1"/>
  <c r="K1586" i="1"/>
  <c r="L1586" i="1" s="1"/>
  <c r="M1586" i="1" s="1"/>
  <c r="N1566" i="1"/>
  <c r="K1566" i="1"/>
  <c r="L1566" i="1" s="1"/>
  <c r="M1566" i="1" s="1"/>
  <c r="P1566" i="1" s="1"/>
  <c r="N1534" i="1"/>
  <c r="K1534" i="1"/>
  <c r="L1534" i="1" s="1"/>
  <c r="M1534" i="1" s="1"/>
  <c r="N1490" i="1"/>
  <c r="O1490" i="1" s="1"/>
  <c r="K1490" i="1"/>
  <c r="L1490" i="1" s="1"/>
  <c r="M1490" i="1" s="1"/>
  <c r="P1490" i="1" s="1"/>
  <c r="N566" i="1"/>
  <c r="K566" i="1"/>
  <c r="N502" i="1"/>
  <c r="K502" i="1"/>
  <c r="N482" i="1"/>
  <c r="K482" i="1"/>
  <c r="N418" i="1"/>
  <c r="K418" i="1"/>
  <c r="L418" i="1" s="1"/>
  <c r="M418" i="1" s="1"/>
  <c r="P418" i="1" s="1"/>
  <c r="N386" i="1"/>
  <c r="J386" i="1"/>
  <c r="N354" i="1"/>
  <c r="J354" i="1"/>
  <c r="L354" i="1" s="1"/>
  <c r="M354" i="1" s="1"/>
  <c r="P354" i="1" s="1"/>
  <c r="N322" i="1"/>
  <c r="J322" i="1"/>
  <c r="N310" i="1"/>
  <c r="K310" i="1"/>
  <c r="J1783" i="1"/>
  <c r="J1751" i="1"/>
  <c r="J1735" i="1"/>
  <c r="J1719" i="1"/>
  <c r="J1703" i="1"/>
  <c r="J1687" i="1"/>
  <c r="J1655" i="1"/>
  <c r="J1623" i="1"/>
  <c r="J1607" i="1"/>
  <c r="J1591" i="1"/>
  <c r="J1575" i="1"/>
  <c r="J1559" i="1"/>
  <c r="J1527" i="1"/>
  <c r="J1290" i="1"/>
  <c r="L1290" i="1" s="1"/>
  <c r="M1290" i="1" s="1"/>
  <c r="J1098" i="1"/>
  <c r="L1098" i="1" s="1"/>
  <c r="M1098" i="1" s="1"/>
  <c r="P1098" i="1" s="1"/>
  <c r="K1779" i="1"/>
  <c r="K1735" i="1"/>
  <c r="K1682" i="1"/>
  <c r="L1682" i="1" s="1"/>
  <c r="M1682" i="1" s="1"/>
  <c r="K1630" i="1"/>
  <c r="K1523" i="1"/>
  <c r="K1479" i="1"/>
  <c r="K546" i="1"/>
  <c r="K374" i="1"/>
  <c r="N1799" i="1"/>
  <c r="K1799" i="1"/>
  <c r="N1767" i="1"/>
  <c r="K1767" i="1"/>
  <c r="L1767" i="1" s="1"/>
  <c r="M1767" i="1" s="1"/>
  <c r="N1715" i="1"/>
  <c r="O1714" i="1" s="1"/>
  <c r="K1715" i="1"/>
  <c r="N1683" i="1"/>
  <c r="K1683" i="1"/>
  <c r="L1683" i="1" s="1"/>
  <c r="M1683" i="1" s="1"/>
  <c r="N1671" i="1"/>
  <c r="K1671" i="1"/>
  <c r="N1639" i="1"/>
  <c r="K1639" i="1"/>
  <c r="L1639" i="1" s="1"/>
  <c r="M1639" i="1" s="1"/>
  <c r="N1587" i="1"/>
  <c r="O1586" i="1" s="1"/>
  <c r="K1587" i="1"/>
  <c r="N1555" i="1"/>
  <c r="K1555" i="1"/>
  <c r="N1543" i="1"/>
  <c r="K1543" i="1"/>
  <c r="N1511" i="1"/>
  <c r="K1511" i="1"/>
  <c r="N1455" i="1"/>
  <c r="K1455" i="1"/>
  <c r="J1439" i="1"/>
  <c r="N1439" i="1"/>
  <c r="N1423" i="1"/>
  <c r="K1423" i="1"/>
  <c r="N1391" i="1"/>
  <c r="K1391" i="1"/>
  <c r="N1359" i="1"/>
  <c r="K1359" i="1"/>
  <c r="N1327" i="1"/>
  <c r="K1327" i="1"/>
  <c r="N1295" i="1"/>
  <c r="K1295" i="1"/>
  <c r="N1263" i="1"/>
  <c r="K1263" i="1"/>
  <c r="N1231" i="1"/>
  <c r="K1231" i="1"/>
  <c r="N1199" i="1"/>
  <c r="K1199" i="1"/>
  <c r="N1167" i="1"/>
  <c r="K1167" i="1"/>
  <c r="N1135" i="1"/>
  <c r="K1135" i="1"/>
  <c r="J1119" i="1"/>
  <c r="L1119" i="1" s="1"/>
  <c r="M1119" i="1" s="1"/>
  <c r="P1119" i="1" s="1"/>
  <c r="N1119" i="1"/>
  <c r="N1103" i="1"/>
  <c r="K1103" i="1"/>
  <c r="N1071" i="1"/>
  <c r="K1071" i="1"/>
  <c r="N1039" i="1"/>
  <c r="K1039" i="1"/>
  <c r="N1007" i="1"/>
  <c r="K1007" i="1"/>
  <c r="N975" i="1"/>
  <c r="K975" i="1"/>
  <c r="N943" i="1"/>
  <c r="K943" i="1"/>
  <c r="N911" i="1"/>
  <c r="K911" i="1"/>
  <c r="N879" i="1"/>
  <c r="K879" i="1"/>
  <c r="N847" i="1"/>
  <c r="K847" i="1"/>
  <c r="N815" i="1"/>
  <c r="K815" i="1"/>
  <c r="N783" i="1"/>
  <c r="K783" i="1"/>
  <c r="N751" i="1"/>
  <c r="K751" i="1"/>
  <c r="N719" i="1"/>
  <c r="K719" i="1"/>
  <c r="N687" i="1"/>
  <c r="K687" i="1"/>
  <c r="N655" i="1"/>
  <c r="K655" i="1"/>
  <c r="N623" i="1"/>
  <c r="K623" i="1"/>
  <c r="K1747" i="1"/>
  <c r="K1703" i="1"/>
  <c r="L1703" i="1" s="1"/>
  <c r="M1703" i="1" s="1"/>
  <c r="K1491" i="1"/>
  <c r="L1491" i="1" s="1"/>
  <c r="M1491" i="1" s="1"/>
  <c r="P1491" i="1" s="1"/>
  <c r="K1439" i="1"/>
  <c r="K1375" i="1"/>
  <c r="K1311" i="1"/>
  <c r="K1247" i="1"/>
  <c r="K1183" i="1"/>
  <c r="K1119" i="1"/>
  <c r="K1055" i="1"/>
  <c r="K991" i="1"/>
  <c r="K927" i="1"/>
  <c r="K863" i="1"/>
  <c r="K799" i="1"/>
  <c r="K735" i="1"/>
  <c r="K671" i="1"/>
  <c r="K607" i="1"/>
  <c r="J1795" i="1"/>
  <c r="J1779" i="1"/>
  <c r="L1779" i="1" s="1"/>
  <c r="M1779" i="1" s="1"/>
  <c r="J1763" i="1"/>
  <c r="J1747" i="1"/>
  <c r="J1731" i="1"/>
  <c r="J1715" i="1"/>
  <c r="L1715" i="1" s="1"/>
  <c r="M1715" i="1" s="1"/>
  <c r="P1715" i="1" s="1"/>
  <c r="J1699" i="1"/>
  <c r="J1683" i="1"/>
  <c r="J1667" i="1"/>
  <c r="J1651" i="1"/>
  <c r="L1651" i="1" s="1"/>
  <c r="M1651" i="1" s="1"/>
  <c r="P1651" i="1" s="1"/>
  <c r="J1635" i="1"/>
  <c r="J1619" i="1"/>
  <c r="J1603" i="1"/>
  <c r="J1587" i="1"/>
  <c r="J1571" i="1"/>
  <c r="J1555" i="1"/>
  <c r="J1539" i="1"/>
  <c r="J1523" i="1"/>
  <c r="L1523" i="1" s="1"/>
  <c r="M1523" i="1" s="1"/>
  <c r="P1523" i="1" s="1"/>
  <c r="J1507" i="1"/>
  <c r="J1491" i="1"/>
  <c r="J1475" i="1"/>
  <c r="K1778" i="1"/>
  <c r="L1778" i="1" s="1"/>
  <c r="M1778" i="1" s="1"/>
  <c r="K1726" i="1"/>
  <c r="L1726" i="1" s="1"/>
  <c r="M1726" i="1" s="1"/>
  <c r="P1726" i="1" s="1"/>
  <c r="K1619" i="1"/>
  <c r="K1575" i="1"/>
  <c r="K1522" i="1"/>
  <c r="L1522" i="1" s="1"/>
  <c r="M1522" i="1" s="1"/>
  <c r="P1522" i="1" s="1"/>
  <c r="K1470" i="1"/>
  <c r="K1407" i="1"/>
  <c r="K1343" i="1"/>
  <c r="K1279" i="1"/>
  <c r="K1215" i="1"/>
  <c r="K1151" i="1"/>
  <c r="K1087" i="1"/>
  <c r="K1023" i="1"/>
  <c r="K959" i="1"/>
  <c r="K895" i="1"/>
  <c r="K831" i="1"/>
  <c r="K767" i="1"/>
  <c r="K703" i="1"/>
  <c r="K639" i="1"/>
  <c r="K354" i="1"/>
  <c r="N1791" i="1"/>
  <c r="O1790" i="1" s="1"/>
  <c r="N1801" i="1"/>
  <c r="K1801" i="1"/>
  <c r="J1801" i="1"/>
  <c r="N1797" i="1"/>
  <c r="K1797" i="1"/>
  <c r="J1797" i="1"/>
  <c r="N1793" i="1"/>
  <c r="K1793" i="1"/>
  <c r="J1793" i="1"/>
  <c r="N1789" i="1"/>
  <c r="K1789" i="1"/>
  <c r="J1789" i="1"/>
  <c r="N1785" i="1"/>
  <c r="K1785" i="1"/>
  <c r="J1785" i="1"/>
  <c r="K1781" i="1"/>
  <c r="J1781" i="1"/>
  <c r="N1781" i="1"/>
  <c r="N1777" i="1"/>
  <c r="K1777" i="1"/>
  <c r="J1777" i="1"/>
  <c r="N1773" i="1"/>
  <c r="K1773" i="1"/>
  <c r="J1773" i="1"/>
  <c r="N1769" i="1"/>
  <c r="K1769" i="1"/>
  <c r="J1769" i="1"/>
  <c r="N1765" i="1"/>
  <c r="K1765" i="1"/>
  <c r="J1765" i="1"/>
  <c r="N1761" i="1"/>
  <c r="K1761" i="1"/>
  <c r="L1761" i="1" s="1"/>
  <c r="M1761" i="1" s="1"/>
  <c r="J1761" i="1"/>
  <c r="N1757" i="1"/>
  <c r="K1757" i="1"/>
  <c r="J1757" i="1"/>
  <c r="L1757" i="1" s="1"/>
  <c r="M1757" i="1" s="1"/>
  <c r="N1753" i="1"/>
  <c r="K1753" i="1"/>
  <c r="J1753" i="1"/>
  <c r="N1749" i="1"/>
  <c r="K1749" i="1"/>
  <c r="J1749" i="1"/>
  <c r="N1745" i="1"/>
  <c r="K1745" i="1"/>
  <c r="J1745" i="1"/>
  <c r="N1741" i="1"/>
  <c r="K1741" i="1"/>
  <c r="J1741" i="1"/>
  <c r="N1737" i="1"/>
  <c r="K1737" i="1"/>
  <c r="J1737" i="1"/>
  <c r="N1733" i="1"/>
  <c r="K1733" i="1"/>
  <c r="J1733" i="1"/>
  <c r="L1733" i="1" s="1"/>
  <c r="M1733" i="1" s="1"/>
  <c r="N1729" i="1"/>
  <c r="K1729" i="1"/>
  <c r="L1729" i="1" s="1"/>
  <c r="M1729" i="1" s="1"/>
  <c r="J1729" i="1"/>
  <c r="N1725" i="1"/>
  <c r="K1725" i="1"/>
  <c r="J1725" i="1"/>
  <c r="N1721" i="1"/>
  <c r="K1721" i="1"/>
  <c r="J1721" i="1"/>
  <c r="K1717" i="1"/>
  <c r="L1717" i="1" s="1"/>
  <c r="M1717" i="1" s="1"/>
  <c r="P1717" i="1" s="1"/>
  <c r="N1717" i="1"/>
  <c r="J1717" i="1"/>
  <c r="N1713" i="1"/>
  <c r="K1713" i="1"/>
  <c r="J1713" i="1"/>
  <c r="N1709" i="1"/>
  <c r="K1709" i="1"/>
  <c r="J1709" i="1"/>
  <c r="N1705" i="1"/>
  <c r="K1705" i="1"/>
  <c r="J1705" i="1"/>
  <c r="N1701" i="1"/>
  <c r="K1701" i="1"/>
  <c r="J1701" i="1"/>
  <c r="N1697" i="1"/>
  <c r="K1697" i="1"/>
  <c r="J1697" i="1"/>
  <c r="N1693" i="1"/>
  <c r="K1693" i="1"/>
  <c r="J1693" i="1"/>
  <c r="N1689" i="1"/>
  <c r="K1689" i="1"/>
  <c r="J1689" i="1"/>
  <c r="N1685" i="1"/>
  <c r="K1685" i="1"/>
  <c r="J1685" i="1"/>
  <c r="N1681" i="1"/>
  <c r="K1681" i="1"/>
  <c r="J1681" i="1"/>
  <c r="N1677" i="1"/>
  <c r="K1677" i="1"/>
  <c r="J1677" i="1"/>
  <c r="N1673" i="1"/>
  <c r="K1673" i="1"/>
  <c r="J1673" i="1"/>
  <c r="N1669" i="1"/>
  <c r="K1669" i="1"/>
  <c r="J1669" i="1"/>
  <c r="N1665" i="1"/>
  <c r="K1665" i="1"/>
  <c r="J1665" i="1"/>
  <c r="N1661" i="1"/>
  <c r="K1661" i="1"/>
  <c r="J1661" i="1"/>
  <c r="N1657" i="1"/>
  <c r="K1657" i="1"/>
  <c r="J1657" i="1"/>
  <c r="N1653" i="1"/>
  <c r="K1653" i="1"/>
  <c r="J1653" i="1"/>
  <c r="N1649" i="1"/>
  <c r="K1649" i="1"/>
  <c r="J1649" i="1"/>
  <c r="N1645" i="1"/>
  <c r="K1645" i="1"/>
  <c r="J1645" i="1"/>
  <c r="N1641" i="1"/>
  <c r="K1641" i="1"/>
  <c r="J1641" i="1"/>
  <c r="N1637" i="1"/>
  <c r="K1637" i="1"/>
  <c r="J1637" i="1"/>
  <c r="N1633" i="1"/>
  <c r="K1633" i="1"/>
  <c r="J1633" i="1"/>
  <c r="N1629" i="1"/>
  <c r="K1629" i="1"/>
  <c r="J1629" i="1"/>
  <c r="N1625" i="1"/>
  <c r="K1625" i="1"/>
  <c r="J1625" i="1"/>
  <c r="N1621" i="1"/>
  <c r="K1621" i="1"/>
  <c r="J1621" i="1"/>
  <c r="N1617" i="1"/>
  <c r="K1617" i="1"/>
  <c r="J1617" i="1"/>
  <c r="N1613" i="1"/>
  <c r="K1613" i="1"/>
  <c r="J1613" i="1"/>
  <c r="N1609" i="1"/>
  <c r="K1609" i="1"/>
  <c r="J1609" i="1"/>
  <c r="N1605" i="1"/>
  <c r="K1605" i="1"/>
  <c r="J1605" i="1"/>
  <c r="N1601" i="1"/>
  <c r="K1601" i="1"/>
  <c r="J1601" i="1"/>
  <c r="N1597" i="1"/>
  <c r="K1597" i="1"/>
  <c r="J1597" i="1"/>
  <c r="N1593" i="1"/>
  <c r="K1593" i="1"/>
  <c r="J1593" i="1"/>
  <c r="K1589" i="1"/>
  <c r="N1589" i="1"/>
  <c r="J1589" i="1"/>
  <c r="N1585" i="1"/>
  <c r="K1585" i="1"/>
  <c r="L1585" i="1" s="1"/>
  <c r="M1585" i="1" s="1"/>
  <c r="J1585" i="1"/>
  <c r="N1581" i="1"/>
  <c r="K1581" i="1"/>
  <c r="J1581" i="1"/>
  <c r="N1577" i="1"/>
  <c r="K1577" i="1"/>
  <c r="J1577" i="1"/>
  <c r="N1573" i="1"/>
  <c r="K1573" i="1"/>
  <c r="J1573" i="1"/>
  <c r="N1569" i="1"/>
  <c r="K1569" i="1"/>
  <c r="J1569" i="1"/>
  <c r="N1565" i="1"/>
  <c r="K1565" i="1"/>
  <c r="J1565" i="1"/>
  <c r="N1561" i="1"/>
  <c r="K1561" i="1"/>
  <c r="J1561" i="1"/>
  <c r="N1557" i="1"/>
  <c r="K1557" i="1"/>
  <c r="J1557" i="1"/>
  <c r="N1553" i="1"/>
  <c r="K1553" i="1"/>
  <c r="J1553" i="1"/>
  <c r="N1549" i="1"/>
  <c r="K1549" i="1"/>
  <c r="J1549" i="1"/>
  <c r="N1545" i="1"/>
  <c r="K1545" i="1"/>
  <c r="J1545" i="1"/>
  <c r="N1541" i="1"/>
  <c r="K1541" i="1"/>
  <c r="J1541" i="1"/>
  <c r="L1541" i="1" s="1"/>
  <c r="M1541" i="1" s="1"/>
  <c r="P1541" i="1" s="1"/>
  <c r="N1537" i="1"/>
  <c r="K1537" i="1"/>
  <c r="L1537" i="1" s="1"/>
  <c r="M1537" i="1" s="1"/>
  <c r="P1537" i="1" s="1"/>
  <c r="J1537" i="1"/>
  <c r="N1533" i="1"/>
  <c r="K1533" i="1"/>
  <c r="J1533" i="1"/>
  <c r="N1529" i="1"/>
  <c r="K1529" i="1"/>
  <c r="J1529" i="1"/>
  <c r="K1525" i="1"/>
  <c r="N1525" i="1"/>
  <c r="J1525" i="1"/>
  <c r="N1521" i="1"/>
  <c r="K1521" i="1"/>
  <c r="J1521" i="1"/>
  <c r="N1517" i="1"/>
  <c r="K1517" i="1"/>
  <c r="J1517" i="1"/>
  <c r="N1513" i="1"/>
  <c r="K1513" i="1"/>
  <c r="J1513" i="1"/>
  <c r="N1509" i="1"/>
  <c r="K1509" i="1"/>
  <c r="J1509" i="1"/>
  <c r="N1505" i="1"/>
  <c r="K1505" i="1"/>
  <c r="L1505" i="1" s="1"/>
  <c r="M1505" i="1" s="1"/>
  <c r="P1505" i="1" s="1"/>
  <c r="J1505" i="1"/>
  <c r="N1501" i="1"/>
  <c r="K1501" i="1"/>
  <c r="J1501" i="1"/>
  <c r="N1497" i="1"/>
  <c r="K1497" i="1"/>
  <c r="J1497" i="1"/>
  <c r="N1493" i="1"/>
  <c r="K1493" i="1"/>
  <c r="J1493" i="1"/>
  <c r="N1489" i="1"/>
  <c r="K1489" i="1"/>
  <c r="J1489" i="1"/>
  <c r="N1485" i="1"/>
  <c r="K1485" i="1"/>
  <c r="J1485" i="1"/>
  <c r="N1481" i="1"/>
  <c r="K1481" i="1"/>
  <c r="J1481" i="1"/>
  <c r="N1477" i="1"/>
  <c r="K1477" i="1"/>
  <c r="J1477" i="1"/>
  <c r="N1473" i="1"/>
  <c r="K1473" i="1"/>
  <c r="L1473" i="1" s="1"/>
  <c r="M1473" i="1" s="1"/>
  <c r="P1473" i="1" s="1"/>
  <c r="J1473" i="1"/>
  <c r="N1469" i="1"/>
  <c r="K1469" i="1"/>
  <c r="J1469" i="1"/>
  <c r="N1465" i="1"/>
  <c r="K1465" i="1"/>
  <c r="J1465" i="1"/>
  <c r="K1461" i="1"/>
  <c r="L1461" i="1" s="1"/>
  <c r="M1461" i="1" s="1"/>
  <c r="P1461" i="1" s="1"/>
  <c r="J1461" i="1"/>
  <c r="N1461" i="1"/>
  <c r="N1457" i="1"/>
  <c r="K1457" i="1"/>
  <c r="J1457" i="1"/>
  <c r="N1453" i="1"/>
  <c r="K1453" i="1"/>
  <c r="J1453" i="1"/>
  <c r="N1449" i="1"/>
  <c r="K1449" i="1"/>
  <c r="J1449" i="1"/>
  <c r="N1445" i="1"/>
  <c r="K1445" i="1"/>
  <c r="J1445" i="1"/>
  <c r="N1441" i="1"/>
  <c r="K1441" i="1"/>
  <c r="J1441" i="1"/>
  <c r="N1437" i="1"/>
  <c r="K1437" i="1"/>
  <c r="J1437" i="1"/>
  <c r="N1433" i="1"/>
  <c r="K1433" i="1"/>
  <c r="J1433" i="1"/>
  <c r="N1429" i="1"/>
  <c r="K1429" i="1"/>
  <c r="J1429" i="1"/>
  <c r="N1425" i="1"/>
  <c r="K1425" i="1"/>
  <c r="J1425" i="1"/>
  <c r="N1421" i="1"/>
  <c r="K1421" i="1"/>
  <c r="J1421" i="1"/>
  <c r="N1417" i="1"/>
  <c r="K1417" i="1"/>
  <c r="J1417" i="1"/>
  <c r="N1413" i="1"/>
  <c r="K1413" i="1"/>
  <c r="J1413" i="1"/>
  <c r="N1409" i="1"/>
  <c r="K1409" i="1"/>
  <c r="J1409" i="1"/>
  <c r="N1405" i="1"/>
  <c r="K1405" i="1"/>
  <c r="J1405" i="1"/>
  <c r="N1401" i="1"/>
  <c r="K1401" i="1"/>
  <c r="J1401" i="1"/>
  <c r="N1397" i="1"/>
  <c r="K1397" i="1"/>
  <c r="J1397" i="1"/>
  <c r="N1393" i="1"/>
  <c r="K1393" i="1"/>
  <c r="J1393" i="1"/>
  <c r="N1389" i="1"/>
  <c r="K1389" i="1"/>
  <c r="J1389" i="1"/>
  <c r="N1385" i="1"/>
  <c r="K1385" i="1"/>
  <c r="J1385" i="1"/>
  <c r="N1381" i="1"/>
  <c r="K1381" i="1"/>
  <c r="J1381" i="1"/>
  <c r="N1377" i="1"/>
  <c r="K1377" i="1"/>
  <c r="J1377" i="1"/>
  <c r="N1373" i="1"/>
  <c r="K1373" i="1"/>
  <c r="J1373" i="1"/>
  <c r="N1369" i="1"/>
  <c r="K1369" i="1"/>
  <c r="J1369" i="1"/>
  <c r="N1365" i="1"/>
  <c r="K1365" i="1"/>
  <c r="J1365" i="1"/>
  <c r="N1361" i="1"/>
  <c r="K1361" i="1"/>
  <c r="J1361" i="1"/>
  <c r="N1357" i="1"/>
  <c r="K1357" i="1"/>
  <c r="J1357" i="1"/>
  <c r="N1353" i="1"/>
  <c r="K1353" i="1"/>
  <c r="J1353" i="1"/>
  <c r="N1349" i="1"/>
  <c r="K1349" i="1"/>
  <c r="J1349" i="1"/>
  <c r="L1349" i="1" s="1"/>
  <c r="M1349" i="1" s="1"/>
  <c r="P1349" i="1" s="1"/>
  <c r="N1345" i="1"/>
  <c r="K1345" i="1"/>
  <c r="J1345" i="1"/>
  <c r="N1341" i="1"/>
  <c r="K1341" i="1"/>
  <c r="J1341" i="1"/>
  <c r="N1337" i="1"/>
  <c r="K1337" i="1"/>
  <c r="J1337" i="1"/>
  <c r="K1333" i="1"/>
  <c r="N1333" i="1"/>
  <c r="J1333" i="1"/>
  <c r="N1329" i="1"/>
  <c r="K1329" i="1"/>
  <c r="L1329" i="1" s="1"/>
  <c r="M1329" i="1" s="1"/>
  <c r="P1329" i="1" s="1"/>
  <c r="J1329" i="1"/>
  <c r="N1325" i="1"/>
  <c r="K1325" i="1"/>
  <c r="J1325" i="1"/>
  <c r="N1321" i="1"/>
  <c r="K1321" i="1"/>
  <c r="J1321" i="1"/>
  <c r="N1317" i="1"/>
  <c r="K1317" i="1"/>
  <c r="J1317" i="1"/>
  <c r="N1313" i="1"/>
  <c r="K1313" i="1"/>
  <c r="J1313" i="1"/>
  <c r="N1309" i="1"/>
  <c r="K1309" i="1"/>
  <c r="J1309" i="1"/>
  <c r="N1305" i="1"/>
  <c r="K1305" i="1"/>
  <c r="J1305" i="1"/>
  <c r="N1301" i="1"/>
  <c r="K1301" i="1"/>
  <c r="J1301" i="1"/>
  <c r="N1297" i="1"/>
  <c r="K1297" i="1"/>
  <c r="J1297" i="1"/>
  <c r="N1293" i="1"/>
  <c r="K1293" i="1"/>
  <c r="J1293" i="1"/>
  <c r="N1289" i="1"/>
  <c r="K1289" i="1"/>
  <c r="J1289" i="1"/>
  <c r="N1285" i="1"/>
  <c r="K1285" i="1"/>
  <c r="J1285" i="1"/>
  <c r="N1281" i="1"/>
  <c r="K1281" i="1"/>
  <c r="L1281" i="1" s="1"/>
  <c r="M1281" i="1" s="1"/>
  <c r="P1281" i="1" s="1"/>
  <c r="J1281" i="1"/>
  <c r="N1277" i="1"/>
  <c r="K1277" i="1"/>
  <c r="J1277" i="1"/>
  <c r="N1273" i="1"/>
  <c r="K1273" i="1"/>
  <c r="J1273" i="1"/>
  <c r="K1269" i="1"/>
  <c r="J1269" i="1"/>
  <c r="N1269" i="1"/>
  <c r="N1265" i="1"/>
  <c r="K1265" i="1"/>
  <c r="J1265" i="1"/>
  <c r="N1261" i="1"/>
  <c r="K1261" i="1"/>
  <c r="J1261" i="1"/>
  <c r="N1257" i="1"/>
  <c r="K1257" i="1"/>
  <c r="J1257" i="1"/>
  <c r="N1253" i="1"/>
  <c r="K1253" i="1"/>
  <c r="J1253" i="1"/>
  <c r="N1249" i="1"/>
  <c r="K1249" i="1"/>
  <c r="L1249" i="1" s="1"/>
  <c r="M1249" i="1" s="1"/>
  <c r="J1249" i="1"/>
  <c r="N1245" i="1"/>
  <c r="K1245" i="1"/>
  <c r="J1245" i="1"/>
  <c r="N1241" i="1"/>
  <c r="K1241" i="1"/>
  <c r="J1241" i="1"/>
  <c r="N1237" i="1"/>
  <c r="K1237" i="1"/>
  <c r="J1237" i="1"/>
  <c r="N1233" i="1"/>
  <c r="K1233" i="1"/>
  <c r="J1233" i="1"/>
  <c r="N1229" i="1"/>
  <c r="K1229" i="1"/>
  <c r="J1229" i="1"/>
  <c r="N1225" i="1"/>
  <c r="K1225" i="1"/>
  <c r="J1225" i="1"/>
  <c r="N1221" i="1"/>
  <c r="K1221" i="1"/>
  <c r="J1221" i="1"/>
  <c r="N1217" i="1"/>
  <c r="K1217" i="1"/>
  <c r="L1217" i="1" s="1"/>
  <c r="M1217" i="1" s="1"/>
  <c r="J1217" i="1"/>
  <c r="N1213" i="1"/>
  <c r="K1213" i="1"/>
  <c r="J1213" i="1"/>
  <c r="N1209" i="1"/>
  <c r="K1209" i="1"/>
  <c r="J1209" i="1"/>
  <c r="K1205" i="1"/>
  <c r="L1205" i="1" s="1"/>
  <c r="M1205" i="1" s="1"/>
  <c r="P1205" i="1" s="1"/>
  <c r="N1205" i="1"/>
  <c r="J1205" i="1"/>
  <c r="N1201" i="1"/>
  <c r="K1201" i="1"/>
  <c r="J1201" i="1"/>
  <c r="N1197" i="1"/>
  <c r="K1197" i="1"/>
  <c r="J1197" i="1"/>
  <c r="N1193" i="1"/>
  <c r="K1193" i="1"/>
  <c r="J1193" i="1"/>
  <c r="N1189" i="1"/>
  <c r="K1189" i="1"/>
  <c r="J1189" i="1"/>
  <c r="N1185" i="1"/>
  <c r="K1185" i="1"/>
  <c r="J1185" i="1"/>
  <c r="N1181" i="1"/>
  <c r="K1181" i="1"/>
  <c r="J1181" i="1"/>
  <c r="N1177" i="1"/>
  <c r="K1177" i="1"/>
  <c r="J1177" i="1"/>
  <c r="N1173" i="1"/>
  <c r="K1173" i="1"/>
  <c r="J1173" i="1"/>
  <c r="N1169" i="1"/>
  <c r="K1169" i="1"/>
  <c r="J1169" i="1"/>
  <c r="N1165" i="1"/>
  <c r="K1165" i="1"/>
  <c r="J1165" i="1"/>
  <c r="N1161" i="1"/>
  <c r="K1161" i="1"/>
  <c r="J1161" i="1"/>
  <c r="N1157" i="1"/>
  <c r="K1157" i="1"/>
  <c r="J1157" i="1"/>
  <c r="N1153" i="1"/>
  <c r="K1153" i="1"/>
  <c r="J1153" i="1"/>
  <c r="N1149" i="1"/>
  <c r="K1149" i="1"/>
  <c r="J1149" i="1"/>
  <c r="N1145" i="1"/>
  <c r="K1145" i="1"/>
  <c r="J1145" i="1"/>
  <c r="N1141" i="1"/>
  <c r="K1141" i="1"/>
  <c r="J1141" i="1"/>
  <c r="N1137" i="1"/>
  <c r="K1137" i="1"/>
  <c r="J1137" i="1"/>
  <c r="N1133" i="1"/>
  <c r="K1133" i="1"/>
  <c r="J1133" i="1"/>
  <c r="N1129" i="1"/>
  <c r="K1129" i="1"/>
  <c r="J1129" i="1"/>
  <c r="N1125" i="1"/>
  <c r="K1125" i="1"/>
  <c r="J1125" i="1"/>
  <c r="N1121" i="1"/>
  <c r="K1121" i="1"/>
  <c r="J1121" i="1"/>
  <c r="N1117" i="1"/>
  <c r="K1117" i="1"/>
  <c r="J1117" i="1"/>
  <c r="N1113" i="1"/>
  <c r="K1113" i="1"/>
  <c r="J1113" i="1"/>
  <c r="N1109" i="1"/>
  <c r="K1109" i="1"/>
  <c r="J1109" i="1"/>
  <c r="N1105" i="1"/>
  <c r="K1105" i="1"/>
  <c r="J1105" i="1"/>
  <c r="N1101" i="1"/>
  <c r="K1101" i="1"/>
  <c r="J1101" i="1"/>
  <c r="N1097" i="1"/>
  <c r="K1097" i="1"/>
  <c r="J1097" i="1"/>
  <c r="N1093" i="1"/>
  <c r="K1093" i="1"/>
  <c r="J1093" i="1"/>
  <c r="N1089" i="1"/>
  <c r="K1089" i="1"/>
  <c r="L1089" i="1" s="1"/>
  <c r="M1089" i="1" s="1"/>
  <c r="J1089" i="1"/>
  <c r="N1085" i="1"/>
  <c r="K1085" i="1"/>
  <c r="J1085" i="1"/>
  <c r="N1081" i="1"/>
  <c r="K1081" i="1"/>
  <c r="J1081" i="1"/>
  <c r="K1077" i="1"/>
  <c r="N1077" i="1"/>
  <c r="J1077" i="1"/>
  <c r="N1073" i="1"/>
  <c r="K1073" i="1"/>
  <c r="J1073" i="1"/>
  <c r="N1069" i="1"/>
  <c r="K1069" i="1"/>
  <c r="J1069" i="1"/>
  <c r="N1065" i="1"/>
  <c r="K1065" i="1"/>
  <c r="J1065" i="1"/>
  <c r="N1061" i="1"/>
  <c r="K1061" i="1"/>
  <c r="J1061" i="1"/>
  <c r="N1057" i="1"/>
  <c r="K1057" i="1"/>
  <c r="J1057" i="1"/>
  <c r="N1053" i="1"/>
  <c r="K1053" i="1"/>
  <c r="J1053" i="1"/>
  <c r="N1049" i="1"/>
  <c r="K1049" i="1"/>
  <c r="J1049" i="1"/>
  <c r="N1045" i="1"/>
  <c r="K1045" i="1"/>
  <c r="J1045" i="1"/>
  <c r="N1041" i="1"/>
  <c r="K1041" i="1"/>
  <c r="J1041" i="1"/>
  <c r="N1037" i="1"/>
  <c r="K1037" i="1"/>
  <c r="J1037" i="1"/>
  <c r="N1033" i="1"/>
  <c r="K1033" i="1"/>
  <c r="J1033" i="1"/>
  <c r="N1029" i="1"/>
  <c r="K1029" i="1"/>
  <c r="J1029" i="1"/>
  <c r="N1025" i="1"/>
  <c r="K1025" i="1"/>
  <c r="J1025" i="1"/>
  <c r="N1021" i="1"/>
  <c r="K1021" i="1"/>
  <c r="J1021" i="1"/>
  <c r="N1017" i="1"/>
  <c r="K1017" i="1"/>
  <c r="J1017" i="1"/>
  <c r="L1017" i="1" s="1"/>
  <c r="M1017" i="1" s="1"/>
  <c r="P1017" i="1" s="1"/>
  <c r="K1013" i="1"/>
  <c r="N1013" i="1"/>
  <c r="J1013" i="1"/>
  <c r="N1009" i="1"/>
  <c r="K1009" i="1"/>
  <c r="J1009" i="1"/>
  <c r="N1005" i="1"/>
  <c r="K1005" i="1"/>
  <c r="J1005" i="1"/>
  <c r="N1001" i="1"/>
  <c r="K1001" i="1"/>
  <c r="J1001" i="1"/>
  <c r="N997" i="1"/>
  <c r="K997" i="1"/>
  <c r="J997" i="1"/>
  <c r="N993" i="1"/>
  <c r="K993" i="1"/>
  <c r="J993" i="1"/>
  <c r="N989" i="1"/>
  <c r="K989" i="1"/>
  <c r="J989" i="1"/>
  <c r="N985" i="1"/>
  <c r="K985" i="1"/>
  <c r="J985" i="1"/>
  <c r="N981" i="1"/>
  <c r="K981" i="1"/>
  <c r="J981" i="1"/>
  <c r="N977" i="1"/>
  <c r="K977" i="1"/>
  <c r="J977" i="1"/>
  <c r="N973" i="1"/>
  <c r="K973" i="1"/>
  <c r="J973" i="1"/>
  <c r="N969" i="1"/>
  <c r="K969" i="1"/>
  <c r="J969" i="1"/>
  <c r="N965" i="1"/>
  <c r="K965" i="1"/>
  <c r="J965" i="1"/>
  <c r="N961" i="1"/>
  <c r="K961" i="1"/>
  <c r="J961" i="1"/>
  <c r="N957" i="1"/>
  <c r="K957" i="1"/>
  <c r="J957" i="1"/>
  <c r="N953" i="1"/>
  <c r="K953" i="1"/>
  <c r="J953" i="1"/>
  <c r="K949" i="1"/>
  <c r="L949" i="1" s="1"/>
  <c r="M949" i="1" s="1"/>
  <c r="P949" i="1" s="1"/>
  <c r="J949" i="1"/>
  <c r="N949" i="1"/>
  <c r="N945" i="1"/>
  <c r="K945" i="1"/>
  <c r="J945" i="1"/>
  <c r="N941" i="1"/>
  <c r="K941" i="1"/>
  <c r="J941" i="1"/>
  <c r="N937" i="1"/>
  <c r="K937" i="1"/>
  <c r="J937" i="1"/>
  <c r="N933" i="1"/>
  <c r="K933" i="1"/>
  <c r="J933" i="1"/>
  <c r="N929" i="1"/>
  <c r="K929" i="1"/>
  <c r="J929" i="1"/>
  <c r="N925" i="1"/>
  <c r="K925" i="1"/>
  <c r="J925" i="1"/>
  <c r="N921" i="1"/>
  <c r="K921" i="1"/>
  <c r="J921" i="1"/>
  <c r="N917" i="1"/>
  <c r="K917" i="1"/>
  <c r="J917" i="1"/>
  <c r="N913" i="1"/>
  <c r="K913" i="1"/>
  <c r="J913" i="1"/>
  <c r="N909" i="1"/>
  <c r="K909" i="1"/>
  <c r="J909" i="1"/>
  <c r="N905" i="1"/>
  <c r="K905" i="1"/>
  <c r="J905" i="1"/>
  <c r="N901" i="1"/>
  <c r="K901" i="1"/>
  <c r="J901" i="1"/>
  <c r="N897" i="1"/>
  <c r="K897" i="1"/>
  <c r="J897" i="1"/>
  <c r="N893" i="1"/>
  <c r="K893" i="1"/>
  <c r="J893" i="1"/>
  <c r="N889" i="1"/>
  <c r="K889" i="1"/>
  <c r="J889" i="1"/>
  <c r="N885" i="1"/>
  <c r="K885" i="1"/>
  <c r="J885" i="1"/>
  <c r="L885" i="1" s="1"/>
  <c r="M885" i="1" s="1"/>
  <c r="N881" i="1"/>
  <c r="K881" i="1"/>
  <c r="J881" i="1"/>
  <c r="N877" i="1"/>
  <c r="K877" i="1"/>
  <c r="J877" i="1"/>
  <c r="N873" i="1"/>
  <c r="K873" i="1"/>
  <c r="J873" i="1"/>
  <c r="N869" i="1"/>
  <c r="K869" i="1"/>
  <c r="J869" i="1"/>
  <c r="N865" i="1"/>
  <c r="K865" i="1"/>
  <c r="J865" i="1"/>
  <c r="N861" i="1"/>
  <c r="K861" i="1"/>
  <c r="J861" i="1"/>
  <c r="N857" i="1"/>
  <c r="K857" i="1"/>
  <c r="J857" i="1"/>
  <c r="N853" i="1"/>
  <c r="K853" i="1"/>
  <c r="J853" i="1"/>
  <c r="N849" i="1"/>
  <c r="K849" i="1"/>
  <c r="J849" i="1"/>
  <c r="N845" i="1"/>
  <c r="K845" i="1"/>
  <c r="J845" i="1"/>
  <c r="N841" i="1"/>
  <c r="K841" i="1"/>
  <c r="J841" i="1"/>
  <c r="K837" i="1"/>
  <c r="N837" i="1"/>
  <c r="J837" i="1"/>
  <c r="N833" i="1"/>
  <c r="K833" i="1"/>
  <c r="J833" i="1"/>
  <c r="N829" i="1"/>
  <c r="K829" i="1"/>
  <c r="J829" i="1"/>
  <c r="N825" i="1"/>
  <c r="K825" i="1"/>
  <c r="J825" i="1"/>
  <c r="N821" i="1"/>
  <c r="K821" i="1"/>
  <c r="J821" i="1"/>
  <c r="N817" i="1"/>
  <c r="K817" i="1"/>
  <c r="J817" i="1"/>
  <c r="N813" i="1"/>
  <c r="K813" i="1"/>
  <c r="J813" i="1"/>
  <c r="N809" i="1"/>
  <c r="K809" i="1"/>
  <c r="J809" i="1"/>
  <c r="N805" i="1"/>
  <c r="K805" i="1"/>
  <c r="J805" i="1"/>
  <c r="L805" i="1" s="1"/>
  <c r="M805" i="1" s="1"/>
  <c r="P805" i="1" s="1"/>
  <c r="N801" i="1"/>
  <c r="K801" i="1"/>
  <c r="J801" i="1"/>
  <c r="N797" i="1"/>
  <c r="K797" i="1"/>
  <c r="J797" i="1"/>
  <c r="N793" i="1"/>
  <c r="K793" i="1"/>
  <c r="J793" i="1"/>
  <c r="N789" i="1"/>
  <c r="K789" i="1"/>
  <c r="J789" i="1"/>
  <c r="N785" i="1"/>
  <c r="K785" i="1"/>
  <c r="J785" i="1"/>
  <c r="N781" i="1"/>
  <c r="K781" i="1"/>
  <c r="J781" i="1"/>
  <c r="N777" i="1"/>
  <c r="K777" i="1"/>
  <c r="J777" i="1"/>
  <c r="N773" i="1"/>
  <c r="K773" i="1"/>
  <c r="J773" i="1"/>
  <c r="N769" i="1"/>
  <c r="K769" i="1"/>
  <c r="J769" i="1"/>
  <c r="N765" i="1"/>
  <c r="K765" i="1"/>
  <c r="J765" i="1"/>
  <c r="N761" i="1"/>
  <c r="K761" i="1"/>
  <c r="J761" i="1"/>
  <c r="N757" i="1"/>
  <c r="K757" i="1"/>
  <c r="J757" i="1"/>
  <c r="N753" i="1"/>
  <c r="K753" i="1"/>
  <c r="J753" i="1"/>
  <c r="N749" i="1"/>
  <c r="K749" i="1"/>
  <c r="J749" i="1"/>
  <c r="N745" i="1"/>
  <c r="K745" i="1"/>
  <c r="J745" i="1"/>
  <c r="N741" i="1"/>
  <c r="K741" i="1"/>
  <c r="J741" i="1"/>
  <c r="N737" i="1"/>
  <c r="K737" i="1"/>
  <c r="J737" i="1"/>
  <c r="N733" i="1"/>
  <c r="K733" i="1"/>
  <c r="J733" i="1"/>
  <c r="N729" i="1"/>
  <c r="K729" i="1"/>
  <c r="J729" i="1"/>
  <c r="N725" i="1"/>
  <c r="K725" i="1"/>
  <c r="J725" i="1"/>
  <c r="N721" i="1"/>
  <c r="K721" i="1"/>
  <c r="J721" i="1"/>
  <c r="N717" i="1"/>
  <c r="K717" i="1"/>
  <c r="J717" i="1"/>
  <c r="N713" i="1"/>
  <c r="K713" i="1"/>
  <c r="J713" i="1"/>
  <c r="K709" i="1"/>
  <c r="J709" i="1"/>
  <c r="N709" i="1"/>
  <c r="N705" i="1"/>
  <c r="K705" i="1"/>
  <c r="L705" i="1" s="1"/>
  <c r="M705" i="1" s="1"/>
  <c r="J705" i="1"/>
  <c r="N701" i="1"/>
  <c r="K701" i="1"/>
  <c r="J701" i="1"/>
  <c r="N697" i="1"/>
  <c r="K697" i="1"/>
  <c r="J697" i="1"/>
  <c r="N693" i="1"/>
  <c r="K693" i="1"/>
  <c r="J693" i="1"/>
  <c r="N689" i="1"/>
  <c r="K689" i="1"/>
  <c r="J689" i="1"/>
  <c r="N685" i="1"/>
  <c r="K685" i="1"/>
  <c r="J685" i="1"/>
  <c r="N681" i="1"/>
  <c r="K681" i="1"/>
  <c r="J681" i="1"/>
  <c r="N677" i="1"/>
  <c r="K677" i="1"/>
  <c r="J677" i="1"/>
  <c r="N673" i="1"/>
  <c r="K673" i="1"/>
  <c r="J673" i="1"/>
  <c r="N669" i="1"/>
  <c r="K669" i="1"/>
  <c r="J669" i="1"/>
  <c r="N665" i="1"/>
  <c r="K665" i="1"/>
  <c r="J665" i="1"/>
  <c r="N661" i="1"/>
  <c r="K661" i="1"/>
  <c r="J661" i="1"/>
  <c r="L661" i="1" s="1"/>
  <c r="M661" i="1" s="1"/>
  <c r="N657" i="1"/>
  <c r="K657" i="1"/>
  <c r="J657" i="1"/>
  <c r="N653" i="1"/>
  <c r="K653" i="1"/>
  <c r="J653" i="1"/>
  <c r="N649" i="1"/>
  <c r="K649" i="1"/>
  <c r="J649" i="1"/>
  <c r="N645" i="1"/>
  <c r="K645" i="1"/>
  <c r="J645" i="1"/>
  <c r="N641" i="1"/>
  <c r="K641" i="1"/>
  <c r="L641" i="1" s="1"/>
  <c r="M641" i="1" s="1"/>
  <c r="P641" i="1" s="1"/>
  <c r="J641" i="1"/>
  <c r="N637" i="1"/>
  <c r="K637" i="1"/>
  <c r="J637" i="1"/>
  <c r="N633" i="1"/>
  <c r="K633" i="1"/>
  <c r="J633" i="1"/>
  <c r="N629" i="1"/>
  <c r="K629" i="1"/>
  <c r="J629" i="1"/>
  <c r="N625" i="1"/>
  <c r="K625" i="1"/>
  <c r="J625" i="1"/>
  <c r="N621" i="1"/>
  <c r="K621" i="1"/>
  <c r="J621" i="1"/>
  <c r="N617" i="1"/>
  <c r="K617" i="1"/>
  <c r="J617" i="1"/>
  <c r="N613" i="1"/>
  <c r="K613" i="1"/>
  <c r="J613" i="1"/>
  <c r="N609" i="1"/>
  <c r="K609" i="1"/>
  <c r="J609" i="1"/>
  <c r="N605" i="1"/>
  <c r="K605" i="1"/>
  <c r="J605" i="1"/>
  <c r="N601" i="1"/>
  <c r="K601" i="1"/>
  <c r="J601" i="1"/>
  <c r="N597" i="1"/>
  <c r="O597" i="1" s="1"/>
  <c r="K597" i="1"/>
  <c r="J597" i="1"/>
  <c r="N593" i="1"/>
  <c r="K593" i="1"/>
  <c r="J593" i="1"/>
  <c r="N589" i="1"/>
  <c r="J589" i="1"/>
  <c r="K589" i="1"/>
  <c r="N585" i="1"/>
  <c r="K585" i="1"/>
  <c r="J585" i="1"/>
  <c r="N581" i="1"/>
  <c r="K581" i="1"/>
  <c r="J581" i="1"/>
  <c r="L581" i="1" s="1"/>
  <c r="M581" i="1" s="1"/>
  <c r="P581" i="1" s="1"/>
  <c r="N577" i="1"/>
  <c r="J577" i="1"/>
  <c r="K577" i="1"/>
  <c r="N573" i="1"/>
  <c r="K573" i="1"/>
  <c r="J573" i="1"/>
  <c r="N569" i="1"/>
  <c r="K569" i="1"/>
  <c r="J569" i="1"/>
  <c r="N565" i="1"/>
  <c r="O565" i="1" s="1"/>
  <c r="K565" i="1"/>
  <c r="J565" i="1"/>
  <c r="N561" i="1"/>
  <c r="K561" i="1"/>
  <c r="J561" i="1"/>
  <c r="N557" i="1"/>
  <c r="J557" i="1"/>
  <c r="K557" i="1"/>
  <c r="N553" i="1"/>
  <c r="K553" i="1"/>
  <c r="J553" i="1"/>
  <c r="N549" i="1"/>
  <c r="K549" i="1"/>
  <c r="J549" i="1"/>
  <c r="L549" i="1" s="1"/>
  <c r="M549" i="1" s="1"/>
  <c r="N545" i="1"/>
  <c r="J545" i="1"/>
  <c r="K545" i="1"/>
  <c r="N541" i="1"/>
  <c r="K541" i="1"/>
  <c r="J541" i="1"/>
  <c r="N537" i="1"/>
  <c r="K537" i="1"/>
  <c r="J537" i="1"/>
  <c r="N533" i="1"/>
  <c r="O533" i="1" s="1"/>
  <c r="K533" i="1"/>
  <c r="J533" i="1"/>
  <c r="L533" i="1" s="1"/>
  <c r="M533" i="1" s="1"/>
  <c r="N529" i="1"/>
  <c r="K529" i="1"/>
  <c r="J529" i="1"/>
  <c r="N525" i="1"/>
  <c r="J525" i="1"/>
  <c r="K525" i="1"/>
  <c r="N521" i="1"/>
  <c r="K521" i="1"/>
  <c r="J521" i="1"/>
  <c r="N517" i="1"/>
  <c r="K517" i="1"/>
  <c r="J517" i="1"/>
  <c r="N513" i="1"/>
  <c r="J513" i="1"/>
  <c r="L513" i="1" s="1"/>
  <c r="M513" i="1" s="1"/>
  <c r="P513" i="1" s="1"/>
  <c r="K513" i="1"/>
  <c r="N509" i="1"/>
  <c r="K509" i="1"/>
  <c r="J509" i="1"/>
  <c r="N505" i="1"/>
  <c r="K505" i="1"/>
  <c r="J505" i="1"/>
  <c r="N501" i="1"/>
  <c r="K501" i="1"/>
  <c r="J501" i="1"/>
  <c r="N497" i="1"/>
  <c r="K497" i="1"/>
  <c r="J497" i="1"/>
  <c r="N493" i="1"/>
  <c r="J493" i="1"/>
  <c r="K493" i="1"/>
  <c r="N489" i="1"/>
  <c r="K489" i="1"/>
  <c r="J489" i="1"/>
  <c r="N485" i="1"/>
  <c r="K485" i="1"/>
  <c r="J485" i="1"/>
  <c r="N481" i="1"/>
  <c r="J481" i="1"/>
  <c r="K481" i="1"/>
  <c r="N477" i="1"/>
  <c r="K477" i="1"/>
  <c r="J477" i="1"/>
  <c r="N473" i="1"/>
  <c r="K473" i="1"/>
  <c r="J473" i="1"/>
  <c r="N469" i="1"/>
  <c r="O469" i="1" s="1"/>
  <c r="K469" i="1"/>
  <c r="J469" i="1"/>
  <c r="N465" i="1"/>
  <c r="K465" i="1"/>
  <c r="J465" i="1"/>
  <c r="N461" i="1"/>
  <c r="J461" i="1"/>
  <c r="K461" i="1"/>
  <c r="N457" i="1"/>
  <c r="K457" i="1"/>
  <c r="J457" i="1"/>
  <c r="N453" i="1"/>
  <c r="K453" i="1"/>
  <c r="J453" i="1"/>
  <c r="L453" i="1" s="1"/>
  <c r="M453" i="1" s="1"/>
  <c r="P453" i="1" s="1"/>
  <c r="N449" i="1"/>
  <c r="O449" i="1" s="1"/>
  <c r="J449" i="1"/>
  <c r="K449" i="1"/>
  <c r="N445" i="1"/>
  <c r="K445" i="1"/>
  <c r="J445" i="1"/>
  <c r="N441" i="1"/>
  <c r="K441" i="1"/>
  <c r="J441" i="1"/>
  <c r="N437" i="1"/>
  <c r="K437" i="1"/>
  <c r="J437" i="1"/>
  <c r="N433" i="1"/>
  <c r="K433" i="1"/>
  <c r="J433" i="1"/>
  <c r="N429" i="1"/>
  <c r="J429" i="1"/>
  <c r="K429" i="1"/>
  <c r="N425" i="1"/>
  <c r="K425" i="1"/>
  <c r="J425" i="1"/>
  <c r="N421" i="1"/>
  <c r="K421" i="1"/>
  <c r="J421" i="1"/>
  <c r="N417" i="1"/>
  <c r="J417" i="1"/>
  <c r="K417" i="1"/>
  <c r="N413" i="1"/>
  <c r="K413" i="1"/>
  <c r="J413" i="1"/>
  <c r="N409" i="1"/>
  <c r="K409" i="1"/>
  <c r="J409" i="1"/>
  <c r="N405" i="1"/>
  <c r="O405" i="1" s="1"/>
  <c r="K405" i="1"/>
  <c r="J405" i="1"/>
  <c r="L405" i="1" s="1"/>
  <c r="M405" i="1" s="1"/>
  <c r="N401" i="1"/>
  <c r="K401" i="1"/>
  <c r="J401" i="1"/>
  <c r="N397" i="1"/>
  <c r="J397" i="1"/>
  <c r="K397" i="1"/>
  <c r="N393" i="1"/>
  <c r="K393" i="1"/>
  <c r="J393" i="1"/>
  <c r="N389" i="1"/>
  <c r="K389" i="1"/>
  <c r="J389" i="1"/>
  <c r="N385" i="1"/>
  <c r="O385" i="1" s="1"/>
  <c r="J385" i="1"/>
  <c r="L385" i="1" s="1"/>
  <c r="M385" i="1" s="1"/>
  <c r="P385" i="1" s="1"/>
  <c r="K385" i="1"/>
  <c r="N381" i="1"/>
  <c r="K381" i="1"/>
  <c r="J381" i="1"/>
  <c r="N377" i="1"/>
  <c r="K377" i="1"/>
  <c r="J377" i="1"/>
  <c r="N373" i="1"/>
  <c r="O373" i="1" s="1"/>
  <c r="K373" i="1"/>
  <c r="J373" i="1"/>
  <c r="N369" i="1"/>
  <c r="K369" i="1"/>
  <c r="J369" i="1"/>
  <c r="N365" i="1"/>
  <c r="J365" i="1"/>
  <c r="K365" i="1"/>
  <c r="N361" i="1"/>
  <c r="K361" i="1"/>
  <c r="J361" i="1"/>
  <c r="N357" i="1"/>
  <c r="K357" i="1"/>
  <c r="J357" i="1"/>
  <c r="N353" i="1"/>
  <c r="J353" i="1"/>
  <c r="K353" i="1"/>
  <c r="N349" i="1"/>
  <c r="K349" i="1"/>
  <c r="J349" i="1"/>
  <c r="N345" i="1"/>
  <c r="K345" i="1"/>
  <c r="J345" i="1"/>
  <c r="N341" i="1"/>
  <c r="O341" i="1" s="1"/>
  <c r="K341" i="1"/>
  <c r="J341" i="1"/>
  <c r="N337" i="1"/>
  <c r="K337" i="1"/>
  <c r="J337" i="1"/>
  <c r="N333" i="1"/>
  <c r="J333" i="1"/>
  <c r="K333" i="1"/>
  <c r="N329" i="1"/>
  <c r="K329" i="1"/>
  <c r="J329" i="1"/>
  <c r="N325" i="1"/>
  <c r="K325" i="1"/>
  <c r="J325" i="1"/>
  <c r="L325" i="1" s="1"/>
  <c r="M325" i="1" s="1"/>
  <c r="N321" i="1"/>
  <c r="O321" i="1" s="1"/>
  <c r="J321" i="1"/>
  <c r="K321" i="1"/>
  <c r="N317" i="1"/>
  <c r="K317" i="1"/>
  <c r="J317" i="1"/>
  <c r="N313" i="1"/>
  <c r="K313" i="1"/>
  <c r="J313" i="1"/>
  <c r="N309" i="1"/>
  <c r="O309" i="1" s="1"/>
  <c r="K309" i="1"/>
  <c r="J309" i="1"/>
  <c r="N305" i="1"/>
  <c r="K305" i="1"/>
  <c r="J305" i="1"/>
  <c r="N301" i="1"/>
  <c r="J301" i="1"/>
  <c r="K301" i="1"/>
  <c r="N297" i="1"/>
  <c r="K297" i="1"/>
  <c r="J297" i="1"/>
  <c r="N293" i="1"/>
  <c r="K293" i="1"/>
  <c r="J293" i="1"/>
  <c r="L293" i="1" s="1"/>
  <c r="M293" i="1" s="1"/>
  <c r="P293" i="1" s="1"/>
  <c r="N289" i="1"/>
  <c r="J289" i="1"/>
  <c r="K289" i="1"/>
  <c r="N285" i="1"/>
  <c r="K285" i="1"/>
  <c r="J285" i="1"/>
  <c r="N281" i="1"/>
  <c r="K281" i="1"/>
  <c r="J281" i="1"/>
  <c r="N277" i="1"/>
  <c r="K277" i="1"/>
  <c r="J277" i="1"/>
  <c r="L277" i="1" s="1"/>
  <c r="M277" i="1" s="1"/>
  <c r="P277" i="1" s="1"/>
  <c r="N273" i="1"/>
  <c r="K273" i="1"/>
  <c r="J273" i="1"/>
  <c r="N269" i="1"/>
  <c r="J269" i="1"/>
  <c r="K269" i="1"/>
  <c r="N265" i="1"/>
  <c r="K265" i="1"/>
  <c r="J265" i="1"/>
  <c r="N261" i="1"/>
  <c r="K261" i="1"/>
  <c r="J261" i="1"/>
  <c r="N257" i="1"/>
  <c r="J257" i="1"/>
  <c r="L257" i="1" s="1"/>
  <c r="M257" i="1" s="1"/>
  <c r="P257" i="1" s="1"/>
  <c r="K257" i="1"/>
  <c r="N253" i="1"/>
  <c r="K253" i="1"/>
  <c r="J253" i="1"/>
  <c r="N249" i="1"/>
  <c r="K249" i="1"/>
  <c r="J249" i="1"/>
  <c r="N245" i="1"/>
  <c r="K245" i="1"/>
  <c r="J245" i="1"/>
  <c r="N241" i="1"/>
  <c r="K241" i="1"/>
  <c r="J241" i="1"/>
  <c r="N237" i="1"/>
  <c r="J237" i="1"/>
  <c r="K237" i="1"/>
  <c r="N233" i="1"/>
  <c r="K233" i="1"/>
  <c r="J233" i="1"/>
  <c r="N229" i="1"/>
  <c r="K229" i="1"/>
  <c r="J229" i="1"/>
  <c r="L229" i="1" s="1"/>
  <c r="M229" i="1" s="1"/>
  <c r="P229" i="1" s="1"/>
  <c r="N225" i="1"/>
  <c r="J225" i="1"/>
  <c r="K225" i="1"/>
  <c r="N221" i="1"/>
  <c r="K221" i="1"/>
  <c r="J221" i="1"/>
  <c r="N217" i="1"/>
  <c r="K217" i="1"/>
  <c r="J217" i="1"/>
  <c r="N213" i="1"/>
  <c r="K213" i="1"/>
  <c r="J213" i="1"/>
  <c r="N209" i="1"/>
  <c r="K209" i="1"/>
  <c r="J209" i="1"/>
  <c r="N205" i="1"/>
  <c r="J205" i="1"/>
  <c r="K205" i="1"/>
  <c r="N201" i="1"/>
  <c r="K201" i="1"/>
  <c r="J201" i="1"/>
  <c r="N197" i="1"/>
  <c r="K197" i="1"/>
  <c r="J197" i="1"/>
  <c r="N193" i="1"/>
  <c r="J193" i="1"/>
  <c r="K193" i="1"/>
  <c r="N189" i="1"/>
  <c r="K189" i="1"/>
  <c r="J189" i="1"/>
  <c r="N185" i="1"/>
  <c r="K185" i="1"/>
  <c r="J185" i="1"/>
  <c r="N181" i="1"/>
  <c r="K181" i="1"/>
  <c r="J181" i="1"/>
  <c r="N177" i="1"/>
  <c r="K177" i="1"/>
  <c r="J177" i="1"/>
  <c r="N173" i="1"/>
  <c r="J173" i="1"/>
  <c r="K173" i="1"/>
  <c r="N169" i="1"/>
  <c r="K169" i="1"/>
  <c r="J169" i="1"/>
  <c r="N165" i="1"/>
  <c r="K165" i="1"/>
  <c r="J165" i="1"/>
  <c r="L165" i="1" s="1"/>
  <c r="M165" i="1" s="1"/>
  <c r="P165" i="1" s="1"/>
  <c r="N161" i="1"/>
  <c r="J161" i="1"/>
  <c r="K161" i="1"/>
  <c r="N157" i="1"/>
  <c r="K157" i="1"/>
  <c r="J157" i="1"/>
  <c r="N153" i="1"/>
  <c r="K153" i="1"/>
  <c r="J153" i="1"/>
  <c r="N149" i="1"/>
  <c r="K149" i="1"/>
  <c r="J149" i="1"/>
  <c r="N145" i="1"/>
  <c r="K145" i="1"/>
  <c r="J145" i="1"/>
  <c r="N141" i="1"/>
  <c r="J141" i="1"/>
  <c r="K141" i="1"/>
  <c r="N137" i="1"/>
  <c r="K137" i="1"/>
  <c r="J137" i="1"/>
  <c r="N133" i="1"/>
  <c r="K133" i="1"/>
  <c r="J133" i="1"/>
  <c r="N129" i="1"/>
  <c r="J129" i="1"/>
  <c r="L129" i="1" s="1"/>
  <c r="M129" i="1" s="1"/>
  <c r="P129" i="1" s="1"/>
  <c r="K129" i="1"/>
  <c r="N125" i="1"/>
  <c r="K125" i="1"/>
  <c r="J125" i="1"/>
  <c r="N121" i="1"/>
  <c r="K121" i="1"/>
  <c r="J121" i="1"/>
  <c r="N117" i="1"/>
  <c r="K117" i="1"/>
  <c r="J117" i="1"/>
  <c r="N113" i="1"/>
  <c r="K113" i="1"/>
  <c r="J113" i="1"/>
  <c r="N109" i="1"/>
  <c r="J109" i="1"/>
  <c r="K109" i="1"/>
  <c r="N105" i="1"/>
  <c r="K105" i="1"/>
  <c r="J105" i="1"/>
  <c r="N101" i="1"/>
  <c r="K101" i="1"/>
  <c r="J101" i="1"/>
  <c r="N97" i="1"/>
  <c r="J97" i="1"/>
  <c r="K97" i="1"/>
  <c r="N93" i="1"/>
  <c r="K93" i="1"/>
  <c r="J93" i="1"/>
  <c r="N89" i="1"/>
  <c r="K89" i="1"/>
  <c r="J89" i="1"/>
  <c r="N85" i="1"/>
  <c r="K85" i="1"/>
  <c r="J85" i="1"/>
  <c r="N81" i="1"/>
  <c r="K81" i="1"/>
  <c r="J81" i="1"/>
  <c r="N77" i="1"/>
  <c r="J77" i="1"/>
  <c r="K77" i="1"/>
  <c r="N73" i="1"/>
  <c r="K73" i="1"/>
  <c r="J73" i="1"/>
  <c r="N69" i="1"/>
  <c r="K69" i="1"/>
  <c r="J69" i="1"/>
  <c r="L69" i="1" s="1"/>
  <c r="M69" i="1" s="1"/>
  <c r="P69" i="1" s="1"/>
  <c r="N65" i="1"/>
  <c r="J65" i="1"/>
  <c r="K65" i="1"/>
  <c r="N61" i="1"/>
  <c r="K61" i="1"/>
  <c r="J61" i="1"/>
  <c r="N57" i="1"/>
  <c r="K57" i="1"/>
  <c r="J57" i="1"/>
  <c r="N53" i="1"/>
  <c r="K53" i="1"/>
  <c r="J53" i="1"/>
  <c r="N49" i="1"/>
  <c r="K49" i="1"/>
  <c r="J49" i="1"/>
  <c r="N45" i="1"/>
  <c r="J45" i="1"/>
  <c r="K45" i="1"/>
  <c r="N41" i="1"/>
  <c r="K41" i="1"/>
  <c r="J41" i="1"/>
  <c r="N37" i="1"/>
  <c r="K37" i="1"/>
  <c r="J37" i="1"/>
  <c r="N33" i="1"/>
  <c r="J33" i="1"/>
  <c r="K33" i="1"/>
  <c r="N29" i="1"/>
  <c r="K29" i="1"/>
  <c r="J29" i="1"/>
  <c r="N25" i="1"/>
  <c r="K25" i="1"/>
  <c r="J25" i="1"/>
  <c r="N21" i="1"/>
  <c r="K21" i="1"/>
  <c r="J21" i="1"/>
  <c r="L21" i="1" s="1"/>
  <c r="M21" i="1" s="1"/>
  <c r="P21" i="1" s="1"/>
  <c r="N17" i="1"/>
  <c r="K17" i="1"/>
  <c r="J17" i="1"/>
  <c r="N13" i="1"/>
  <c r="J13" i="1"/>
  <c r="K13" i="1"/>
  <c r="N9" i="1"/>
  <c r="K9" i="1"/>
  <c r="J9" i="1"/>
  <c r="N5" i="1"/>
  <c r="K5" i="1"/>
  <c r="J5" i="1"/>
  <c r="L1797" i="1"/>
  <c r="M1797" i="1" s="1"/>
  <c r="L1793" i="1"/>
  <c r="M1793" i="1" s="1"/>
  <c r="L1669" i="1"/>
  <c r="M1669" i="1" s="1"/>
  <c r="P1669" i="1" s="1"/>
  <c r="L1653" i="1"/>
  <c r="M1653" i="1" s="1"/>
  <c r="P1653" i="1" s="1"/>
  <c r="L1605" i="1"/>
  <c r="M1605" i="1" s="1"/>
  <c r="L1477" i="1"/>
  <c r="M1477" i="1" s="1"/>
  <c r="P1477" i="1" s="1"/>
  <c r="L1413" i="1"/>
  <c r="M1413" i="1" s="1"/>
  <c r="P1413" i="1" s="1"/>
  <c r="L1397" i="1"/>
  <c r="M1397" i="1" s="1"/>
  <c r="P1397" i="1" s="1"/>
  <c r="L1285" i="1"/>
  <c r="M1285" i="1" s="1"/>
  <c r="P1285" i="1" s="1"/>
  <c r="L1157" i="1"/>
  <c r="M1157" i="1" s="1"/>
  <c r="P1157" i="1" s="1"/>
  <c r="L1061" i="1"/>
  <c r="M1061" i="1" s="1"/>
  <c r="L997" i="1"/>
  <c r="M997" i="1" s="1"/>
  <c r="P997" i="1" s="1"/>
  <c r="L981" i="1"/>
  <c r="M981" i="1" s="1"/>
  <c r="L917" i="1"/>
  <c r="M917" i="1" s="1"/>
  <c r="P917" i="1" s="1"/>
  <c r="L821" i="1"/>
  <c r="M821" i="1" s="1"/>
  <c r="L741" i="1"/>
  <c r="M741" i="1" s="1"/>
  <c r="P741" i="1" s="1"/>
  <c r="L613" i="1"/>
  <c r="M613" i="1" s="1"/>
  <c r="P613" i="1" s="1"/>
  <c r="L485" i="1"/>
  <c r="M485" i="1" s="1"/>
  <c r="P485" i="1" s="1"/>
  <c r="L421" i="1"/>
  <c r="M421" i="1" s="1"/>
  <c r="P421" i="1" s="1"/>
  <c r="L357" i="1"/>
  <c r="M357" i="1" s="1"/>
  <c r="L197" i="1"/>
  <c r="M197" i="1" s="1"/>
  <c r="L101" i="1"/>
  <c r="M101" i="1" s="1"/>
  <c r="L1747" i="1"/>
  <c r="M1747" i="1" s="1"/>
  <c r="N1800" i="1"/>
  <c r="J1800" i="1"/>
  <c r="L1800" i="1" s="1"/>
  <c r="M1800" i="1" s="1"/>
  <c r="P1800" i="1" s="1"/>
  <c r="N1796" i="1"/>
  <c r="O1795" i="1" s="1"/>
  <c r="K1796" i="1"/>
  <c r="J1796" i="1"/>
  <c r="N1788" i="1"/>
  <c r="J1788" i="1"/>
  <c r="N1780" i="1"/>
  <c r="O1779" i="1" s="1"/>
  <c r="K1780" i="1"/>
  <c r="J1780" i="1"/>
  <c r="N1772" i="1"/>
  <c r="J1772" i="1"/>
  <c r="N1764" i="1"/>
  <c r="O1763" i="1" s="1"/>
  <c r="K1764" i="1"/>
  <c r="J1764" i="1"/>
  <c r="N1752" i="1"/>
  <c r="O1751" i="1" s="1"/>
  <c r="J1752" i="1"/>
  <c r="N1744" i="1"/>
  <c r="J1744" i="1"/>
  <c r="K1744" i="1"/>
  <c r="N1736" i="1"/>
  <c r="O1735" i="1" s="1"/>
  <c r="J1736" i="1"/>
  <c r="L1736" i="1" s="1"/>
  <c r="M1736" i="1" s="1"/>
  <c r="N1728" i="1"/>
  <c r="J1728" i="1"/>
  <c r="K1728" i="1"/>
  <c r="N1720" i="1"/>
  <c r="O1719" i="1" s="1"/>
  <c r="J1720" i="1"/>
  <c r="N1712" i="1"/>
  <c r="J1712" i="1"/>
  <c r="K1712" i="1"/>
  <c r="N1704" i="1"/>
  <c r="O1703" i="1" s="1"/>
  <c r="J1704" i="1"/>
  <c r="L1704" i="1" s="1"/>
  <c r="M1704" i="1" s="1"/>
  <c r="N1696" i="1"/>
  <c r="J1696" i="1"/>
  <c r="K1696" i="1"/>
  <c r="N1684" i="1"/>
  <c r="O1683" i="1" s="1"/>
  <c r="K1684" i="1"/>
  <c r="J1684" i="1"/>
  <c r="N1676" i="1"/>
  <c r="J1676" i="1"/>
  <c r="N1664" i="1"/>
  <c r="J1664" i="1"/>
  <c r="K1664" i="1"/>
  <c r="N1656" i="1"/>
  <c r="O1655" i="1" s="1"/>
  <c r="J1656" i="1"/>
  <c r="N1648" i="1"/>
  <c r="J1648" i="1"/>
  <c r="K1648" i="1"/>
  <c r="N1640" i="1"/>
  <c r="J1640" i="1"/>
  <c r="L1640" i="1" s="1"/>
  <c r="M1640" i="1" s="1"/>
  <c r="N1632" i="1"/>
  <c r="J1632" i="1"/>
  <c r="K1632" i="1"/>
  <c r="N1624" i="1"/>
  <c r="O1623" i="1" s="1"/>
  <c r="J1624" i="1"/>
  <c r="N1616" i="1"/>
  <c r="J1616" i="1"/>
  <c r="K1616" i="1"/>
  <c r="N1608" i="1"/>
  <c r="O1607" i="1" s="1"/>
  <c r="J1608" i="1"/>
  <c r="L1608" i="1" s="1"/>
  <c r="M1608" i="1" s="1"/>
  <c r="N1600" i="1"/>
  <c r="J1600" i="1"/>
  <c r="K1600" i="1"/>
  <c r="N1588" i="1"/>
  <c r="K1588" i="1"/>
  <c r="J1588" i="1"/>
  <c r="N1576" i="1"/>
  <c r="O1575" i="1" s="1"/>
  <c r="J1576" i="1"/>
  <c r="L1576" i="1" s="1"/>
  <c r="M1576" i="1" s="1"/>
  <c r="P1576" i="1" s="1"/>
  <c r="N1564" i="1"/>
  <c r="J1564" i="1"/>
  <c r="N1552" i="1"/>
  <c r="J1552" i="1"/>
  <c r="K1552" i="1"/>
  <c r="N1544" i="1"/>
  <c r="J1544" i="1"/>
  <c r="L1544" i="1" s="1"/>
  <c r="M1544" i="1" s="1"/>
  <c r="P1544" i="1" s="1"/>
  <c r="N1536" i="1"/>
  <c r="J1536" i="1"/>
  <c r="K1536" i="1"/>
  <c r="N1524" i="1"/>
  <c r="O1523" i="1" s="1"/>
  <c r="K1524" i="1"/>
  <c r="J1524" i="1"/>
  <c r="N1516" i="1"/>
  <c r="J1516" i="1"/>
  <c r="N1508" i="1"/>
  <c r="O1507" i="1" s="1"/>
  <c r="K1508" i="1"/>
  <c r="J1508" i="1"/>
  <c r="N1500" i="1"/>
  <c r="J1500" i="1"/>
  <c r="N1492" i="1"/>
  <c r="O1491" i="1" s="1"/>
  <c r="K1492" i="1"/>
  <c r="J1492" i="1"/>
  <c r="N1480" i="1"/>
  <c r="O1479" i="1" s="1"/>
  <c r="J1480" i="1"/>
  <c r="L1480" i="1" s="1"/>
  <c r="M1480" i="1" s="1"/>
  <c r="P1480" i="1" s="1"/>
  <c r="N1472" i="1"/>
  <c r="J1472" i="1"/>
  <c r="K1472" i="1"/>
  <c r="N1464" i="1"/>
  <c r="O1463" i="1" s="1"/>
  <c r="J1464" i="1"/>
  <c r="N1456" i="1"/>
  <c r="J1456" i="1"/>
  <c r="L1456" i="1" s="1"/>
  <c r="M1456" i="1" s="1"/>
  <c r="N1448" i="1"/>
  <c r="O1447" i="1" s="1"/>
  <c r="J1448" i="1"/>
  <c r="N1440" i="1"/>
  <c r="J1440" i="1"/>
  <c r="L1440" i="1" s="1"/>
  <c r="M1440" i="1" s="1"/>
  <c r="N1432" i="1"/>
  <c r="O1431" i="1" s="1"/>
  <c r="J1432" i="1"/>
  <c r="N1424" i="1"/>
  <c r="J1424" i="1"/>
  <c r="L1424" i="1" s="1"/>
  <c r="M1424" i="1" s="1"/>
  <c r="P1424" i="1" s="1"/>
  <c r="N1416" i="1"/>
  <c r="O1415" i="1" s="1"/>
  <c r="J1416" i="1"/>
  <c r="N1408" i="1"/>
  <c r="O1407" i="1" s="1"/>
  <c r="J1408" i="1"/>
  <c r="L1408" i="1" s="1"/>
  <c r="M1408" i="1" s="1"/>
  <c r="N1400" i="1"/>
  <c r="O1399" i="1" s="1"/>
  <c r="J1400" i="1"/>
  <c r="N1392" i="1"/>
  <c r="O1391" i="1" s="1"/>
  <c r="J1392" i="1"/>
  <c r="L1392" i="1" s="1"/>
  <c r="M1392" i="1" s="1"/>
  <c r="P1392" i="1" s="1"/>
  <c r="N1388" i="1"/>
  <c r="J1388" i="1"/>
  <c r="K1388" i="1"/>
  <c r="N1380" i="1"/>
  <c r="J1380" i="1"/>
  <c r="K1380" i="1"/>
  <c r="N1372" i="1"/>
  <c r="J1372" i="1"/>
  <c r="K1372" i="1"/>
  <c r="N1364" i="1"/>
  <c r="J1364" i="1"/>
  <c r="K1364" i="1"/>
  <c r="N1360" i="1"/>
  <c r="J1360" i="1"/>
  <c r="L1360" i="1" s="1"/>
  <c r="M1360" i="1" s="1"/>
  <c r="N1352" i="1"/>
  <c r="O1351" i="1" s="1"/>
  <c r="J1352" i="1"/>
  <c r="N1344" i="1"/>
  <c r="O1343" i="1" s="1"/>
  <c r="J1344" i="1"/>
  <c r="L1344" i="1" s="1"/>
  <c r="M1344" i="1" s="1"/>
  <c r="P1344" i="1" s="1"/>
  <c r="N1336" i="1"/>
  <c r="O1335" i="1" s="1"/>
  <c r="J1336" i="1"/>
  <c r="N1328" i="1"/>
  <c r="J1328" i="1"/>
  <c r="L1328" i="1" s="1"/>
  <c r="M1328" i="1" s="1"/>
  <c r="P1328" i="1" s="1"/>
  <c r="N1320" i="1"/>
  <c r="O1319" i="1" s="1"/>
  <c r="J1320" i="1"/>
  <c r="N1312" i="1"/>
  <c r="O1311" i="1" s="1"/>
  <c r="J1312" i="1"/>
  <c r="L1312" i="1" s="1"/>
  <c r="M1312" i="1" s="1"/>
  <c r="N1304" i="1"/>
  <c r="O1303" i="1" s="1"/>
  <c r="J1304" i="1"/>
  <c r="N1296" i="1"/>
  <c r="J1296" i="1"/>
  <c r="L1296" i="1" s="1"/>
  <c r="M1296" i="1" s="1"/>
  <c r="N1288" i="1"/>
  <c r="O1287" i="1" s="1"/>
  <c r="J1288" i="1"/>
  <c r="N1280" i="1"/>
  <c r="O1279" i="1" s="1"/>
  <c r="J1280" i="1"/>
  <c r="L1280" i="1" s="1"/>
  <c r="M1280" i="1" s="1"/>
  <c r="N1272" i="1"/>
  <c r="O1271" i="1" s="1"/>
  <c r="J1272" i="1"/>
  <c r="N1264" i="1"/>
  <c r="J1264" i="1"/>
  <c r="L1264" i="1" s="1"/>
  <c r="M1264" i="1" s="1"/>
  <c r="N1256" i="1"/>
  <c r="O1255" i="1" s="1"/>
  <c r="J1256" i="1"/>
  <c r="N1252" i="1"/>
  <c r="J1252" i="1"/>
  <c r="K1252" i="1"/>
  <c r="N1244" i="1"/>
  <c r="J1244" i="1"/>
  <c r="K1244" i="1"/>
  <c r="N1236" i="1"/>
  <c r="J1236" i="1"/>
  <c r="K1236" i="1"/>
  <c r="N1228" i="1"/>
  <c r="J1228" i="1"/>
  <c r="K1228" i="1"/>
  <c r="N1220" i="1"/>
  <c r="J1220" i="1"/>
  <c r="K1220" i="1"/>
  <c r="N1212" i="1"/>
  <c r="J1212" i="1"/>
  <c r="K1212" i="1"/>
  <c r="N1204" i="1"/>
  <c r="J1204" i="1"/>
  <c r="K1204" i="1"/>
  <c r="N1192" i="1"/>
  <c r="O1191" i="1" s="1"/>
  <c r="J1192" i="1"/>
  <c r="N1184" i="1"/>
  <c r="O1183" i="1" s="1"/>
  <c r="J1184" i="1"/>
  <c r="L1184" i="1" s="1"/>
  <c r="M1184" i="1" s="1"/>
  <c r="P1184" i="1" s="1"/>
  <c r="N1180" i="1"/>
  <c r="J1180" i="1"/>
  <c r="K1180" i="1"/>
  <c r="N1172" i="1"/>
  <c r="J1172" i="1"/>
  <c r="K1172" i="1"/>
  <c r="N1164" i="1"/>
  <c r="J1164" i="1"/>
  <c r="K1164" i="1"/>
  <c r="N1156" i="1"/>
  <c r="J1156" i="1"/>
  <c r="K1156" i="1"/>
  <c r="N1148" i="1"/>
  <c r="J1148" i="1"/>
  <c r="K1148" i="1"/>
  <c r="N1140" i="1"/>
  <c r="J1140" i="1"/>
  <c r="K1140" i="1"/>
  <c r="N1132" i="1"/>
  <c r="J1132" i="1"/>
  <c r="K1132" i="1"/>
  <c r="N1124" i="1"/>
  <c r="J1124" i="1"/>
  <c r="K1124" i="1"/>
  <c r="N1112" i="1"/>
  <c r="O1111" i="1" s="1"/>
  <c r="J1112" i="1"/>
  <c r="N1104" i="1"/>
  <c r="O1103" i="1" s="1"/>
  <c r="J1104" i="1"/>
  <c r="L1104" i="1" s="1"/>
  <c r="M1104" i="1" s="1"/>
  <c r="N1096" i="1"/>
  <c r="O1095" i="1" s="1"/>
  <c r="J1096" i="1"/>
  <c r="N1088" i="1"/>
  <c r="O1087" i="1" s="1"/>
  <c r="J1088" i="1"/>
  <c r="L1088" i="1" s="1"/>
  <c r="M1088" i="1" s="1"/>
  <c r="N1080" i="1"/>
  <c r="O1079" i="1" s="1"/>
  <c r="J1080" i="1"/>
  <c r="N1072" i="1"/>
  <c r="J1072" i="1"/>
  <c r="L1072" i="1" s="1"/>
  <c r="M1072" i="1" s="1"/>
  <c r="P1072" i="1" s="1"/>
  <c r="N1064" i="1"/>
  <c r="O1063" i="1" s="1"/>
  <c r="J1064" i="1"/>
  <c r="N1060" i="1"/>
  <c r="J1060" i="1"/>
  <c r="K1060" i="1"/>
  <c r="N1052" i="1"/>
  <c r="J1052" i="1"/>
  <c r="K1052" i="1"/>
  <c r="N1044" i="1"/>
  <c r="J1044" i="1"/>
  <c r="K1044" i="1"/>
  <c r="N1036" i="1"/>
  <c r="J1036" i="1"/>
  <c r="K1036" i="1"/>
  <c r="N1028" i="1"/>
  <c r="J1028" i="1"/>
  <c r="K1028" i="1"/>
  <c r="N1020" i="1"/>
  <c r="J1020" i="1"/>
  <c r="K1020" i="1"/>
  <c r="N1012" i="1"/>
  <c r="J1012" i="1"/>
  <c r="K1012" i="1"/>
  <c r="N1004" i="1"/>
  <c r="J1004" i="1"/>
  <c r="K1004" i="1"/>
  <c r="N992" i="1"/>
  <c r="O991" i="1" s="1"/>
  <c r="J992" i="1"/>
  <c r="L992" i="1" s="1"/>
  <c r="M992" i="1" s="1"/>
  <c r="P992" i="1" s="1"/>
  <c r="N984" i="1"/>
  <c r="O983" i="1" s="1"/>
  <c r="J984" i="1"/>
  <c r="N976" i="1"/>
  <c r="O975" i="1" s="1"/>
  <c r="J976" i="1"/>
  <c r="L976" i="1" s="1"/>
  <c r="M976" i="1" s="1"/>
  <c r="N964" i="1"/>
  <c r="J964" i="1"/>
  <c r="K964" i="1"/>
  <c r="N956" i="1"/>
  <c r="J956" i="1"/>
  <c r="K956" i="1"/>
  <c r="N948" i="1"/>
  <c r="J948" i="1"/>
  <c r="K948" i="1"/>
  <c r="N940" i="1"/>
  <c r="J940" i="1"/>
  <c r="K940" i="1"/>
  <c r="N936" i="1"/>
  <c r="O935" i="1" s="1"/>
  <c r="J936" i="1"/>
  <c r="N928" i="1"/>
  <c r="O927" i="1" s="1"/>
  <c r="J928" i="1"/>
  <c r="L928" i="1" s="1"/>
  <c r="M928" i="1" s="1"/>
  <c r="P928" i="1" s="1"/>
  <c r="N920" i="1"/>
  <c r="O919" i="1" s="1"/>
  <c r="J920" i="1"/>
  <c r="N916" i="1"/>
  <c r="J916" i="1"/>
  <c r="K916" i="1"/>
  <c r="N904" i="1"/>
  <c r="O903" i="1" s="1"/>
  <c r="J904" i="1"/>
  <c r="N896" i="1"/>
  <c r="O895" i="1" s="1"/>
  <c r="J896" i="1"/>
  <c r="L896" i="1" s="1"/>
  <c r="M896" i="1" s="1"/>
  <c r="N888" i="1"/>
  <c r="O887" i="1" s="1"/>
  <c r="J888" i="1"/>
  <c r="N880" i="1"/>
  <c r="J880" i="1"/>
  <c r="L880" i="1" s="1"/>
  <c r="M880" i="1" s="1"/>
  <c r="N872" i="1"/>
  <c r="O871" i="1" s="1"/>
  <c r="J872" i="1"/>
  <c r="N864" i="1"/>
  <c r="O863" i="1" s="1"/>
  <c r="J864" i="1"/>
  <c r="L864" i="1" s="1"/>
  <c r="M864" i="1" s="1"/>
  <c r="P864" i="1" s="1"/>
  <c r="N852" i="1"/>
  <c r="J852" i="1"/>
  <c r="K852" i="1"/>
  <c r="N844" i="1"/>
  <c r="J844" i="1"/>
  <c r="K844" i="1"/>
  <c r="N836" i="1"/>
  <c r="J836" i="1"/>
  <c r="K836" i="1"/>
  <c r="N828" i="1"/>
  <c r="J828" i="1"/>
  <c r="K828" i="1"/>
  <c r="N816" i="1"/>
  <c r="J816" i="1"/>
  <c r="L816" i="1" s="1"/>
  <c r="M816" i="1" s="1"/>
  <c r="N808" i="1"/>
  <c r="O807" i="1" s="1"/>
  <c r="J808" i="1"/>
  <c r="N800" i="1"/>
  <c r="O799" i="1" s="1"/>
  <c r="J800" i="1"/>
  <c r="L800" i="1" s="1"/>
  <c r="M800" i="1" s="1"/>
  <c r="N792" i="1"/>
  <c r="O791" i="1" s="1"/>
  <c r="J792" i="1"/>
  <c r="N784" i="1"/>
  <c r="O783" i="1" s="1"/>
  <c r="J784" i="1"/>
  <c r="L784" i="1" s="1"/>
  <c r="M784" i="1" s="1"/>
  <c r="P784" i="1" s="1"/>
  <c r="N776" i="1"/>
  <c r="O775" i="1" s="1"/>
  <c r="J776" i="1"/>
  <c r="N768" i="1"/>
  <c r="O767" i="1" s="1"/>
  <c r="J768" i="1"/>
  <c r="L768" i="1" s="1"/>
  <c r="M768" i="1" s="1"/>
  <c r="N760" i="1"/>
  <c r="O759" i="1" s="1"/>
  <c r="J760" i="1"/>
  <c r="N752" i="1"/>
  <c r="J752" i="1"/>
  <c r="L752" i="1" s="1"/>
  <c r="M752" i="1" s="1"/>
  <c r="P752" i="1" s="1"/>
  <c r="N744" i="1"/>
  <c r="O743" i="1" s="1"/>
  <c r="J744" i="1"/>
  <c r="N736" i="1"/>
  <c r="O735" i="1" s="1"/>
  <c r="J736" i="1"/>
  <c r="L736" i="1" s="1"/>
  <c r="M736" i="1" s="1"/>
  <c r="P736" i="1" s="1"/>
  <c r="N732" i="1"/>
  <c r="J732" i="1"/>
  <c r="K732" i="1"/>
  <c r="N724" i="1"/>
  <c r="J724" i="1"/>
  <c r="K724" i="1"/>
  <c r="N712" i="1"/>
  <c r="O711" i="1" s="1"/>
  <c r="J712" i="1"/>
  <c r="N704" i="1"/>
  <c r="O703" i="1" s="1"/>
  <c r="J704" i="1"/>
  <c r="L704" i="1" s="1"/>
  <c r="M704" i="1" s="1"/>
  <c r="N696" i="1"/>
  <c r="O695" i="1" s="1"/>
  <c r="J696" i="1"/>
  <c r="N688" i="1"/>
  <c r="J688" i="1"/>
  <c r="L688" i="1" s="1"/>
  <c r="M688" i="1" s="1"/>
  <c r="N680" i="1"/>
  <c r="O679" i="1" s="1"/>
  <c r="J680" i="1"/>
  <c r="J668" i="1"/>
  <c r="K668" i="1"/>
  <c r="N660" i="1"/>
  <c r="J660" i="1"/>
  <c r="K660" i="1"/>
  <c r="N652" i="1"/>
  <c r="J652" i="1"/>
  <c r="K652" i="1"/>
  <c r="N644" i="1"/>
  <c r="J644" i="1"/>
  <c r="K644" i="1"/>
  <c r="N636" i="1"/>
  <c r="J636" i="1"/>
  <c r="K636" i="1"/>
  <c r="N628" i="1"/>
  <c r="J628" i="1"/>
  <c r="K628" i="1"/>
  <c r="N620" i="1"/>
  <c r="J620" i="1"/>
  <c r="K620" i="1"/>
  <c r="N616" i="1"/>
  <c r="O615" i="1" s="1"/>
  <c r="J616" i="1"/>
  <c r="N608" i="1"/>
  <c r="O607" i="1" s="1"/>
  <c r="J608" i="1"/>
  <c r="L608" i="1" s="1"/>
  <c r="M608" i="1" s="1"/>
  <c r="P608" i="1" s="1"/>
  <c r="N596" i="1"/>
  <c r="K596" i="1"/>
  <c r="J596" i="1"/>
  <c r="N588" i="1"/>
  <c r="J588" i="1"/>
  <c r="N580" i="1"/>
  <c r="K580" i="1"/>
  <c r="J580" i="1"/>
  <c r="N572" i="1"/>
  <c r="K572" i="1"/>
  <c r="J572" i="1"/>
  <c r="N564" i="1"/>
  <c r="K564" i="1"/>
  <c r="J564" i="1"/>
  <c r="N556" i="1"/>
  <c r="J556" i="1"/>
  <c r="N548" i="1"/>
  <c r="K548" i="1"/>
  <c r="J548" i="1"/>
  <c r="K540" i="1"/>
  <c r="J540" i="1"/>
  <c r="N540" i="1"/>
  <c r="N532" i="1"/>
  <c r="K532" i="1"/>
  <c r="J532" i="1"/>
  <c r="N528" i="1"/>
  <c r="K528" i="1"/>
  <c r="J528" i="1"/>
  <c r="N520" i="1"/>
  <c r="J520" i="1"/>
  <c r="K520" i="1"/>
  <c r="N516" i="1"/>
  <c r="K516" i="1"/>
  <c r="J516" i="1"/>
  <c r="N512" i="1"/>
  <c r="K512" i="1"/>
  <c r="J512" i="1"/>
  <c r="N508" i="1"/>
  <c r="K508" i="1"/>
  <c r="J508" i="1"/>
  <c r="N504" i="1"/>
  <c r="J504" i="1"/>
  <c r="L504" i="1" s="1"/>
  <c r="M504" i="1" s="1"/>
  <c r="P504" i="1" s="1"/>
  <c r="N500" i="1"/>
  <c r="K500" i="1"/>
  <c r="J500" i="1"/>
  <c r="K496" i="1"/>
  <c r="N496" i="1"/>
  <c r="J496" i="1"/>
  <c r="N488" i="1"/>
  <c r="J488" i="1"/>
  <c r="K488" i="1"/>
  <c r="N484" i="1"/>
  <c r="K484" i="1"/>
  <c r="J484" i="1"/>
  <c r="N480" i="1"/>
  <c r="K480" i="1"/>
  <c r="J480" i="1"/>
  <c r="N476" i="1"/>
  <c r="K476" i="1"/>
  <c r="J476" i="1"/>
  <c r="N472" i="1"/>
  <c r="J472" i="1"/>
  <c r="N468" i="1"/>
  <c r="K468" i="1"/>
  <c r="J468" i="1"/>
  <c r="N464" i="1"/>
  <c r="K464" i="1"/>
  <c r="J464" i="1"/>
  <c r="N460" i="1"/>
  <c r="J460" i="1"/>
  <c r="N456" i="1"/>
  <c r="J456" i="1"/>
  <c r="K456" i="1"/>
  <c r="N452" i="1"/>
  <c r="K452" i="1"/>
  <c r="J452" i="1"/>
  <c r="N448" i="1"/>
  <c r="K448" i="1"/>
  <c r="J448" i="1"/>
  <c r="N444" i="1"/>
  <c r="K444" i="1"/>
  <c r="J444" i="1"/>
  <c r="N440" i="1"/>
  <c r="J440" i="1"/>
  <c r="L440" i="1" s="1"/>
  <c r="M440" i="1" s="1"/>
  <c r="N436" i="1"/>
  <c r="K436" i="1"/>
  <c r="J436" i="1"/>
  <c r="N432" i="1"/>
  <c r="K432" i="1"/>
  <c r="J432" i="1"/>
  <c r="N428" i="1"/>
  <c r="J428" i="1"/>
  <c r="N424" i="1"/>
  <c r="J424" i="1"/>
  <c r="K424" i="1"/>
  <c r="N420" i="1"/>
  <c r="K420" i="1"/>
  <c r="J420" i="1"/>
  <c r="N416" i="1"/>
  <c r="K416" i="1"/>
  <c r="J416" i="1"/>
  <c r="N412" i="1"/>
  <c r="K412" i="1"/>
  <c r="J412" i="1"/>
  <c r="N408" i="1"/>
  <c r="J408" i="1"/>
  <c r="N404" i="1"/>
  <c r="K404" i="1"/>
  <c r="J404" i="1"/>
  <c r="N400" i="1"/>
  <c r="K400" i="1"/>
  <c r="J400" i="1"/>
  <c r="N396" i="1"/>
  <c r="J396" i="1"/>
  <c r="N392" i="1"/>
  <c r="J392" i="1"/>
  <c r="K392" i="1"/>
  <c r="N388" i="1"/>
  <c r="K388" i="1"/>
  <c r="J388" i="1"/>
  <c r="N384" i="1"/>
  <c r="K384" i="1"/>
  <c r="J384" i="1"/>
  <c r="N380" i="1"/>
  <c r="K380" i="1"/>
  <c r="J380" i="1"/>
  <c r="N376" i="1"/>
  <c r="J376" i="1"/>
  <c r="L376" i="1" s="1"/>
  <c r="M376" i="1" s="1"/>
  <c r="N372" i="1"/>
  <c r="K372" i="1"/>
  <c r="J372" i="1"/>
  <c r="K368" i="1"/>
  <c r="J368" i="1"/>
  <c r="N364" i="1"/>
  <c r="J364" i="1"/>
  <c r="N360" i="1"/>
  <c r="J360" i="1"/>
  <c r="K360" i="1"/>
  <c r="N356" i="1"/>
  <c r="K356" i="1"/>
  <c r="J356" i="1"/>
  <c r="N352" i="1"/>
  <c r="K352" i="1"/>
  <c r="J352" i="1"/>
  <c r="N348" i="1"/>
  <c r="K348" i="1"/>
  <c r="J348" i="1"/>
  <c r="N340" i="1"/>
  <c r="K340" i="1"/>
  <c r="J340" i="1"/>
  <c r="N328" i="1"/>
  <c r="J328" i="1"/>
  <c r="K328" i="1"/>
  <c r="N320" i="1"/>
  <c r="K320" i="1"/>
  <c r="J320" i="1"/>
  <c r="N312" i="1"/>
  <c r="J312" i="1"/>
  <c r="N304" i="1"/>
  <c r="K304" i="1"/>
  <c r="J304" i="1"/>
  <c r="N296" i="1"/>
  <c r="J296" i="1"/>
  <c r="K296" i="1"/>
  <c r="J284" i="1"/>
  <c r="K284" i="1"/>
  <c r="N276" i="1"/>
  <c r="K276" i="1"/>
  <c r="J276" i="1"/>
  <c r="N268" i="1"/>
  <c r="J268" i="1"/>
  <c r="N260" i="1"/>
  <c r="K260" i="1"/>
  <c r="J260" i="1"/>
  <c r="N252" i="1"/>
  <c r="J252" i="1"/>
  <c r="K252" i="1"/>
  <c r="N244" i="1"/>
  <c r="K244" i="1"/>
  <c r="J244" i="1"/>
  <c r="N236" i="1"/>
  <c r="J236" i="1"/>
  <c r="N228" i="1"/>
  <c r="K228" i="1"/>
  <c r="J228" i="1"/>
  <c r="N220" i="1"/>
  <c r="J220" i="1"/>
  <c r="K220" i="1"/>
  <c r="N212" i="1"/>
  <c r="K212" i="1"/>
  <c r="J212" i="1"/>
  <c r="J200" i="1"/>
  <c r="L200" i="1" s="1"/>
  <c r="M200" i="1" s="1"/>
  <c r="P200" i="1" s="1"/>
  <c r="N200" i="1"/>
  <c r="K200" i="1"/>
  <c r="N192" i="1"/>
  <c r="J192" i="1"/>
  <c r="K192" i="1"/>
  <c r="N184" i="1"/>
  <c r="J184" i="1"/>
  <c r="L184" i="1" s="1"/>
  <c r="M184" i="1" s="1"/>
  <c r="P184" i="1" s="1"/>
  <c r="N176" i="1"/>
  <c r="J176" i="1"/>
  <c r="K176" i="1"/>
  <c r="N168" i="1"/>
  <c r="J168" i="1"/>
  <c r="K168" i="1"/>
  <c r="N156" i="1"/>
  <c r="J156" i="1"/>
  <c r="K156" i="1"/>
  <c r="N148" i="1"/>
  <c r="K148" i="1"/>
  <c r="J148" i="1"/>
  <c r="N140" i="1"/>
  <c r="J140" i="1"/>
  <c r="N132" i="1"/>
  <c r="K132" i="1"/>
  <c r="J132" i="1"/>
  <c r="N124" i="1"/>
  <c r="J124" i="1"/>
  <c r="K124" i="1"/>
  <c r="N112" i="1"/>
  <c r="J112" i="1"/>
  <c r="K112" i="1"/>
  <c r="N104" i="1"/>
  <c r="J104" i="1"/>
  <c r="K104" i="1"/>
  <c r="N96" i="1"/>
  <c r="J96" i="1"/>
  <c r="K96" i="1"/>
  <c r="N88" i="1"/>
  <c r="J88" i="1"/>
  <c r="N76" i="1"/>
  <c r="J76" i="1"/>
  <c r="N64" i="1"/>
  <c r="J64" i="1"/>
  <c r="K64" i="1"/>
  <c r="N56" i="1"/>
  <c r="J56" i="1"/>
  <c r="L56" i="1" s="1"/>
  <c r="M56" i="1" s="1"/>
  <c r="N48" i="1"/>
  <c r="J48" i="1"/>
  <c r="K48" i="1"/>
  <c r="N40" i="1"/>
  <c r="J40" i="1"/>
  <c r="K40" i="1"/>
  <c r="N32" i="1"/>
  <c r="J32" i="1"/>
  <c r="K32" i="1"/>
  <c r="N24" i="1"/>
  <c r="J24" i="1"/>
  <c r="N12" i="1"/>
  <c r="J12" i="1"/>
  <c r="N4" i="1"/>
  <c r="K4" i="1"/>
  <c r="J4" i="1"/>
  <c r="L312" i="1"/>
  <c r="M312" i="1" s="1"/>
  <c r="L1799" i="1"/>
  <c r="M1799" i="1" s="1"/>
  <c r="L1671" i="1"/>
  <c r="M1671" i="1" s="1"/>
  <c r="P1671" i="1" s="1"/>
  <c r="L1543" i="1"/>
  <c r="M1543" i="1" s="1"/>
  <c r="P1543" i="1" s="1"/>
  <c r="K1500" i="1"/>
  <c r="L1439" i="1"/>
  <c r="M1439" i="1" s="1"/>
  <c r="K460" i="1"/>
  <c r="K140" i="1"/>
  <c r="K12" i="1"/>
  <c r="N668" i="1"/>
  <c r="N1803" i="1"/>
  <c r="K1803" i="1"/>
  <c r="O1794" i="1"/>
  <c r="N1787" i="1"/>
  <c r="K1787" i="1"/>
  <c r="O1778" i="1"/>
  <c r="N1775" i="1"/>
  <c r="O1774" i="1" s="1"/>
  <c r="K1775" i="1"/>
  <c r="N1771" i="1"/>
  <c r="K1771" i="1"/>
  <c r="O1762" i="1"/>
  <c r="N1759" i="1"/>
  <c r="K1759" i="1"/>
  <c r="N1755" i="1"/>
  <c r="K1755" i="1"/>
  <c r="O1746" i="1"/>
  <c r="N1743" i="1"/>
  <c r="O1742" i="1" s="1"/>
  <c r="K1743" i="1"/>
  <c r="N1739" i="1"/>
  <c r="K1739" i="1"/>
  <c r="O1730" i="1"/>
  <c r="N1727" i="1"/>
  <c r="O1726" i="1" s="1"/>
  <c r="K1727" i="1"/>
  <c r="N1723" i="1"/>
  <c r="K1723" i="1"/>
  <c r="N1711" i="1"/>
  <c r="O1710" i="1" s="1"/>
  <c r="K1711" i="1"/>
  <c r="N1707" i="1"/>
  <c r="K1707" i="1"/>
  <c r="O1698" i="1"/>
  <c r="N1695" i="1"/>
  <c r="O1694" i="1" s="1"/>
  <c r="K1695" i="1"/>
  <c r="N1691" i="1"/>
  <c r="K1691" i="1"/>
  <c r="O1682" i="1"/>
  <c r="N1679" i="1"/>
  <c r="O1678" i="1" s="1"/>
  <c r="K1679" i="1"/>
  <c r="N1675" i="1"/>
  <c r="K1675" i="1"/>
  <c r="O1666" i="1"/>
  <c r="N1663" i="1"/>
  <c r="O1662" i="1" s="1"/>
  <c r="K1663" i="1"/>
  <c r="N1659" i="1"/>
  <c r="K1659" i="1"/>
  <c r="O1650" i="1"/>
  <c r="N1647" i="1"/>
  <c r="O1646" i="1" s="1"/>
  <c r="K1647" i="1"/>
  <c r="N1643" i="1"/>
  <c r="K1643" i="1"/>
  <c r="O1634" i="1"/>
  <c r="N1627" i="1"/>
  <c r="K1627" i="1"/>
  <c r="N1615" i="1"/>
  <c r="O1614" i="1" s="1"/>
  <c r="K1615" i="1"/>
  <c r="N1611" i="1"/>
  <c r="K1611" i="1"/>
  <c r="O1602" i="1"/>
  <c r="N1599" i="1"/>
  <c r="K1599" i="1"/>
  <c r="N1595" i="1"/>
  <c r="K1595" i="1"/>
  <c r="N1583" i="1"/>
  <c r="O1582" i="1" s="1"/>
  <c r="K1583" i="1"/>
  <c r="N1579" i="1"/>
  <c r="K1579" i="1"/>
  <c r="O1570" i="1"/>
  <c r="N1567" i="1"/>
  <c r="K1567" i="1"/>
  <c r="N1563" i="1"/>
  <c r="K1563" i="1"/>
  <c r="O1554" i="1"/>
  <c r="N1551" i="1"/>
  <c r="O1550" i="1" s="1"/>
  <c r="K1551" i="1"/>
  <c r="N1547" i="1"/>
  <c r="K1547" i="1"/>
  <c r="O1538" i="1"/>
  <c r="N1535" i="1"/>
  <c r="K1535" i="1"/>
  <c r="N1531" i="1"/>
  <c r="K1531" i="1"/>
  <c r="O1522" i="1"/>
  <c r="N1519" i="1"/>
  <c r="O1518" i="1" s="1"/>
  <c r="K1519" i="1"/>
  <c r="N1515" i="1"/>
  <c r="K1515" i="1"/>
  <c r="O1506" i="1"/>
  <c r="N1503" i="1"/>
  <c r="O1502" i="1" s="1"/>
  <c r="K1503" i="1"/>
  <c r="N1499" i="1"/>
  <c r="K1499" i="1"/>
  <c r="L1499" i="1" s="1"/>
  <c r="M1499" i="1" s="1"/>
  <c r="P1499" i="1" s="1"/>
  <c r="N1487" i="1"/>
  <c r="O1486" i="1" s="1"/>
  <c r="K1487" i="1"/>
  <c r="N1483" i="1"/>
  <c r="K1483" i="1"/>
  <c r="L1483" i="1" s="1"/>
  <c r="M1483" i="1" s="1"/>
  <c r="P1483" i="1" s="1"/>
  <c r="O1474" i="1"/>
  <c r="N1471" i="1"/>
  <c r="O1470" i="1" s="1"/>
  <c r="K1471" i="1"/>
  <c r="N1467" i="1"/>
  <c r="K1467" i="1"/>
  <c r="L1467" i="1" s="1"/>
  <c r="M1467" i="1" s="1"/>
  <c r="P1467" i="1" s="1"/>
  <c r="N1459" i="1"/>
  <c r="K1459" i="1"/>
  <c r="L1459" i="1" s="1"/>
  <c r="M1459" i="1" s="1"/>
  <c r="P1459" i="1" s="1"/>
  <c r="N1451" i="1"/>
  <c r="K1451" i="1"/>
  <c r="L1451" i="1" s="1"/>
  <c r="M1451" i="1" s="1"/>
  <c r="N1443" i="1"/>
  <c r="K1443" i="1"/>
  <c r="L1443" i="1" s="1"/>
  <c r="M1443" i="1" s="1"/>
  <c r="P1443" i="1" s="1"/>
  <c r="N1435" i="1"/>
  <c r="K1435" i="1"/>
  <c r="L1435" i="1" s="1"/>
  <c r="M1435" i="1" s="1"/>
  <c r="N1427" i="1"/>
  <c r="K1427" i="1"/>
  <c r="L1427" i="1" s="1"/>
  <c r="M1427" i="1" s="1"/>
  <c r="N1419" i="1"/>
  <c r="K1419" i="1"/>
  <c r="L1419" i="1" s="1"/>
  <c r="M1419" i="1" s="1"/>
  <c r="P1419" i="1" s="1"/>
  <c r="N1411" i="1"/>
  <c r="K1411" i="1"/>
  <c r="L1411" i="1" s="1"/>
  <c r="M1411" i="1" s="1"/>
  <c r="N1403" i="1"/>
  <c r="K1403" i="1"/>
  <c r="L1403" i="1" s="1"/>
  <c r="M1403" i="1" s="1"/>
  <c r="N1395" i="1"/>
  <c r="K1395" i="1"/>
  <c r="L1395" i="1" s="1"/>
  <c r="M1395" i="1" s="1"/>
  <c r="P1395" i="1" s="1"/>
  <c r="N1387" i="1"/>
  <c r="K1387" i="1"/>
  <c r="L1387" i="1" s="1"/>
  <c r="M1387" i="1" s="1"/>
  <c r="P1387" i="1" s="1"/>
  <c r="N1379" i="1"/>
  <c r="K1379" i="1"/>
  <c r="L1379" i="1" s="1"/>
  <c r="M1379" i="1" s="1"/>
  <c r="N1371" i="1"/>
  <c r="K1371" i="1"/>
  <c r="L1371" i="1" s="1"/>
  <c r="M1371" i="1" s="1"/>
  <c r="N1363" i="1"/>
  <c r="K1363" i="1"/>
  <c r="L1363" i="1" s="1"/>
  <c r="M1363" i="1" s="1"/>
  <c r="N1355" i="1"/>
  <c r="K1355" i="1"/>
  <c r="L1355" i="1" s="1"/>
  <c r="M1355" i="1" s="1"/>
  <c r="N1347" i="1"/>
  <c r="K1347" i="1"/>
  <c r="L1347" i="1" s="1"/>
  <c r="M1347" i="1" s="1"/>
  <c r="P1347" i="1" s="1"/>
  <c r="N1339" i="1"/>
  <c r="K1339" i="1"/>
  <c r="L1339" i="1" s="1"/>
  <c r="M1339" i="1" s="1"/>
  <c r="N1331" i="1"/>
  <c r="K1331" i="1"/>
  <c r="L1331" i="1" s="1"/>
  <c r="M1331" i="1" s="1"/>
  <c r="P1331" i="1" s="1"/>
  <c r="N1323" i="1"/>
  <c r="K1323" i="1"/>
  <c r="L1323" i="1" s="1"/>
  <c r="M1323" i="1" s="1"/>
  <c r="N1315" i="1"/>
  <c r="K1315" i="1"/>
  <c r="L1315" i="1" s="1"/>
  <c r="M1315" i="1" s="1"/>
  <c r="N1307" i="1"/>
  <c r="K1307" i="1"/>
  <c r="L1307" i="1" s="1"/>
  <c r="M1307" i="1" s="1"/>
  <c r="P1307" i="1" s="1"/>
  <c r="N1299" i="1"/>
  <c r="K1299" i="1"/>
  <c r="L1299" i="1" s="1"/>
  <c r="M1299" i="1" s="1"/>
  <c r="P1299" i="1" s="1"/>
  <c r="N1291" i="1"/>
  <c r="K1291" i="1"/>
  <c r="L1291" i="1" s="1"/>
  <c r="M1291" i="1" s="1"/>
  <c r="N1283" i="1"/>
  <c r="K1283" i="1"/>
  <c r="L1283" i="1" s="1"/>
  <c r="M1283" i="1" s="1"/>
  <c r="P1283" i="1" s="1"/>
  <c r="N1275" i="1"/>
  <c r="K1275" i="1"/>
  <c r="L1275" i="1" s="1"/>
  <c r="M1275" i="1" s="1"/>
  <c r="N1267" i="1"/>
  <c r="K1267" i="1"/>
  <c r="L1267" i="1" s="1"/>
  <c r="M1267" i="1" s="1"/>
  <c r="P1267" i="1" s="1"/>
  <c r="N1259" i="1"/>
  <c r="K1259" i="1"/>
  <c r="L1259" i="1" s="1"/>
  <c r="M1259" i="1" s="1"/>
  <c r="N1251" i="1"/>
  <c r="K1251" i="1"/>
  <c r="L1251" i="1" s="1"/>
  <c r="M1251" i="1" s="1"/>
  <c r="P1251" i="1" s="1"/>
  <c r="N1243" i="1"/>
  <c r="K1243" i="1"/>
  <c r="L1243" i="1" s="1"/>
  <c r="M1243" i="1" s="1"/>
  <c r="N1235" i="1"/>
  <c r="K1235" i="1"/>
  <c r="L1235" i="1" s="1"/>
  <c r="M1235" i="1" s="1"/>
  <c r="P1235" i="1" s="1"/>
  <c r="N1227" i="1"/>
  <c r="K1227" i="1"/>
  <c r="L1227" i="1" s="1"/>
  <c r="M1227" i="1" s="1"/>
  <c r="N1219" i="1"/>
  <c r="K1219" i="1"/>
  <c r="L1219" i="1" s="1"/>
  <c r="M1219" i="1" s="1"/>
  <c r="P1219" i="1" s="1"/>
  <c r="N1211" i="1"/>
  <c r="K1211" i="1"/>
  <c r="L1211" i="1" s="1"/>
  <c r="M1211" i="1" s="1"/>
  <c r="P1211" i="1" s="1"/>
  <c r="N1203" i="1"/>
  <c r="K1203" i="1"/>
  <c r="L1203" i="1" s="1"/>
  <c r="M1203" i="1" s="1"/>
  <c r="P1203" i="1" s="1"/>
  <c r="N1195" i="1"/>
  <c r="K1195" i="1"/>
  <c r="L1195" i="1" s="1"/>
  <c r="M1195" i="1" s="1"/>
  <c r="P1195" i="1" s="1"/>
  <c r="N1187" i="1"/>
  <c r="K1187" i="1"/>
  <c r="L1187" i="1" s="1"/>
  <c r="M1187" i="1" s="1"/>
  <c r="P1187" i="1" s="1"/>
  <c r="N1179" i="1"/>
  <c r="K1179" i="1"/>
  <c r="L1179" i="1" s="1"/>
  <c r="M1179" i="1" s="1"/>
  <c r="P1179" i="1" s="1"/>
  <c r="N1171" i="1"/>
  <c r="K1171" i="1"/>
  <c r="L1171" i="1" s="1"/>
  <c r="M1171" i="1" s="1"/>
  <c r="P1171" i="1" s="1"/>
  <c r="N1163" i="1"/>
  <c r="K1163" i="1"/>
  <c r="L1163" i="1" s="1"/>
  <c r="M1163" i="1" s="1"/>
  <c r="P1163" i="1" s="1"/>
  <c r="N1155" i="1"/>
  <c r="K1155" i="1"/>
  <c r="L1155" i="1" s="1"/>
  <c r="M1155" i="1" s="1"/>
  <c r="P1155" i="1" s="1"/>
  <c r="N1147" i="1"/>
  <c r="K1147" i="1"/>
  <c r="L1147" i="1" s="1"/>
  <c r="M1147" i="1" s="1"/>
  <c r="P1147" i="1" s="1"/>
  <c r="N1139" i="1"/>
  <c r="K1139" i="1"/>
  <c r="L1139" i="1" s="1"/>
  <c r="M1139" i="1" s="1"/>
  <c r="N1131" i="1"/>
  <c r="K1131" i="1"/>
  <c r="L1131" i="1" s="1"/>
  <c r="M1131" i="1" s="1"/>
  <c r="N1123" i="1"/>
  <c r="K1123" i="1"/>
  <c r="L1123" i="1" s="1"/>
  <c r="M1123" i="1" s="1"/>
  <c r="P1123" i="1" s="1"/>
  <c r="N1115" i="1"/>
  <c r="K1115" i="1"/>
  <c r="L1115" i="1" s="1"/>
  <c r="M1115" i="1" s="1"/>
  <c r="N1107" i="1"/>
  <c r="K1107" i="1"/>
  <c r="L1107" i="1" s="1"/>
  <c r="M1107" i="1" s="1"/>
  <c r="P1107" i="1" s="1"/>
  <c r="N1099" i="1"/>
  <c r="O1098" i="1" s="1"/>
  <c r="K1099" i="1"/>
  <c r="L1099" i="1" s="1"/>
  <c r="M1099" i="1" s="1"/>
  <c r="P1099" i="1" s="1"/>
  <c r="N1091" i="1"/>
  <c r="K1091" i="1"/>
  <c r="L1091" i="1" s="1"/>
  <c r="M1091" i="1" s="1"/>
  <c r="P1091" i="1" s="1"/>
  <c r="N1083" i="1"/>
  <c r="K1083" i="1"/>
  <c r="L1083" i="1" s="1"/>
  <c r="M1083" i="1" s="1"/>
  <c r="P1083" i="1" s="1"/>
  <c r="N1075" i="1"/>
  <c r="K1075" i="1"/>
  <c r="L1075" i="1" s="1"/>
  <c r="M1075" i="1" s="1"/>
  <c r="P1075" i="1" s="1"/>
  <c r="N1067" i="1"/>
  <c r="K1067" i="1"/>
  <c r="L1067" i="1" s="1"/>
  <c r="M1067" i="1" s="1"/>
  <c r="P1067" i="1" s="1"/>
  <c r="N1059" i="1"/>
  <c r="K1059" i="1"/>
  <c r="L1059" i="1" s="1"/>
  <c r="M1059" i="1" s="1"/>
  <c r="N1051" i="1"/>
  <c r="K1051" i="1"/>
  <c r="L1051" i="1" s="1"/>
  <c r="M1051" i="1" s="1"/>
  <c r="P1051" i="1" s="1"/>
  <c r="N1043" i="1"/>
  <c r="K1043" i="1"/>
  <c r="L1043" i="1" s="1"/>
  <c r="M1043" i="1" s="1"/>
  <c r="P1043" i="1" s="1"/>
  <c r="N1035" i="1"/>
  <c r="K1035" i="1"/>
  <c r="L1035" i="1" s="1"/>
  <c r="M1035" i="1" s="1"/>
  <c r="P1035" i="1" s="1"/>
  <c r="N1027" i="1"/>
  <c r="K1027" i="1"/>
  <c r="L1027" i="1" s="1"/>
  <c r="M1027" i="1" s="1"/>
  <c r="P1027" i="1" s="1"/>
  <c r="N1019" i="1"/>
  <c r="K1019" i="1"/>
  <c r="L1019" i="1" s="1"/>
  <c r="M1019" i="1" s="1"/>
  <c r="P1019" i="1" s="1"/>
  <c r="N1011" i="1"/>
  <c r="K1011" i="1"/>
  <c r="L1011" i="1" s="1"/>
  <c r="M1011" i="1" s="1"/>
  <c r="P1011" i="1" s="1"/>
  <c r="N1003" i="1"/>
  <c r="K1003" i="1"/>
  <c r="L1003" i="1" s="1"/>
  <c r="M1003" i="1" s="1"/>
  <c r="P1003" i="1" s="1"/>
  <c r="N995" i="1"/>
  <c r="K995" i="1"/>
  <c r="L995" i="1" s="1"/>
  <c r="M995" i="1" s="1"/>
  <c r="P995" i="1" s="1"/>
  <c r="N987" i="1"/>
  <c r="K987" i="1"/>
  <c r="L987" i="1" s="1"/>
  <c r="M987" i="1" s="1"/>
  <c r="N979" i="1"/>
  <c r="K979" i="1"/>
  <c r="L979" i="1" s="1"/>
  <c r="M979" i="1" s="1"/>
  <c r="N971" i="1"/>
  <c r="K971" i="1"/>
  <c r="L971" i="1" s="1"/>
  <c r="M971" i="1" s="1"/>
  <c r="P971" i="1" s="1"/>
  <c r="N963" i="1"/>
  <c r="K963" i="1"/>
  <c r="L963" i="1" s="1"/>
  <c r="M963" i="1" s="1"/>
  <c r="P963" i="1" s="1"/>
  <c r="N955" i="1"/>
  <c r="K955" i="1"/>
  <c r="L955" i="1" s="1"/>
  <c r="M955" i="1" s="1"/>
  <c r="N947" i="1"/>
  <c r="K947" i="1"/>
  <c r="L947" i="1" s="1"/>
  <c r="M947" i="1" s="1"/>
  <c r="N939" i="1"/>
  <c r="K939" i="1"/>
  <c r="L939" i="1" s="1"/>
  <c r="M939" i="1" s="1"/>
  <c r="N931" i="1"/>
  <c r="K931" i="1"/>
  <c r="L931" i="1" s="1"/>
  <c r="M931" i="1" s="1"/>
  <c r="N923" i="1"/>
  <c r="K923" i="1"/>
  <c r="L923" i="1" s="1"/>
  <c r="M923" i="1" s="1"/>
  <c r="P923" i="1" s="1"/>
  <c r="N915" i="1"/>
  <c r="K915" i="1"/>
  <c r="L915" i="1" s="1"/>
  <c r="M915" i="1" s="1"/>
  <c r="P915" i="1" s="1"/>
  <c r="N907" i="1"/>
  <c r="K907" i="1"/>
  <c r="L907" i="1" s="1"/>
  <c r="M907" i="1" s="1"/>
  <c r="N899" i="1"/>
  <c r="K899" i="1"/>
  <c r="L899" i="1" s="1"/>
  <c r="M899" i="1" s="1"/>
  <c r="N891" i="1"/>
  <c r="K891" i="1"/>
  <c r="L891" i="1" s="1"/>
  <c r="M891" i="1" s="1"/>
  <c r="P891" i="1" s="1"/>
  <c r="N883" i="1"/>
  <c r="K883" i="1"/>
  <c r="L883" i="1" s="1"/>
  <c r="M883" i="1" s="1"/>
  <c r="N875" i="1"/>
  <c r="K875" i="1"/>
  <c r="L875" i="1" s="1"/>
  <c r="M875" i="1" s="1"/>
  <c r="N867" i="1"/>
  <c r="K867" i="1"/>
  <c r="L867" i="1" s="1"/>
  <c r="M867" i="1" s="1"/>
  <c r="P867" i="1" s="1"/>
  <c r="N859" i="1"/>
  <c r="K859" i="1"/>
  <c r="L859" i="1" s="1"/>
  <c r="M859" i="1" s="1"/>
  <c r="P859" i="1" s="1"/>
  <c r="N851" i="1"/>
  <c r="K851" i="1"/>
  <c r="L851" i="1" s="1"/>
  <c r="M851" i="1" s="1"/>
  <c r="P851" i="1" s="1"/>
  <c r="N843" i="1"/>
  <c r="K843" i="1"/>
  <c r="L843" i="1" s="1"/>
  <c r="M843" i="1" s="1"/>
  <c r="P843" i="1" s="1"/>
  <c r="N835" i="1"/>
  <c r="K835" i="1"/>
  <c r="L835" i="1" s="1"/>
  <c r="M835" i="1" s="1"/>
  <c r="P835" i="1" s="1"/>
  <c r="N827" i="1"/>
  <c r="K827" i="1"/>
  <c r="L827" i="1" s="1"/>
  <c r="M827" i="1" s="1"/>
  <c r="P827" i="1" s="1"/>
  <c r="N819" i="1"/>
  <c r="K819" i="1"/>
  <c r="L819" i="1" s="1"/>
  <c r="M819" i="1" s="1"/>
  <c r="N811" i="1"/>
  <c r="K811" i="1"/>
  <c r="L811" i="1" s="1"/>
  <c r="M811" i="1" s="1"/>
  <c r="N803" i="1"/>
  <c r="K803" i="1"/>
  <c r="L803" i="1" s="1"/>
  <c r="M803" i="1" s="1"/>
  <c r="N795" i="1"/>
  <c r="K795" i="1"/>
  <c r="L795" i="1" s="1"/>
  <c r="M795" i="1" s="1"/>
  <c r="P795" i="1" s="1"/>
  <c r="N787" i="1"/>
  <c r="K787" i="1"/>
  <c r="L787" i="1" s="1"/>
  <c r="M787" i="1" s="1"/>
  <c r="P787" i="1" s="1"/>
  <c r="N779" i="1"/>
  <c r="K779" i="1"/>
  <c r="L779" i="1" s="1"/>
  <c r="M779" i="1" s="1"/>
  <c r="P779" i="1" s="1"/>
  <c r="N771" i="1"/>
  <c r="K771" i="1"/>
  <c r="L771" i="1" s="1"/>
  <c r="M771" i="1" s="1"/>
  <c r="P771" i="1" s="1"/>
  <c r="N763" i="1"/>
  <c r="K763" i="1"/>
  <c r="L763" i="1" s="1"/>
  <c r="M763" i="1" s="1"/>
  <c r="N755" i="1"/>
  <c r="K755" i="1"/>
  <c r="L755" i="1" s="1"/>
  <c r="M755" i="1" s="1"/>
  <c r="N747" i="1"/>
  <c r="K747" i="1"/>
  <c r="L747" i="1" s="1"/>
  <c r="M747" i="1" s="1"/>
  <c r="P747" i="1" s="1"/>
  <c r="N739" i="1"/>
  <c r="K739" i="1"/>
  <c r="L739" i="1" s="1"/>
  <c r="M739" i="1" s="1"/>
  <c r="P739" i="1" s="1"/>
  <c r="N731" i="1"/>
  <c r="K731" i="1"/>
  <c r="L731" i="1" s="1"/>
  <c r="M731" i="1" s="1"/>
  <c r="P731" i="1" s="1"/>
  <c r="N723" i="1"/>
  <c r="K723" i="1"/>
  <c r="L723" i="1" s="1"/>
  <c r="M723" i="1" s="1"/>
  <c r="P723" i="1" s="1"/>
  <c r="N715" i="1"/>
  <c r="K715" i="1"/>
  <c r="L715" i="1" s="1"/>
  <c r="M715" i="1" s="1"/>
  <c r="P715" i="1" s="1"/>
  <c r="N707" i="1"/>
  <c r="K707" i="1"/>
  <c r="L707" i="1" s="1"/>
  <c r="M707" i="1" s="1"/>
  <c r="N699" i="1"/>
  <c r="K699" i="1"/>
  <c r="L699" i="1" s="1"/>
  <c r="M699" i="1" s="1"/>
  <c r="N691" i="1"/>
  <c r="K691" i="1"/>
  <c r="L691" i="1" s="1"/>
  <c r="M691" i="1" s="1"/>
  <c r="P691" i="1" s="1"/>
  <c r="N683" i="1"/>
  <c r="K683" i="1"/>
  <c r="L683" i="1" s="1"/>
  <c r="M683" i="1" s="1"/>
  <c r="N675" i="1"/>
  <c r="K675" i="1"/>
  <c r="L675" i="1" s="1"/>
  <c r="M675" i="1" s="1"/>
  <c r="P675" i="1" s="1"/>
  <c r="N667" i="1"/>
  <c r="K667" i="1"/>
  <c r="L667" i="1" s="1"/>
  <c r="M667" i="1" s="1"/>
  <c r="N659" i="1"/>
  <c r="K659" i="1"/>
  <c r="L659" i="1" s="1"/>
  <c r="M659" i="1" s="1"/>
  <c r="N651" i="1"/>
  <c r="K651" i="1"/>
  <c r="L651" i="1" s="1"/>
  <c r="M651" i="1" s="1"/>
  <c r="P651" i="1" s="1"/>
  <c r="N643" i="1"/>
  <c r="K643" i="1"/>
  <c r="L643" i="1" s="1"/>
  <c r="M643" i="1" s="1"/>
  <c r="N635" i="1"/>
  <c r="K635" i="1"/>
  <c r="L635" i="1" s="1"/>
  <c r="M635" i="1" s="1"/>
  <c r="P635" i="1" s="1"/>
  <c r="N627" i="1"/>
  <c r="K627" i="1"/>
  <c r="L627" i="1" s="1"/>
  <c r="M627" i="1" s="1"/>
  <c r="P627" i="1" s="1"/>
  <c r="N619" i="1"/>
  <c r="K619" i="1"/>
  <c r="L619" i="1" s="1"/>
  <c r="M619" i="1" s="1"/>
  <c r="N611" i="1"/>
  <c r="K611" i="1"/>
  <c r="L611" i="1" s="1"/>
  <c r="M611" i="1" s="1"/>
  <c r="P611" i="1" s="1"/>
  <c r="N603" i="1"/>
  <c r="K603" i="1"/>
  <c r="L603" i="1" s="1"/>
  <c r="M603" i="1" s="1"/>
  <c r="P603" i="1" s="1"/>
  <c r="N599" i="1"/>
  <c r="O598" i="1" s="1"/>
  <c r="K599" i="1"/>
  <c r="N595" i="1"/>
  <c r="K595" i="1"/>
  <c r="L595" i="1" s="1"/>
  <c r="M595" i="1" s="1"/>
  <c r="P595" i="1" s="1"/>
  <c r="N591" i="1"/>
  <c r="K591" i="1"/>
  <c r="N587" i="1"/>
  <c r="K587" i="1"/>
  <c r="L587" i="1" s="1"/>
  <c r="M587" i="1" s="1"/>
  <c r="P587" i="1" s="1"/>
  <c r="N583" i="1"/>
  <c r="K583" i="1"/>
  <c r="N579" i="1"/>
  <c r="O578" i="1" s="1"/>
  <c r="K579" i="1"/>
  <c r="L579" i="1" s="1"/>
  <c r="M579" i="1" s="1"/>
  <c r="P579" i="1" s="1"/>
  <c r="N575" i="1"/>
  <c r="K575" i="1"/>
  <c r="N571" i="1"/>
  <c r="K571" i="1"/>
  <c r="L571" i="1" s="1"/>
  <c r="M571" i="1" s="1"/>
  <c r="N567" i="1"/>
  <c r="K567" i="1"/>
  <c r="N563" i="1"/>
  <c r="K563" i="1"/>
  <c r="L563" i="1" s="1"/>
  <c r="M563" i="1" s="1"/>
  <c r="P563" i="1" s="1"/>
  <c r="N559" i="1"/>
  <c r="K559" i="1"/>
  <c r="N555" i="1"/>
  <c r="K555" i="1"/>
  <c r="L555" i="1" s="1"/>
  <c r="M555" i="1" s="1"/>
  <c r="N551" i="1"/>
  <c r="K551" i="1"/>
  <c r="N547" i="1"/>
  <c r="K547" i="1"/>
  <c r="L547" i="1" s="1"/>
  <c r="M547" i="1" s="1"/>
  <c r="N543" i="1"/>
  <c r="K543" i="1"/>
  <c r="N539" i="1"/>
  <c r="K539" i="1"/>
  <c r="L539" i="1" s="1"/>
  <c r="M539" i="1" s="1"/>
  <c r="P539" i="1" s="1"/>
  <c r="N535" i="1"/>
  <c r="O534" i="1" s="1"/>
  <c r="K535" i="1"/>
  <c r="N531" i="1"/>
  <c r="K531" i="1"/>
  <c r="L531" i="1" s="1"/>
  <c r="M531" i="1" s="1"/>
  <c r="N527" i="1"/>
  <c r="K527" i="1"/>
  <c r="N523" i="1"/>
  <c r="K523" i="1"/>
  <c r="L523" i="1" s="1"/>
  <c r="M523" i="1" s="1"/>
  <c r="N519" i="1"/>
  <c r="K519" i="1"/>
  <c r="N515" i="1"/>
  <c r="O514" i="1" s="1"/>
  <c r="K515" i="1"/>
  <c r="L515" i="1" s="1"/>
  <c r="M515" i="1" s="1"/>
  <c r="P515" i="1" s="1"/>
  <c r="N511" i="1"/>
  <c r="K511" i="1"/>
  <c r="N507" i="1"/>
  <c r="K507" i="1"/>
  <c r="L507" i="1" s="1"/>
  <c r="M507" i="1" s="1"/>
  <c r="P507" i="1" s="1"/>
  <c r="N503" i="1"/>
  <c r="K503" i="1"/>
  <c r="N499" i="1"/>
  <c r="K499" i="1"/>
  <c r="L499" i="1" s="1"/>
  <c r="M499" i="1" s="1"/>
  <c r="P499" i="1" s="1"/>
  <c r="N495" i="1"/>
  <c r="K495" i="1"/>
  <c r="N491" i="1"/>
  <c r="K491" i="1"/>
  <c r="L491" i="1" s="1"/>
  <c r="M491" i="1" s="1"/>
  <c r="P491" i="1" s="1"/>
  <c r="N487" i="1"/>
  <c r="K487" i="1"/>
  <c r="N483" i="1"/>
  <c r="O482" i="1" s="1"/>
  <c r="K483" i="1"/>
  <c r="L483" i="1" s="1"/>
  <c r="M483" i="1" s="1"/>
  <c r="P483" i="1" s="1"/>
  <c r="N479" i="1"/>
  <c r="K479" i="1"/>
  <c r="N475" i="1"/>
  <c r="K475" i="1"/>
  <c r="L475" i="1" s="1"/>
  <c r="M475" i="1" s="1"/>
  <c r="P475" i="1" s="1"/>
  <c r="N471" i="1"/>
  <c r="O470" i="1" s="1"/>
  <c r="K471" i="1"/>
  <c r="N467" i="1"/>
  <c r="K467" i="1"/>
  <c r="L467" i="1" s="1"/>
  <c r="M467" i="1" s="1"/>
  <c r="P467" i="1" s="1"/>
  <c r="N463" i="1"/>
  <c r="K463" i="1"/>
  <c r="N459" i="1"/>
  <c r="K459" i="1"/>
  <c r="L459" i="1" s="1"/>
  <c r="M459" i="1" s="1"/>
  <c r="P459" i="1" s="1"/>
  <c r="N455" i="1"/>
  <c r="K455" i="1"/>
  <c r="N451" i="1"/>
  <c r="O450" i="1" s="1"/>
  <c r="K451" i="1"/>
  <c r="L451" i="1" s="1"/>
  <c r="M451" i="1" s="1"/>
  <c r="P451" i="1" s="1"/>
  <c r="N447" i="1"/>
  <c r="K447" i="1"/>
  <c r="N443" i="1"/>
  <c r="K443" i="1"/>
  <c r="L443" i="1" s="1"/>
  <c r="M443" i="1" s="1"/>
  <c r="P443" i="1" s="1"/>
  <c r="N439" i="1"/>
  <c r="O438" i="1" s="1"/>
  <c r="K439" i="1"/>
  <c r="N435" i="1"/>
  <c r="K435" i="1"/>
  <c r="L435" i="1" s="1"/>
  <c r="M435" i="1" s="1"/>
  <c r="N431" i="1"/>
  <c r="K431" i="1"/>
  <c r="N427" i="1"/>
  <c r="K427" i="1"/>
  <c r="L427" i="1" s="1"/>
  <c r="M427" i="1" s="1"/>
  <c r="P427" i="1" s="1"/>
  <c r="N423" i="1"/>
  <c r="K423" i="1"/>
  <c r="N419" i="1"/>
  <c r="K419" i="1"/>
  <c r="L419" i="1" s="1"/>
  <c r="M419" i="1" s="1"/>
  <c r="P419" i="1" s="1"/>
  <c r="N415" i="1"/>
  <c r="K415" i="1"/>
  <c r="N411" i="1"/>
  <c r="K411" i="1"/>
  <c r="L411" i="1" s="1"/>
  <c r="M411" i="1" s="1"/>
  <c r="P411" i="1" s="1"/>
  <c r="N407" i="1"/>
  <c r="O406" i="1" s="1"/>
  <c r="K407" i="1"/>
  <c r="N403" i="1"/>
  <c r="K403" i="1"/>
  <c r="L403" i="1" s="1"/>
  <c r="M403" i="1" s="1"/>
  <c r="P403" i="1" s="1"/>
  <c r="N399" i="1"/>
  <c r="K399" i="1"/>
  <c r="N395" i="1"/>
  <c r="K395" i="1"/>
  <c r="L395" i="1" s="1"/>
  <c r="M395" i="1" s="1"/>
  <c r="P395" i="1" s="1"/>
  <c r="N391" i="1"/>
  <c r="K391" i="1"/>
  <c r="N387" i="1"/>
  <c r="O386" i="1" s="1"/>
  <c r="K387" i="1"/>
  <c r="L387" i="1" s="1"/>
  <c r="M387" i="1" s="1"/>
  <c r="N383" i="1"/>
  <c r="K383" i="1"/>
  <c r="N379" i="1"/>
  <c r="K379" i="1"/>
  <c r="L379" i="1" s="1"/>
  <c r="M379" i="1" s="1"/>
  <c r="P379" i="1" s="1"/>
  <c r="N375" i="1"/>
  <c r="O374" i="1" s="1"/>
  <c r="K375" i="1"/>
  <c r="N371" i="1"/>
  <c r="K371" i="1"/>
  <c r="L371" i="1" s="1"/>
  <c r="M371" i="1" s="1"/>
  <c r="P371" i="1" s="1"/>
  <c r="N367" i="1"/>
  <c r="K367" i="1"/>
  <c r="N363" i="1"/>
  <c r="K363" i="1"/>
  <c r="L363" i="1" s="1"/>
  <c r="M363" i="1" s="1"/>
  <c r="P363" i="1" s="1"/>
  <c r="N359" i="1"/>
  <c r="K359" i="1"/>
  <c r="N355" i="1"/>
  <c r="K355" i="1"/>
  <c r="L355" i="1" s="1"/>
  <c r="M355" i="1" s="1"/>
  <c r="P355" i="1" s="1"/>
  <c r="N351" i="1"/>
  <c r="K351" i="1"/>
  <c r="N347" i="1"/>
  <c r="K347" i="1"/>
  <c r="L347" i="1" s="1"/>
  <c r="M347" i="1" s="1"/>
  <c r="P347" i="1" s="1"/>
  <c r="N343" i="1"/>
  <c r="O342" i="1" s="1"/>
  <c r="K343" i="1"/>
  <c r="N339" i="1"/>
  <c r="K339" i="1"/>
  <c r="L339" i="1" s="1"/>
  <c r="M339" i="1" s="1"/>
  <c r="N335" i="1"/>
  <c r="K335" i="1"/>
  <c r="N331" i="1"/>
  <c r="K331" i="1"/>
  <c r="L331" i="1" s="1"/>
  <c r="M331" i="1" s="1"/>
  <c r="P331" i="1" s="1"/>
  <c r="N327" i="1"/>
  <c r="K327" i="1"/>
  <c r="N323" i="1"/>
  <c r="O322" i="1" s="1"/>
  <c r="K323" i="1"/>
  <c r="L323" i="1" s="1"/>
  <c r="M323" i="1" s="1"/>
  <c r="P323" i="1" s="1"/>
  <c r="N319" i="1"/>
  <c r="K319" i="1"/>
  <c r="N315" i="1"/>
  <c r="K315" i="1"/>
  <c r="L315" i="1" s="1"/>
  <c r="M315" i="1" s="1"/>
  <c r="P315" i="1" s="1"/>
  <c r="N311" i="1"/>
  <c r="K311" i="1"/>
  <c r="N307" i="1"/>
  <c r="K307" i="1"/>
  <c r="L307" i="1" s="1"/>
  <c r="M307" i="1" s="1"/>
  <c r="N303" i="1"/>
  <c r="K303" i="1"/>
  <c r="N299" i="1"/>
  <c r="K299" i="1"/>
  <c r="J299" i="1"/>
  <c r="N295" i="1"/>
  <c r="K295" i="1"/>
  <c r="J295" i="1"/>
  <c r="N291" i="1"/>
  <c r="K291" i="1"/>
  <c r="N287" i="1"/>
  <c r="K287" i="1"/>
  <c r="L287" i="1" s="1"/>
  <c r="M287" i="1" s="1"/>
  <c r="P287" i="1" s="1"/>
  <c r="N283" i="1"/>
  <c r="K283" i="1"/>
  <c r="J283" i="1"/>
  <c r="N279" i="1"/>
  <c r="K279" i="1"/>
  <c r="J279" i="1"/>
  <c r="N275" i="1"/>
  <c r="K275" i="1"/>
  <c r="L275" i="1" s="1"/>
  <c r="M275" i="1" s="1"/>
  <c r="N271" i="1"/>
  <c r="K271" i="1"/>
  <c r="N267" i="1"/>
  <c r="K267" i="1"/>
  <c r="J267" i="1"/>
  <c r="N263" i="1"/>
  <c r="K263" i="1"/>
  <c r="J263" i="1"/>
  <c r="N259" i="1"/>
  <c r="K259" i="1"/>
  <c r="N255" i="1"/>
  <c r="K255" i="1"/>
  <c r="L255" i="1" s="1"/>
  <c r="M255" i="1" s="1"/>
  <c r="N251" i="1"/>
  <c r="K251" i="1"/>
  <c r="J251" i="1"/>
  <c r="N247" i="1"/>
  <c r="K247" i="1"/>
  <c r="J247" i="1"/>
  <c r="N243" i="1"/>
  <c r="K243" i="1"/>
  <c r="L243" i="1" s="1"/>
  <c r="M243" i="1" s="1"/>
  <c r="N239" i="1"/>
  <c r="K239" i="1"/>
  <c r="N235" i="1"/>
  <c r="K235" i="1"/>
  <c r="J235" i="1"/>
  <c r="N231" i="1"/>
  <c r="K231" i="1"/>
  <c r="J231" i="1"/>
  <c r="N227" i="1"/>
  <c r="K227" i="1"/>
  <c r="N223" i="1"/>
  <c r="K223" i="1"/>
  <c r="L223" i="1" s="1"/>
  <c r="M223" i="1" s="1"/>
  <c r="P223" i="1" s="1"/>
  <c r="N219" i="1"/>
  <c r="K219" i="1"/>
  <c r="J219" i="1"/>
  <c r="N215" i="1"/>
  <c r="K215" i="1"/>
  <c r="J215" i="1"/>
  <c r="N211" i="1"/>
  <c r="K211" i="1"/>
  <c r="L211" i="1" s="1"/>
  <c r="M211" i="1" s="1"/>
  <c r="P211" i="1" s="1"/>
  <c r="N207" i="1"/>
  <c r="K207" i="1"/>
  <c r="N203" i="1"/>
  <c r="K203" i="1"/>
  <c r="J203" i="1"/>
  <c r="N199" i="1"/>
  <c r="K199" i="1"/>
  <c r="J199" i="1"/>
  <c r="N195" i="1"/>
  <c r="K195" i="1"/>
  <c r="N191" i="1"/>
  <c r="K191" i="1"/>
  <c r="L191" i="1" s="1"/>
  <c r="M191" i="1" s="1"/>
  <c r="N187" i="1"/>
  <c r="K187" i="1"/>
  <c r="J187" i="1"/>
  <c r="N183" i="1"/>
  <c r="K183" i="1"/>
  <c r="J183" i="1"/>
  <c r="N179" i="1"/>
  <c r="K179" i="1"/>
  <c r="L179" i="1" s="1"/>
  <c r="M179" i="1" s="1"/>
  <c r="N175" i="1"/>
  <c r="K175" i="1"/>
  <c r="N171" i="1"/>
  <c r="K171" i="1"/>
  <c r="J171" i="1"/>
  <c r="N167" i="1"/>
  <c r="K167" i="1"/>
  <c r="J167" i="1"/>
  <c r="N163" i="1"/>
  <c r="K163" i="1"/>
  <c r="N159" i="1"/>
  <c r="K159" i="1"/>
  <c r="L159" i="1" s="1"/>
  <c r="M159" i="1" s="1"/>
  <c r="N155" i="1"/>
  <c r="K155" i="1"/>
  <c r="J155" i="1"/>
  <c r="N151" i="1"/>
  <c r="K151" i="1"/>
  <c r="J151" i="1"/>
  <c r="N147" i="1"/>
  <c r="K147" i="1"/>
  <c r="L147" i="1" s="1"/>
  <c r="M147" i="1" s="1"/>
  <c r="P147" i="1" s="1"/>
  <c r="N143" i="1"/>
  <c r="K143" i="1"/>
  <c r="N139" i="1"/>
  <c r="K139" i="1"/>
  <c r="J139" i="1"/>
  <c r="N135" i="1"/>
  <c r="K135" i="1"/>
  <c r="J135" i="1"/>
  <c r="N131" i="1"/>
  <c r="K131" i="1"/>
  <c r="N127" i="1"/>
  <c r="K127" i="1"/>
  <c r="L127" i="1" s="1"/>
  <c r="M127" i="1" s="1"/>
  <c r="P127" i="1" s="1"/>
  <c r="N123" i="1"/>
  <c r="K123" i="1"/>
  <c r="J123" i="1"/>
  <c r="N119" i="1"/>
  <c r="K119" i="1"/>
  <c r="J119" i="1"/>
  <c r="N115" i="1"/>
  <c r="K115" i="1"/>
  <c r="L115" i="1" s="1"/>
  <c r="M115" i="1" s="1"/>
  <c r="P115" i="1" s="1"/>
  <c r="N111" i="1"/>
  <c r="K111" i="1"/>
  <c r="N107" i="1"/>
  <c r="K107" i="1"/>
  <c r="J107" i="1"/>
  <c r="N103" i="1"/>
  <c r="K103" i="1"/>
  <c r="J103" i="1"/>
  <c r="N99" i="1"/>
  <c r="K99" i="1"/>
  <c r="N95" i="1"/>
  <c r="K95" i="1"/>
  <c r="L95" i="1" s="1"/>
  <c r="M95" i="1" s="1"/>
  <c r="N91" i="1"/>
  <c r="K91" i="1"/>
  <c r="J91" i="1"/>
  <c r="N87" i="1"/>
  <c r="K87" i="1"/>
  <c r="J87" i="1"/>
  <c r="N83" i="1"/>
  <c r="K83" i="1"/>
  <c r="L83" i="1" s="1"/>
  <c r="M83" i="1" s="1"/>
  <c r="N79" i="1"/>
  <c r="K79" i="1"/>
  <c r="N75" i="1"/>
  <c r="K75" i="1"/>
  <c r="J75" i="1"/>
  <c r="N71" i="1"/>
  <c r="K71" i="1"/>
  <c r="J71" i="1"/>
  <c r="N67" i="1"/>
  <c r="K67" i="1"/>
  <c r="N63" i="1"/>
  <c r="K63" i="1"/>
  <c r="L63" i="1" s="1"/>
  <c r="M63" i="1" s="1"/>
  <c r="P63" i="1" s="1"/>
  <c r="N59" i="1"/>
  <c r="K59" i="1"/>
  <c r="J59" i="1"/>
  <c r="N55" i="1"/>
  <c r="K55" i="1"/>
  <c r="J55" i="1"/>
  <c r="N51" i="1"/>
  <c r="K51" i="1"/>
  <c r="L51" i="1" s="1"/>
  <c r="M51" i="1" s="1"/>
  <c r="P51" i="1" s="1"/>
  <c r="N47" i="1"/>
  <c r="K47" i="1"/>
  <c r="N43" i="1"/>
  <c r="K43" i="1"/>
  <c r="J43" i="1"/>
  <c r="N39" i="1"/>
  <c r="K39" i="1"/>
  <c r="J39" i="1"/>
  <c r="N35" i="1"/>
  <c r="K35" i="1"/>
  <c r="N31" i="1"/>
  <c r="K31" i="1"/>
  <c r="L31" i="1" s="1"/>
  <c r="M31" i="1" s="1"/>
  <c r="P31" i="1" s="1"/>
  <c r="N27" i="1"/>
  <c r="K27" i="1"/>
  <c r="J27" i="1"/>
  <c r="N23" i="1"/>
  <c r="K23" i="1"/>
  <c r="J23" i="1"/>
  <c r="N19" i="1"/>
  <c r="K19" i="1"/>
  <c r="L19" i="1" s="1"/>
  <c r="M19" i="1" s="1"/>
  <c r="P19" i="1" s="1"/>
  <c r="N15" i="1"/>
  <c r="K15" i="1"/>
  <c r="N11" i="1"/>
  <c r="K11" i="1"/>
  <c r="J11" i="1"/>
  <c r="N7" i="1"/>
  <c r="K7" i="1"/>
  <c r="J7" i="1"/>
  <c r="J1803" i="1"/>
  <c r="J1787" i="1"/>
  <c r="J1771" i="1"/>
  <c r="J1755" i="1"/>
  <c r="J1739" i="1"/>
  <c r="J1723" i="1"/>
  <c r="J1707" i="1"/>
  <c r="J1691" i="1"/>
  <c r="J1675" i="1"/>
  <c r="J1659" i="1"/>
  <c r="J1643" i="1"/>
  <c r="J1627" i="1"/>
  <c r="J1611" i="1"/>
  <c r="J1595" i="1"/>
  <c r="J1579" i="1"/>
  <c r="J1563" i="1"/>
  <c r="J1547" i="1"/>
  <c r="J1531" i="1"/>
  <c r="J1515" i="1"/>
  <c r="J1503" i="1"/>
  <c r="J1495" i="1"/>
  <c r="J1487" i="1"/>
  <c r="J1479" i="1"/>
  <c r="L1479" i="1" s="1"/>
  <c r="M1479" i="1" s="1"/>
  <c r="P1479" i="1" s="1"/>
  <c r="J1471" i="1"/>
  <c r="J1463" i="1"/>
  <c r="J1455" i="1"/>
  <c r="L1455" i="1" s="1"/>
  <c r="M1455" i="1" s="1"/>
  <c r="J1447" i="1"/>
  <c r="J1431" i="1"/>
  <c r="J1423" i="1"/>
  <c r="L1423" i="1" s="1"/>
  <c r="M1423" i="1" s="1"/>
  <c r="P1423" i="1" s="1"/>
  <c r="J1415" i="1"/>
  <c r="J1407" i="1"/>
  <c r="L1407" i="1" s="1"/>
  <c r="M1407" i="1" s="1"/>
  <c r="J1399" i="1"/>
  <c r="J1391" i="1"/>
  <c r="J1383" i="1"/>
  <c r="J1375" i="1"/>
  <c r="L1375" i="1" s="1"/>
  <c r="M1375" i="1" s="1"/>
  <c r="J1367" i="1"/>
  <c r="J1359" i="1"/>
  <c r="L1359" i="1" s="1"/>
  <c r="M1359" i="1" s="1"/>
  <c r="J1351" i="1"/>
  <c r="J1343" i="1"/>
  <c r="J1335" i="1"/>
  <c r="J1327" i="1"/>
  <c r="J1319" i="1"/>
  <c r="J1311" i="1"/>
  <c r="J1303" i="1"/>
  <c r="J1295" i="1"/>
  <c r="L1295" i="1" s="1"/>
  <c r="M1295" i="1" s="1"/>
  <c r="J1287" i="1"/>
  <c r="J1279" i="1"/>
  <c r="J1271" i="1"/>
  <c r="J1263" i="1"/>
  <c r="J1255" i="1"/>
  <c r="J1247" i="1"/>
  <c r="J1239" i="1"/>
  <c r="J1231" i="1"/>
  <c r="L1231" i="1" s="1"/>
  <c r="M1231" i="1" s="1"/>
  <c r="J1223" i="1"/>
  <c r="J1215" i="1"/>
  <c r="L1215" i="1" s="1"/>
  <c r="M1215" i="1" s="1"/>
  <c r="P1215" i="1" s="1"/>
  <c r="J1207" i="1"/>
  <c r="J1199" i="1"/>
  <c r="J1191" i="1"/>
  <c r="J1183" i="1"/>
  <c r="L1183" i="1" s="1"/>
  <c r="M1183" i="1" s="1"/>
  <c r="P1183" i="1" s="1"/>
  <c r="J1175" i="1"/>
  <c r="J1167" i="1"/>
  <c r="L1167" i="1" s="1"/>
  <c r="M1167" i="1" s="1"/>
  <c r="P1167" i="1" s="1"/>
  <c r="J1159" i="1"/>
  <c r="J1151" i="1"/>
  <c r="L1151" i="1" s="1"/>
  <c r="M1151" i="1" s="1"/>
  <c r="J1143" i="1"/>
  <c r="J1135" i="1"/>
  <c r="J1127" i="1"/>
  <c r="J1111" i="1"/>
  <c r="J1103" i="1"/>
  <c r="J1095" i="1"/>
  <c r="J1087" i="1"/>
  <c r="L1087" i="1" s="1"/>
  <c r="M1087" i="1" s="1"/>
  <c r="J1079" i="1"/>
  <c r="J1071" i="1"/>
  <c r="L1071" i="1" s="1"/>
  <c r="M1071" i="1" s="1"/>
  <c r="P1071" i="1" s="1"/>
  <c r="J1063" i="1"/>
  <c r="J1055" i="1"/>
  <c r="L1055" i="1" s="1"/>
  <c r="M1055" i="1" s="1"/>
  <c r="J1047" i="1"/>
  <c r="J1039" i="1"/>
  <c r="J1031" i="1"/>
  <c r="J1023" i="1"/>
  <c r="J1015" i="1"/>
  <c r="J1007" i="1"/>
  <c r="L1007" i="1" s="1"/>
  <c r="M1007" i="1" s="1"/>
  <c r="P1007" i="1" s="1"/>
  <c r="J999" i="1"/>
  <c r="J991" i="1"/>
  <c r="J983" i="1"/>
  <c r="J975" i="1"/>
  <c r="J967" i="1"/>
  <c r="J959" i="1"/>
  <c r="L959" i="1" s="1"/>
  <c r="M959" i="1" s="1"/>
  <c r="J951" i="1"/>
  <c r="J943" i="1"/>
  <c r="L943" i="1" s="1"/>
  <c r="M943" i="1" s="1"/>
  <c r="J935" i="1"/>
  <c r="J927" i="1"/>
  <c r="L927" i="1" s="1"/>
  <c r="M927" i="1" s="1"/>
  <c r="P927" i="1" s="1"/>
  <c r="J919" i="1"/>
  <c r="J911" i="1"/>
  <c r="J903" i="1"/>
  <c r="J895" i="1"/>
  <c r="L895" i="1" s="1"/>
  <c r="M895" i="1" s="1"/>
  <c r="J887" i="1"/>
  <c r="J879" i="1"/>
  <c r="L879" i="1" s="1"/>
  <c r="M879" i="1" s="1"/>
  <c r="J871" i="1"/>
  <c r="J863" i="1"/>
  <c r="L863" i="1" s="1"/>
  <c r="M863" i="1" s="1"/>
  <c r="P863" i="1" s="1"/>
  <c r="J855" i="1"/>
  <c r="J847" i="1"/>
  <c r="J839" i="1"/>
  <c r="J831" i="1"/>
  <c r="L831" i="1" s="1"/>
  <c r="M831" i="1" s="1"/>
  <c r="P831" i="1" s="1"/>
  <c r="J823" i="1"/>
  <c r="J815" i="1"/>
  <c r="L815" i="1" s="1"/>
  <c r="M815" i="1" s="1"/>
  <c r="J807" i="1"/>
  <c r="J799" i="1"/>
  <c r="L799" i="1" s="1"/>
  <c r="M799" i="1" s="1"/>
  <c r="J791" i="1"/>
  <c r="J783" i="1"/>
  <c r="J775" i="1"/>
  <c r="J767" i="1"/>
  <c r="J759" i="1"/>
  <c r="J751" i="1"/>
  <c r="L751" i="1" s="1"/>
  <c r="M751" i="1" s="1"/>
  <c r="P751" i="1" s="1"/>
  <c r="J743" i="1"/>
  <c r="J735" i="1"/>
  <c r="J727" i="1"/>
  <c r="J719" i="1"/>
  <c r="J711" i="1"/>
  <c r="J703" i="1"/>
  <c r="L703" i="1" s="1"/>
  <c r="M703" i="1" s="1"/>
  <c r="J695" i="1"/>
  <c r="J687" i="1"/>
  <c r="L687" i="1" s="1"/>
  <c r="M687" i="1" s="1"/>
  <c r="J679" i="1"/>
  <c r="J671" i="1"/>
  <c r="L671" i="1" s="1"/>
  <c r="M671" i="1" s="1"/>
  <c r="P671" i="1" s="1"/>
  <c r="J663" i="1"/>
  <c r="J655" i="1"/>
  <c r="J647" i="1"/>
  <c r="J639" i="1"/>
  <c r="L639" i="1" s="1"/>
  <c r="M639" i="1" s="1"/>
  <c r="P639" i="1" s="1"/>
  <c r="J631" i="1"/>
  <c r="J623" i="1"/>
  <c r="L623" i="1" s="1"/>
  <c r="M623" i="1" s="1"/>
  <c r="P623" i="1" s="1"/>
  <c r="J615" i="1"/>
  <c r="J607" i="1"/>
  <c r="L607" i="1" s="1"/>
  <c r="M607" i="1" s="1"/>
  <c r="P607" i="1" s="1"/>
  <c r="J599" i="1"/>
  <c r="J591" i="1"/>
  <c r="J583" i="1"/>
  <c r="J575" i="1"/>
  <c r="J567" i="1"/>
  <c r="J559" i="1"/>
  <c r="J551" i="1"/>
  <c r="J543" i="1"/>
  <c r="J535" i="1"/>
  <c r="J527" i="1"/>
  <c r="J519" i="1"/>
  <c r="J511" i="1"/>
  <c r="J503" i="1"/>
  <c r="J495" i="1"/>
  <c r="J487" i="1"/>
  <c r="J479" i="1"/>
  <c r="J471" i="1"/>
  <c r="J463" i="1"/>
  <c r="J455" i="1"/>
  <c r="J447" i="1"/>
  <c r="J439" i="1"/>
  <c r="J431" i="1"/>
  <c r="J423" i="1"/>
  <c r="J415" i="1"/>
  <c r="J407" i="1"/>
  <c r="J399" i="1"/>
  <c r="J391" i="1"/>
  <c r="J383" i="1"/>
  <c r="J375" i="1"/>
  <c r="J367" i="1"/>
  <c r="J359" i="1"/>
  <c r="J351" i="1"/>
  <c r="J343" i="1"/>
  <c r="J335" i="1"/>
  <c r="J327" i="1"/>
  <c r="J319" i="1"/>
  <c r="L319" i="1" s="1"/>
  <c r="M319" i="1" s="1"/>
  <c r="J311" i="1"/>
  <c r="J303" i="1"/>
  <c r="J271" i="1"/>
  <c r="J239" i="1"/>
  <c r="L239" i="1" s="1"/>
  <c r="M239" i="1" s="1"/>
  <c r="J207" i="1"/>
  <c r="J175" i="1"/>
  <c r="J143" i="1"/>
  <c r="J111" i="1"/>
  <c r="L111" i="1" s="1"/>
  <c r="M111" i="1" s="1"/>
  <c r="P111" i="1" s="1"/>
  <c r="J79" i="1"/>
  <c r="J47" i="1"/>
  <c r="J15" i="1"/>
  <c r="K1795" i="1"/>
  <c r="L1795" i="1" s="1"/>
  <c r="M1795" i="1" s="1"/>
  <c r="K1774" i="1"/>
  <c r="L1774" i="1" s="1"/>
  <c r="M1774" i="1" s="1"/>
  <c r="K1763" i="1"/>
  <c r="L1763" i="1" s="1"/>
  <c r="M1763" i="1" s="1"/>
  <c r="K1752" i="1"/>
  <c r="K1742" i="1"/>
  <c r="K1731" i="1"/>
  <c r="K1720" i="1"/>
  <c r="K1710" i="1"/>
  <c r="L1710" i="1" s="1"/>
  <c r="M1710" i="1" s="1"/>
  <c r="K1699" i="1"/>
  <c r="L1699" i="1" s="1"/>
  <c r="M1699" i="1" s="1"/>
  <c r="P1699" i="1" s="1"/>
  <c r="K1678" i="1"/>
  <c r="L1678" i="1" s="1"/>
  <c r="M1678" i="1" s="1"/>
  <c r="P1678" i="1" s="1"/>
  <c r="K1667" i="1"/>
  <c r="K1656" i="1"/>
  <c r="K1646" i="1"/>
  <c r="K1635" i="1"/>
  <c r="L1635" i="1" s="1"/>
  <c r="M1635" i="1" s="1"/>
  <c r="K1624" i="1"/>
  <c r="K1614" i="1"/>
  <c r="L1614" i="1" s="1"/>
  <c r="M1614" i="1" s="1"/>
  <c r="P1614" i="1" s="1"/>
  <c r="K1603" i="1"/>
  <c r="L1603" i="1" s="1"/>
  <c r="M1603" i="1" s="1"/>
  <c r="K1582" i="1"/>
  <c r="K1571" i="1"/>
  <c r="L1571" i="1" s="1"/>
  <c r="M1571" i="1" s="1"/>
  <c r="P1571" i="1" s="1"/>
  <c r="K1550" i="1"/>
  <c r="K1539" i="1"/>
  <c r="L1539" i="1" s="1"/>
  <c r="M1539" i="1" s="1"/>
  <c r="P1539" i="1" s="1"/>
  <c r="K1518" i="1"/>
  <c r="L1518" i="1" s="1"/>
  <c r="M1518" i="1" s="1"/>
  <c r="P1518" i="1" s="1"/>
  <c r="K1507" i="1"/>
  <c r="L1507" i="1" s="1"/>
  <c r="M1507" i="1" s="1"/>
  <c r="P1507" i="1" s="1"/>
  <c r="K1486" i="1"/>
  <c r="K1475" i="1"/>
  <c r="L1475" i="1" s="1"/>
  <c r="M1475" i="1" s="1"/>
  <c r="P1475" i="1" s="1"/>
  <c r="K1464" i="1"/>
  <c r="K1448" i="1"/>
  <c r="K1432" i="1"/>
  <c r="K1416" i="1"/>
  <c r="K1400" i="1"/>
  <c r="K1352" i="1"/>
  <c r="K1336" i="1"/>
  <c r="K1320" i="1"/>
  <c r="K1304" i="1"/>
  <c r="K1288" i="1"/>
  <c r="K1272" i="1"/>
  <c r="K1256" i="1"/>
  <c r="K1192" i="1"/>
  <c r="K1112" i="1"/>
  <c r="K1096" i="1"/>
  <c r="K1080" i="1"/>
  <c r="K1064" i="1"/>
  <c r="K984" i="1"/>
  <c r="K936" i="1"/>
  <c r="K920" i="1"/>
  <c r="K904" i="1"/>
  <c r="K888" i="1"/>
  <c r="K872" i="1"/>
  <c r="K808" i="1"/>
  <c r="K792" i="1"/>
  <c r="K776" i="1"/>
  <c r="K760" i="1"/>
  <c r="K744" i="1"/>
  <c r="K712" i="1"/>
  <c r="K696" i="1"/>
  <c r="K680" i="1"/>
  <c r="K616" i="1"/>
  <c r="K578" i="1"/>
  <c r="L578" i="1" s="1"/>
  <c r="M578" i="1" s="1"/>
  <c r="P578" i="1" s="1"/>
  <c r="K514" i="1"/>
  <c r="K472" i="1"/>
  <c r="K450" i="1"/>
  <c r="L450" i="1" s="1"/>
  <c r="M450" i="1" s="1"/>
  <c r="P450" i="1" s="1"/>
  <c r="K408" i="1"/>
  <c r="K386" i="1"/>
  <c r="L386" i="1" s="1"/>
  <c r="M386" i="1" s="1"/>
  <c r="K322" i="1"/>
  <c r="K88" i="1"/>
  <c r="K24" i="1"/>
  <c r="N1631" i="1"/>
  <c r="O1630" i="1" s="1"/>
  <c r="N1290" i="1"/>
  <c r="O1289" i="1" s="1"/>
  <c r="N368" i="1"/>
  <c r="L1619" i="1"/>
  <c r="M1619" i="1" s="1"/>
  <c r="P1619" i="1" s="1"/>
  <c r="N3" i="1"/>
  <c r="J3" i="1"/>
  <c r="N1792" i="1"/>
  <c r="J1792" i="1"/>
  <c r="K1792" i="1"/>
  <c r="N1784" i="1"/>
  <c r="O1783" i="1" s="1"/>
  <c r="J1784" i="1"/>
  <c r="L1784" i="1" s="1"/>
  <c r="M1784" i="1" s="1"/>
  <c r="N1776" i="1"/>
  <c r="J1776" i="1"/>
  <c r="K1776" i="1"/>
  <c r="N1768" i="1"/>
  <c r="O1767" i="1" s="1"/>
  <c r="J1768" i="1"/>
  <c r="L1768" i="1" s="1"/>
  <c r="M1768" i="1" s="1"/>
  <c r="N1760" i="1"/>
  <c r="J1760" i="1"/>
  <c r="K1760" i="1"/>
  <c r="N1756" i="1"/>
  <c r="J1756" i="1"/>
  <c r="L1756" i="1" s="1"/>
  <c r="M1756" i="1" s="1"/>
  <c r="N1748" i="1"/>
  <c r="O1747" i="1" s="1"/>
  <c r="K1748" i="1"/>
  <c r="J1748" i="1"/>
  <c r="N1740" i="1"/>
  <c r="J1740" i="1"/>
  <c r="N1732" i="1"/>
  <c r="O1731" i="1" s="1"/>
  <c r="K1732" i="1"/>
  <c r="J1732" i="1"/>
  <c r="N1724" i="1"/>
  <c r="J1724" i="1"/>
  <c r="L1724" i="1" s="1"/>
  <c r="M1724" i="1" s="1"/>
  <c r="P1724" i="1" s="1"/>
  <c r="N1716" i="1"/>
  <c r="K1716" i="1"/>
  <c r="J1716" i="1"/>
  <c r="N1708" i="1"/>
  <c r="J1708" i="1"/>
  <c r="N1700" i="1"/>
  <c r="O1699" i="1" s="1"/>
  <c r="K1700" i="1"/>
  <c r="J1700" i="1"/>
  <c r="N1692" i="1"/>
  <c r="J1692" i="1"/>
  <c r="N1688" i="1"/>
  <c r="O1687" i="1" s="1"/>
  <c r="J1688" i="1"/>
  <c r="L1688" i="1" s="1"/>
  <c r="M1688" i="1" s="1"/>
  <c r="P1688" i="1" s="1"/>
  <c r="N1680" i="1"/>
  <c r="J1680" i="1"/>
  <c r="K1680" i="1"/>
  <c r="N1672" i="1"/>
  <c r="J1672" i="1"/>
  <c r="L1672" i="1" s="1"/>
  <c r="M1672" i="1" s="1"/>
  <c r="P1672" i="1" s="1"/>
  <c r="N1668" i="1"/>
  <c r="O1667" i="1" s="1"/>
  <c r="K1668" i="1"/>
  <c r="J1668" i="1"/>
  <c r="N1660" i="1"/>
  <c r="J1660" i="1"/>
  <c r="N1652" i="1"/>
  <c r="O1651" i="1" s="1"/>
  <c r="K1652" i="1"/>
  <c r="J1652" i="1"/>
  <c r="N1644" i="1"/>
  <c r="J1644" i="1"/>
  <c r="N1636" i="1"/>
  <c r="O1635" i="1" s="1"/>
  <c r="K1636" i="1"/>
  <c r="J1636" i="1"/>
  <c r="N1628" i="1"/>
  <c r="J1628" i="1"/>
  <c r="N1620" i="1"/>
  <c r="O1619" i="1" s="1"/>
  <c r="K1620" i="1"/>
  <c r="J1620" i="1"/>
  <c r="N1612" i="1"/>
  <c r="J1612" i="1"/>
  <c r="N1604" i="1"/>
  <c r="O1603" i="1" s="1"/>
  <c r="K1604" i="1"/>
  <c r="J1604" i="1"/>
  <c r="N1596" i="1"/>
  <c r="O1595" i="1" s="1"/>
  <c r="J1596" i="1"/>
  <c r="N1592" i="1"/>
  <c r="O1591" i="1" s="1"/>
  <c r="J1592" i="1"/>
  <c r="L1592" i="1" s="1"/>
  <c r="M1592" i="1" s="1"/>
  <c r="N1584" i="1"/>
  <c r="J1584" i="1"/>
  <c r="K1584" i="1"/>
  <c r="N1580" i="1"/>
  <c r="J1580" i="1"/>
  <c r="N1572" i="1"/>
  <c r="O1571" i="1" s="1"/>
  <c r="K1572" i="1"/>
  <c r="J1572" i="1"/>
  <c r="N1568" i="1"/>
  <c r="J1568" i="1"/>
  <c r="K1568" i="1"/>
  <c r="N1560" i="1"/>
  <c r="O1559" i="1" s="1"/>
  <c r="J1560" i="1"/>
  <c r="L1560" i="1" s="1"/>
  <c r="M1560" i="1" s="1"/>
  <c r="P1560" i="1" s="1"/>
  <c r="N1556" i="1"/>
  <c r="O1555" i="1" s="1"/>
  <c r="K1556" i="1"/>
  <c r="J1556" i="1"/>
  <c r="N1548" i="1"/>
  <c r="J1548" i="1"/>
  <c r="N1540" i="1"/>
  <c r="O1539" i="1" s="1"/>
  <c r="K1540" i="1"/>
  <c r="J1540" i="1"/>
  <c r="N1532" i="1"/>
  <c r="J1532" i="1"/>
  <c r="N1528" i="1"/>
  <c r="O1527" i="1" s="1"/>
  <c r="J1528" i="1"/>
  <c r="L1528" i="1" s="1"/>
  <c r="M1528" i="1" s="1"/>
  <c r="N1520" i="1"/>
  <c r="J1520" i="1"/>
  <c r="K1520" i="1"/>
  <c r="N1512" i="1"/>
  <c r="O1511" i="1" s="1"/>
  <c r="J1512" i="1"/>
  <c r="L1512" i="1" s="1"/>
  <c r="M1512" i="1" s="1"/>
  <c r="P1512" i="1" s="1"/>
  <c r="N1504" i="1"/>
  <c r="J1504" i="1"/>
  <c r="K1504" i="1"/>
  <c r="N1496" i="1"/>
  <c r="O1495" i="1" s="1"/>
  <c r="J1496" i="1"/>
  <c r="L1496" i="1" s="1"/>
  <c r="M1496" i="1" s="1"/>
  <c r="P1496" i="1" s="1"/>
  <c r="N1488" i="1"/>
  <c r="J1488" i="1"/>
  <c r="K1488" i="1"/>
  <c r="N1484" i="1"/>
  <c r="J1484" i="1"/>
  <c r="N1476" i="1"/>
  <c r="O1475" i="1" s="1"/>
  <c r="K1476" i="1"/>
  <c r="J1476" i="1"/>
  <c r="N1468" i="1"/>
  <c r="J1468" i="1"/>
  <c r="L1468" i="1" s="1"/>
  <c r="M1468" i="1" s="1"/>
  <c r="P1468" i="1" s="1"/>
  <c r="N1460" i="1"/>
  <c r="J1460" i="1"/>
  <c r="K1460" i="1"/>
  <c r="N1452" i="1"/>
  <c r="J1452" i="1"/>
  <c r="K1452" i="1"/>
  <c r="N1444" i="1"/>
  <c r="J1444" i="1"/>
  <c r="K1444" i="1"/>
  <c r="N1436" i="1"/>
  <c r="J1436" i="1"/>
  <c r="K1436" i="1"/>
  <c r="N1428" i="1"/>
  <c r="J1428" i="1"/>
  <c r="K1428" i="1"/>
  <c r="N1420" i="1"/>
  <c r="J1420" i="1"/>
  <c r="K1420" i="1"/>
  <c r="N1412" i="1"/>
  <c r="J1412" i="1"/>
  <c r="K1412" i="1"/>
  <c r="N1404" i="1"/>
  <c r="J1404" i="1"/>
  <c r="K1404" i="1"/>
  <c r="N1396" i="1"/>
  <c r="J1396" i="1"/>
  <c r="K1396" i="1"/>
  <c r="N1384" i="1"/>
  <c r="O1383" i="1" s="1"/>
  <c r="J1384" i="1"/>
  <c r="L1384" i="1" s="1"/>
  <c r="M1384" i="1" s="1"/>
  <c r="N1376" i="1"/>
  <c r="O1375" i="1" s="1"/>
  <c r="J1376" i="1"/>
  <c r="L1376" i="1" s="1"/>
  <c r="M1376" i="1" s="1"/>
  <c r="P1376" i="1" s="1"/>
  <c r="N1368" i="1"/>
  <c r="O1367" i="1" s="1"/>
  <c r="J1368" i="1"/>
  <c r="L1368" i="1" s="1"/>
  <c r="M1368" i="1" s="1"/>
  <c r="P1368" i="1" s="1"/>
  <c r="N1356" i="1"/>
  <c r="J1356" i="1"/>
  <c r="K1356" i="1"/>
  <c r="N1348" i="1"/>
  <c r="J1348" i="1"/>
  <c r="K1348" i="1"/>
  <c r="N1340" i="1"/>
  <c r="J1340" i="1"/>
  <c r="K1340" i="1"/>
  <c r="N1332" i="1"/>
  <c r="J1332" i="1"/>
  <c r="K1332" i="1"/>
  <c r="N1324" i="1"/>
  <c r="J1324" i="1"/>
  <c r="K1324" i="1"/>
  <c r="N1316" i="1"/>
  <c r="J1316" i="1"/>
  <c r="K1316" i="1"/>
  <c r="N1308" i="1"/>
  <c r="J1308" i="1"/>
  <c r="K1308" i="1"/>
  <c r="N1300" i="1"/>
  <c r="J1300" i="1"/>
  <c r="K1300" i="1"/>
  <c r="N1292" i="1"/>
  <c r="J1292" i="1"/>
  <c r="K1292" i="1"/>
  <c r="N1284" i="1"/>
  <c r="J1284" i="1"/>
  <c r="K1284" i="1"/>
  <c r="N1276" i="1"/>
  <c r="J1276" i="1"/>
  <c r="K1276" i="1"/>
  <c r="N1268" i="1"/>
  <c r="J1268" i="1"/>
  <c r="K1268" i="1"/>
  <c r="N1260" i="1"/>
  <c r="J1260" i="1"/>
  <c r="K1260" i="1"/>
  <c r="N1248" i="1"/>
  <c r="O1247" i="1" s="1"/>
  <c r="J1248" i="1"/>
  <c r="L1248" i="1" s="1"/>
  <c r="M1248" i="1" s="1"/>
  <c r="N1240" i="1"/>
  <c r="O1239" i="1" s="1"/>
  <c r="J1240" i="1"/>
  <c r="L1240" i="1" s="1"/>
  <c r="M1240" i="1" s="1"/>
  <c r="N1232" i="1"/>
  <c r="J1232" i="1"/>
  <c r="L1232" i="1" s="1"/>
  <c r="M1232" i="1" s="1"/>
  <c r="N1224" i="1"/>
  <c r="O1223" i="1" s="1"/>
  <c r="J1224" i="1"/>
  <c r="L1224" i="1" s="1"/>
  <c r="M1224" i="1" s="1"/>
  <c r="N1216" i="1"/>
  <c r="O1215" i="1" s="1"/>
  <c r="J1216" i="1"/>
  <c r="L1216" i="1" s="1"/>
  <c r="M1216" i="1" s="1"/>
  <c r="N1208" i="1"/>
  <c r="O1207" i="1" s="1"/>
  <c r="J1208" i="1"/>
  <c r="L1208" i="1" s="1"/>
  <c r="M1208" i="1" s="1"/>
  <c r="P1208" i="1" s="1"/>
  <c r="N1200" i="1"/>
  <c r="O1199" i="1" s="1"/>
  <c r="J1200" i="1"/>
  <c r="L1200" i="1" s="1"/>
  <c r="M1200" i="1" s="1"/>
  <c r="P1200" i="1" s="1"/>
  <c r="N1196" i="1"/>
  <c r="J1196" i="1"/>
  <c r="K1196" i="1"/>
  <c r="N1188" i="1"/>
  <c r="J1188" i="1"/>
  <c r="K1188" i="1"/>
  <c r="N1176" i="1"/>
  <c r="O1175" i="1" s="1"/>
  <c r="J1176" i="1"/>
  <c r="L1176" i="1" s="1"/>
  <c r="M1176" i="1" s="1"/>
  <c r="P1176" i="1" s="1"/>
  <c r="N1168" i="1"/>
  <c r="J1168" i="1"/>
  <c r="L1168" i="1" s="1"/>
  <c r="M1168" i="1" s="1"/>
  <c r="P1168" i="1" s="1"/>
  <c r="N1160" i="1"/>
  <c r="O1159" i="1" s="1"/>
  <c r="J1160" i="1"/>
  <c r="L1160" i="1" s="1"/>
  <c r="M1160" i="1" s="1"/>
  <c r="P1160" i="1" s="1"/>
  <c r="N1152" i="1"/>
  <c r="O1151" i="1" s="1"/>
  <c r="J1152" i="1"/>
  <c r="L1152" i="1" s="1"/>
  <c r="M1152" i="1" s="1"/>
  <c r="N1144" i="1"/>
  <c r="O1143" i="1" s="1"/>
  <c r="J1144" i="1"/>
  <c r="L1144" i="1" s="1"/>
  <c r="M1144" i="1" s="1"/>
  <c r="P1144" i="1" s="1"/>
  <c r="N1136" i="1"/>
  <c r="O1135" i="1" s="1"/>
  <c r="J1136" i="1"/>
  <c r="L1136" i="1" s="1"/>
  <c r="M1136" i="1" s="1"/>
  <c r="N1128" i="1"/>
  <c r="O1127" i="1" s="1"/>
  <c r="J1128" i="1"/>
  <c r="L1128" i="1" s="1"/>
  <c r="M1128" i="1" s="1"/>
  <c r="N1120" i="1"/>
  <c r="O1119" i="1" s="1"/>
  <c r="J1120" i="1"/>
  <c r="L1120" i="1" s="1"/>
  <c r="M1120" i="1" s="1"/>
  <c r="P1120" i="1" s="1"/>
  <c r="N1116" i="1"/>
  <c r="J1116" i="1"/>
  <c r="K1116" i="1"/>
  <c r="N1108" i="1"/>
  <c r="O1107" i="1" s="1"/>
  <c r="J1108" i="1"/>
  <c r="K1108" i="1"/>
  <c r="N1100" i="1"/>
  <c r="J1100" i="1"/>
  <c r="K1100" i="1"/>
  <c r="N1092" i="1"/>
  <c r="J1092" i="1"/>
  <c r="K1092" i="1"/>
  <c r="N1084" i="1"/>
  <c r="J1084" i="1"/>
  <c r="K1084" i="1"/>
  <c r="N1076" i="1"/>
  <c r="O1075" i="1" s="1"/>
  <c r="J1076" i="1"/>
  <c r="K1076" i="1"/>
  <c r="N1068" i="1"/>
  <c r="J1068" i="1"/>
  <c r="K1068" i="1"/>
  <c r="N1056" i="1"/>
  <c r="O1055" i="1" s="1"/>
  <c r="J1056" i="1"/>
  <c r="L1056" i="1" s="1"/>
  <c r="M1056" i="1" s="1"/>
  <c r="N1048" i="1"/>
  <c r="O1047" i="1" s="1"/>
  <c r="J1048" i="1"/>
  <c r="L1048" i="1" s="1"/>
  <c r="M1048" i="1" s="1"/>
  <c r="P1048" i="1" s="1"/>
  <c r="N1040" i="1"/>
  <c r="O1039" i="1" s="1"/>
  <c r="J1040" i="1"/>
  <c r="L1040" i="1" s="1"/>
  <c r="M1040" i="1" s="1"/>
  <c r="P1040" i="1" s="1"/>
  <c r="N1032" i="1"/>
  <c r="O1031" i="1" s="1"/>
  <c r="J1032" i="1"/>
  <c r="N1024" i="1"/>
  <c r="O1023" i="1" s="1"/>
  <c r="J1024" i="1"/>
  <c r="L1024" i="1" s="1"/>
  <c r="M1024" i="1" s="1"/>
  <c r="P1024" i="1" s="1"/>
  <c r="N1016" i="1"/>
  <c r="O1015" i="1" s="1"/>
  <c r="J1016" i="1"/>
  <c r="L1016" i="1" s="1"/>
  <c r="M1016" i="1" s="1"/>
  <c r="P1016" i="1" s="1"/>
  <c r="N1008" i="1"/>
  <c r="J1008" i="1"/>
  <c r="L1008" i="1" s="1"/>
  <c r="M1008" i="1" s="1"/>
  <c r="P1008" i="1" s="1"/>
  <c r="N1000" i="1"/>
  <c r="O999" i="1" s="1"/>
  <c r="J1000" i="1"/>
  <c r="L1000" i="1" s="1"/>
  <c r="M1000" i="1" s="1"/>
  <c r="P1000" i="1" s="1"/>
  <c r="N996" i="1"/>
  <c r="J996" i="1"/>
  <c r="K996" i="1"/>
  <c r="N988" i="1"/>
  <c r="J988" i="1"/>
  <c r="K988" i="1"/>
  <c r="N980" i="1"/>
  <c r="O979" i="1" s="1"/>
  <c r="J980" i="1"/>
  <c r="K980" i="1"/>
  <c r="N972" i="1"/>
  <c r="J972" i="1"/>
  <c r="K972" i="1"/>
  <c r="N968" i="1"/>
  <c r="O967" i="1" s="1"/>
  <c r="J968" i="1"/>
  <c r="L968" i="1" s="1"/>
  <c r="M968" i="1" s="1"/>
  <c r="P968" i="1" s="1"/>
  <c r="N960" i="1"/>
  <c r="O959" i="1" s="1"/>
  <c r="J960" i="1"/>
  <c r="L960" i="1" s="1"/>
  <c r="M960" i="1" s="1"/>
  <c r="N952" i="1"/>
  <c r="O951" i="1" s="1"/>
  <c r="J952" i="1"/>
  <c r="L952" i="1" s="1"/>
  <c r="M952" i="1" s="1"/>
  <c r="P952" i="1" s="1"/>
  <c r="N944" i="1"/>
  <c r="J944" i="1"/>
  <c r="L944" i="1" s="1"/>
  <c r="M944" i="1" s="1"/>
  <c r="N932" i="1"/>
  <c r="J932" i="1"/>
  <c r="K932" i="1"/>
  <c r="N924" i="1"/>
  <c r="J924" i="1"/>
  <c r="K924" i="1"/>
  <c r="N912" i="1"/>
  <c r="O911" i="1" s="1"/>
  <c r="J912" i="1"/>
  <c r="L912" i="1" s="1"/>
  <c r="M912" i="1" s="1"/>
  <c r="P912" i="1" s="1"/>
  <c r="N908" i="1"/>
  <c r="J908" i="1"/>
  <c r="K908" i="1"/>
  <c r="N900" i="1"/>
  <c r="J900" i="1"/>
  <c r="K900" i="1"/>
  <c r="N892" i="1"/>
  <c r="J892" i="1"/>
  <c r="K892" i="1"/>
  <c r="N884" i="1"/>
  <c r="J884" i="1"/>
  <c r="K884" i="1"/>
  <c r="N876" i="1"/>
  <c r="J876" i="1"/>
  <c r="K876" i="1"/>
  <c r="N868" i="1"/>
  <c r="J868" i="1"/>
  <c r="K868" i="1"/>
  <c r="N860" i="1"/>
  <c r="J860" i="1"/>
  <c r="K860" i="1"/>
  <c r="N856" i="1"/>
  <c r="O855" i="1" s="1"/>
  <c r="J856" i="1"/>
  <c r="L856" i="1" s="1"/>
  <c r="M856" i="1" s="1"/>
  <c r="P856" i="1" s="1"/>
  <c r="N848" i="1"/>
  <c r="O847" i="1" s="1"/>
  <c r="J848" i="1"/>
  <c r="L848" i="1" s="1"/>
  <c r="M848" i="1" s="1"/>
  <c r="P848" i="1" s="1"/>
  <c r="N840" i="1"/>
  <c r="O839" i="1" s="1"/>
  <c r="J840" i="1"/>
  <c r="L840" i="1" s="1"/>
  <c r="M840" i="1" s="1"/>
  <c r="P840" i="1" s="1"/>
  <c r="N832" i="1"/>
  <c r="O831" i="1" s="1"/>
  <c r="J832" i="1"/>
  <c r="L832" i="1" s="1"/>
  <c r="M832" i="1" s="1"/>
  <c r="P832" i="1" s="1"/>
  <c r="N824" i="1"/>
  <c r="O823" i="1" s="1"/>
  <c r="J824" i="1"/>
  <c r="L824" i="1" s="1"/>
  <c r="M824" i="1" s="1"/>
  <c r="P824" i="1" s="1"/>
  <c r="N820" i="1"/>
  <c r="J820" i="1"/>
  <c r="K820" i="1"/>
  <c r="N812" i="1"/>
  <c r="J812" i="1"/>
  <c r="K812" i="1"/>
  <c r="N804" i="1"/>
  <c r="J804" i="1"/>
  <c r="K804" i="1"/>
  <c r="N796" i="1"/>
  <c r="J796" i="1"/>
  <c r="K796" i="1"/>
  <c r="N788" i="1"/>
  <c r="J788" i="1"/>
  <c r="K788" i="1"/>
  <c r="N780" i="1"/>
  <c r="J780" i="1"/>
  <c r="K780" i="1"/>
  <c r="N772" i="1"/>
  <c r="J772" i="1"/>
  <c r="K772" i="1"/>
  <c r="N764" i="1"/>
  <c r="J764" i="1"/>
  <c r="K764" i="1"/>
  <c r="N756" i="1"/>
  <c r="J756" i="1"/>
  <c r="K756" i="1"/>
  <c r="N748" i="1"/>
  <c r="J748" i="1"/>
  <c r="K748" i="1"/>
  <c r="N740" i="1"/>
  <c r="J740" i="1"/>
  <c r="K740" i="1"/>
  <c r="N728" i="1"/>
  <c r="O727" i="1" s="1"/>
  <c r="J728" i="1"/>
  <c r="L728" i="1" s="1"/>
  <c r="M728" i="1" s="1"/>
  <c r="P728" i="1" s="1"/>
  <c r="N720" i="1"/>
  <c r="O719" i="1" s="1"/>
  <c r="J720" i="1"/>
  <c r="L720" i="1" s="1"/>
  <c r="M720" i="1" s="1"/>
  <c r="N716" i="1"/>
  <c r="J716" i="1"/>
  <c r="K716" i="1"/>
  <c r="N708" i="1"/>
  <c r="J708" i="1"/>
  <c r="K708" i="1"/>
  <c r="N700" i="1"/>
  <c r="J700" i="1"/>
  <c r="K700" i="1"/>
  <c r="N692" i="1"/>
  <c r="J692" i="1"/>
  <c r="K692" i="1"/>
  <c r="N684" i="1"/>
  <c r="J684" i="1"/>
  <c r="K684" i="1"/>
  <c r="N676" i="1"/>
  <c r="J676" i="1"/>
  <c r="K676" i="1"/>
  <c r="N672" i="1"/>
  <c r="O671" i="1" s="1"/>
  <c r="J672" i="1"/>
  <c r="L672" i="1" s="1"/>
  <c r="M672" i="1" s="1"/>
  <c r="P672" i="1" s="1"/>
  <c r="N664" i="1"/>
  <c r="O663" i="1" s="1"/>
  <c r="J664" i="1"/>
  <c r="L664" i="1" s="1"/>
  <c r="M664" i="1" s="1"/>
  <c r="N656" i="1"/>
  <c r="O655" i="1" s="1"/>
  <c r="J656" i="1"/>
  <c r="L656" i="1" s="1"/>
  <c r="M656" i="1" s="1"/>
  <c r="N648" i="1"/>
  <c r="O647" i="1" s="1"/>
  <c r="J648" i="1"/>
  <c r="L648" i="1" s="1"/>
  <c r="M648" i="1" s="1"/>
  <c r="P648" i="1" s="1"/>
  <c r="N640" i="1"/>
  <c r="O639" i="1" s="1"/>
  <c r="J640" i="1"/>
  <c r="L640" i="1" s="1"/>
  <c r="M640" i="1" s="1"/>
  <c r="P640" i="1" s="1"/>
  <c r="N632" i="1"/>
  <c r="O631" i="1" s="1"/>
  <c r="J632" i="1"/>
  <c r="L632" i="1" s="1"/>
  <c r="M632" i="1" s="1"/>
  <c r="P632" i="1" s="1"/>
  <c r="N624" i="1"/>
  <c r="J624" i="1"/>
  <c r="L624" i="1" s="1"/>
  <c r="M624" i="1" s="1"/>
  <c r="N612" i="1"/>
  <c r="J612" i="1"/>
  <c r="K612" i="1"/>
  <c r="N604" i="1"/>
  <c r="J604" i="1"/>
  <c r="K604" i="1"/>
  <c r="N600" i="1"/>
  <c r="O599" i="1" s="1"/>
  <c r="J600" i="1"/>
  <c r="L600" i="1" s="1"/>
  <c r="M600" i="1" s="1"/>
  <c r="P600" i="1" s="1"/>
  <c r="N592" i="1"/>
  <c r="K592" i="1"/>
  <c r="J592" i="1"/>
  <c r="N584" i="1"/>
  <c r="J584" i="1"/>
  <c r="K584" i="1"/>
  <c r="N576" i="1"/>
  <c r="O575" i="1" s="1"/>
  <c r="K576" i="1"/>
  <c r="J576" i="1"/>
  <c r="N568" i="1"/>
  <c r="J568" i="1"/>
  <c r="L568" i="1" s="1"/>
  <c r="M568" i="1" s="1"/>
  <c r="N560" i="1"/>
  <c r="K560" i="1"/>
  <c r="J560" i="1"/>
  <c r="N552" i="1"/>
  <c r="O551" i="1" s="1"/>
  <c r="J552" i="1"/>
  <c r="K552" i="1"/>
  <c r="N544" i="1"/>
  <c r="K544" i="1"/>
  <c r="J544" i="1"/>
  <c r="N536" i="1"/>
  <c r="J536" i="1"/>
  <c r="L536" i="1" s="1"/>
  <c r="M536" i="1" s="1"/>
  <c r="P536" i="1" s="1"/>
  <c r="N524" i="1"/>
  <c r="J524" i="1"/>
  <c r="L524" i="1" s="1"/>
  <c r="M524" i="1" s="1"/>
  <c r="N492" i="1"/>
  <c r="J492" i="1"/>
  <c r="N344" i="1"/>
  <c r="O343" i="1" s="1"/>
  <c r="J344" i="1"/>
  <c r="L344" i="1" s="1"/>
  <c r="M344" i="1" s="1"/>
  <c r="P344" i="1" s="1"/>
  <c r="N336" i="1"/>
  <c r="K336" i="1"/>
  <c r="J336" i="1"/>
  <c r="N332" i="1"/>
  <c r="J332" i="1"/>
  <c r="L332" i="1" s="1"/>
  <c r="M332" i="1" s="1"/>
  <c r="N324" i="1"/>
  <c r="K324" i="1"/>
  <c r="J324" i="1"/>
  <c r="N316" i="1"/>
  <c r="K316" i="1"/>
  <c r="J316" i="1"/>
  <c r="N308" i="1"/>
  <c r="K308" i="1"/>
  <c r="J308" i="1"/>
  <c r="N300" i="1"/>
  <c r="J300" i="1"/>
  <c r="N292" i="1"/>
  <c r="K292" i="1"/>
  <c r="J292" i="1"/>
  <c r="N288" i="1"/>
  <c r="J288" i="1"/>
  <c r="K288" i="1"/>
  <c r="N280" i="1"/>
  <c r="J280" i="1"/>
  <c r="L280" i="1" s="1"/>
  <c r="M280" i="1" s="1"/>
  <c r="P280" i="1" s="1"/>
  <c r="N272" i="1"/>
  <c r="J272" i="1"/>
  <c r="K272" i="1"/>
  <c r="N264" i="1"/>
  <c r="J264" i="1"/>
  <c r="K264" i="1"/>
  <c r="N256" i="1"/>
  <c r="J256" i="1"/>
  <c r="K256" i="1"/>
  <c r="N248" i="1"/>
  <c r="J248" i="1"/>
  <c r="L248" i="1" s="1"/>
  <c r="M248" i="1" s="1"/>
  <c r="N240" i="1"/>
  <c r="J240" i="1"/>
  <c r="K240" i="1"/>
  <c r="N232" i="1"/>
  <c r="J232" i="1"/>
  <c r="K232" i="1"/>
  <c r="N224" i="1"/>
  <c r="J224" i="1"/>
  <c r="K224" i="1"/>
  <c r="N216" i="1"/>
  <c r="J216" i="1"/>
  <c r="L216" i="1" s="1"/>
  <c r="M216" i="1" s="1"/>
  <c r="P216" i="1" s="1"/>
  <c r="N208" i="1"/>
  <c r="O207" i="1" s="1"/>
  <c r="J208" i="1"/>
  <c r="K208" i="1"/>
  <c r="N204" i="1"/>
  <c r="J204" i="1"/>
  <c r="L204" i="1" s="1"/>
  <c r="M204" i="1" s="1"/>
  <c r="P204" i="1" s="1"/>
  <c r="N196" i="1"/>
  <c r="K196" i="1"/>
  <c r="J196" i="1"/>
  <c r="N188" i="1"/>
  <c r="O187" i="1" s="1"/>
  <c r="J188" i="1"/>
  <c r="K188" i="1"/>
  <c r="N180" i="1"/>
  <c r="K180" i="1"/>
  <c r="J180" i="1"/>
  <c r="N172" i="1"/>
  <c r="J172" i="1"/>
  <c r="N164" i="1"/>
  <c r="O163" i="1" s="1"/>
  <c r="K164" i="1"/>
  <c r="J164" i="1"/>
  <c r="N160" i="1"/>
  <c r="J160" i="1"/>
  <c r="K160" i="1"/>
  <c r="N152" i="1"/>
  <c r="J152" i="1"/>
  <c r="L152" i="1" s="1"/>
  <c r="M152" i="1" s="1"/>
  <c r="P152" i="1" s="1"/>
  <c r="N144" i="1"/>
  <c r="O143" i="1" s="1"/>
  <c r="J144" i="1"/>
  <c r="K144" i="1"/>
  <c r="N136" i="1"/>
  <c r="J136" i="1"/>
  <c r="K136" i="1"/>
  <c r="N128" i="1"/>
  <c r="J128" i="1"/>
  <c r="K128" i="1"/>
  <c r="N120" i="1"/>
  <c r="J120" i="1"/>
  <c r="L120" i="1" s="1"/>
  <c r="M120" i="1" s="1"/>
  <c r="P120" i="1" s="1"/>
  <c r="N116" i="1"/>
  <c r="K116" i="1"/>
  <c r="J116" i="1"/>
  <c r="N108" i="1"/>
  <c r="J108" i="1"/>
  <c r="N100" i="1"/>
  <c r="O99" i="1" s="1"/>
  <c r="K100" i="1"/>
  <c r="J100" i="1"/>
  <c r="N92" i="1"/>
  <c r="J92" i="1"/>
  <c r="K92" i="1"/>
  <c r="N84" i="1"/>
  <c r="K84" i="1"/>
  <c r="J84" i="1"/>
  <c r="N80" i="1"/>
  <c r="J80" i="1"/>
  <c r="K80" i="1"/>
  <c r="N72" i="1"/>
  <c r="J72" i="1"/>
  <c r="K72" i="1"/>
  <c r="N68" i="1"/>
  <c r="K68" i="1"/>
  <c r="J68" i="1"/>
  <c r="N60" i="1"/>
  <c r="J60" i="1"/>
  <c r="K60" i="1"/>
  <c r="N52" i="1"/>
  <c r="K52" i="1"/>
  <c r="J52" i="1"/>
  <c r="N44" i="1"/>
  <c r="J44" i="1"/>
  <c r="N36" i="1"/>
  <c r="K36" i="1"/>
  <c r="J36" i="1"/>
  <c r="J28" i="1"/>
  <c r="K28" i="1"/>
  <c r="N28" i="1"/>
  <c r="N20" i="1"/>
  <c r="K20" i="1"/>
  <c r="J20" i="1"/>
  <c r="N16" i="1"/>
  <c r="J16" i="1"/>
  <c r="K16" i="1"/>
  <c r="N8" i="1"/>
  <c r="J8" i="1"/>
  <c r="K8" i="1"/>
  <c r="L1032" i="1"/>
  <c r="M1032" i="1" s="1"/>
  <c r="P1032" i="1" s="1"/>
  <c r="K1788" i="1"/>
  <c r="L1735" i="1"/>
  <c r="M1735" i="1" s="1"/>
  <c r="K1692" i="1"/>
  <c r="K1660" i="1"/>
  <c r="K1628" i="1"/>
  <c r="K1596" i="1"/>
  <c r="K1564" i="1"/>
  <c r="K1532" i="1"/>
  <c r="L1511" i="1"/>
  <c r="M1511" i="1" s="1"/>
  <c r="P1511" i="1" s="1"/>
  <c r="K588" i="1"/>
  <c r="K396" i="1"/>
  <c r="K268" i="1"/>
  <c r="K76" i="1"/>
  <c r="O1097" i="1"/>
  <c r="N1802" i="1"/>
  <c r="O1801" i="1" s="1"/>
  <c r="K1802" i="1"/>
  <c r="N1798" i="1"/>
  <c r="K1798" i="1"/>
  <c r="L1798" i="1" s="1"/>
  <c r="M1798" i="1" s="1"/>
  <c r="N1786" i="1"/>
  <c r="O1785" i="1" s="1"/>
  <c r="K1786" i="1"/>
  <c r="N1782" i="1"/>
  <c r="O1781" i="1" s="1"/>
  <c r="K1782" i="1"/>
  <c r="L1782" i="1" s="1"/>
  <c r="M1782" i="1" s="1"/>
  <c r="O1773" i="1"/>
  <c r="N1770" i="1"/>
  <c r="O1769" i="1" s="1"/>
  <c r="K1770" i="1"/>
  <c r="N1766" i="1"/>
  <c r="K1766" i="1"/>
  <c r="L1766" i="1" s="1"/>
  <c r="M1766" i="1" s="1"/>
  <c r="N1754" i="1"/>
  <c r="O1753" i="1" s="1"/>
  <c r="K1754" i="1"/>
  <c r="N1750" i="1"/>
  <c r="K1750" i="1"/>
  <c r="L1750" i="1" s="1"/>
  <c r="M1750" i="1" s="1"/>
  <c r="O1741" i="1"/>
  <c r="N1738" i="1"/>
  <c r="O1737" i="1" s="1"/>
  <c r="K1738" i="1"/>
  <c r="N1734" i="1"/>
  <c r="K1734" i="1"/>
  <c r="L1734" i="1" s="1"/>
  <c r="M1734" i="1" s="1"/>
  <c r="N1722" i="1"/>
  <c r="O1721" i="1" s="1"/>
  <c r="K1722" i="1"/>
  <c r="N1718" i="1"/>
  <c r="O1717" i="1" s="1"/>
  <c r="K1718" i="1"/>
  <c r="L1718" i="1" s="1"/>
  <c r="M1718" i="1" s="1"/>
  <c r="P1718" i="1" s="1"/>
  <c r="O1709" i="1"/>
  <c r="N1706" i="1"/>
  <c r="O1705" i="1" s="1"/>
  <c r="K1706" i="1"/>
  <c r="N1702" i="1"/>
  <c r="O1701" i="1" s="1"/>
  <c r="K1702" i="1"/>
  <c r="L1702" i="1" s="1"/>
  <c r="M1702" i="1" s="1"/>
  <c r="P1702" i="1" s="1"/>
  <c r="N1690" i="1"/>
  <c r="O1689" i="1" s="1"/>
  <c r="K1690" i="1"/>
  <c r="N1686" i="1"/>
  <c r="O1685" i="1" s="1"/>
  <c r="K1686" i="1"/>
  <c r="L1686" i="1" s="1"/>
  <c r="M1686" i="1" s="1"/>
  <c r="O1677" i="1"/>
  <c r="N1674" i="1"/>
  <c r="O1673" i="1" s="1"/>
  <c r="K1674" i="1"/>
  <c r="N1670" i="1"/>
  <c r="K1670" i="1"/>
  <c r="L1670" i="1" s="1"/>
  <c r="M1670" i="1" s="1"/>
  <c r="P1670" i="1" s="1"/>
  <c r="N1658" i="1"/>
  <c r="O1657" i="1" s="1"/>
  <c r="K1658" i="1"/>
  <c r="N1654" i="1"/>
  <c r="K1654" i="1"/>
  <c r="L1654" i="1" s="1"/>
  <c r="M1654" i="1" s="1"/>
  <c r="P1654" i="1" s="1"/>
  <c r="O1645" i="1"/>
  <c r="N1642" i="1"/>
  <c r="O1641" i="1" s="1"/>
  <c r="K1642" i="1"/>
  <c r="N1638" i="1"/>
  <c r="K1638" i="1"/>
  <c r="L1638" i="1" s="1"/>
  <c r="M1638" i="1" s="1"/>
  <c r="N1626" i="1"/>
  <c r="O1625" i="1" s="1"/>
  <c r="K1626" i="1"/>
  <c r="N1622" i="1"/>
  <c r="O1622" i="1" s="1"/>
  <c r="K1622" i="1"/>
  <c r="L1622" i="1" s="1"/>
  <c r="M1622" i="1" s="1"/>
  <c r="P1622" i="1" s="1"/>
  <c r="O1613" i="1"/>
  <c r="N1606" i="1"/>
  <c r="K1606" i="1"/>
  <c r="L1606" i="1" s="1"/>
  <c r="M1606" i="1" s="1"/>
  <c r="O1597" i="1"/>
  <c r="N1594" i="1"/>
  <c r="O1593" i="1" s="1"/>
  <c r="K1594" i="1"/>
  <c r="N1590" i="1"/>
  <c r="O1589" i="1" s="1"/>
  <c r="K1590" i="1"/>
  <c r="L1590" i="1" s="1"/>
  <c r="M1590" i="1" s="1"/>
  <c r="N1578" i="1"/>
  <c r="O1577" i="1" s="1"/>
  <c r="K1578" i="1"/>
  <c r="N1574" i="1"/>
  <c r="K1574" i="1"/>
  <c r="L1574" i="1" s="1"/>
  <c r="M1574" i="1" s="1"/>
  <c r="P1574" i="1" s="1"/>
  <c r="O1565" i="1"/>
  <c r="N1562" i="1"/>
  <c r="O1561" i="1" s="1"/>
  <c r="K1562" i="1"/>
  <c r="N1558" i="1"/>
  <c r="K1558" i="1"/>
  <c r="L1558" i="1" s="1"/>
  <c r="M1558" i="1" s="1"/>
  <c r="P1558" i="1" s="1"/>
  <c r="K1546" i="1"/>
  <c r="N1546" i="1"/>
  <c r="O1545" i="1" s="1"/>
  <c r="N1542" i="1"/>
  <c r="K1542" i="1"/>
  <c r="L1542" i="1" s="1"/>
  <c r="M1542" i="1" s="1"/>
  <c r="P1542" i="1" s="1"/>
  <c r="N1530" i="1"/>
  <c r="O1529" i="1" s="1"/>
  <c r="K1530" i="1"/>
  <c r="N1526" i="1"/>
  <c r="K1526" i="1"/>
  <c r="L1526" i="1" s="1"/>
  <c r="M1526" i="1" s="1"/>
  <c r="P1526" i="1" s="1"/>
  <c r="N1514" i="1"/>
  <c r="O1513" i="1" s="1"/>
  <c r="K1514" i="1"/>
  <c r="N1510" i="1"/>
  <c r="K1510" i="1"/>
  <c r="L1510" i="1" s="1"/>
  <c r="M1510" i="1" s="1"/>
  <c r="P1510" i="1" s="1"/>
  <c r="O1501" i="1"/>
  <c r="N1498" i="1"/>
  <c r="O1497" i="1" s="1"/>
  <c r="K1498" i="1"/>
  <c r="L1498" i="1" s="1"/>
  <c r="M1498" i="1" s="1"/>
  <c r="P1498" i="1" s="1"/>
  <c r="N1494" i="1"/>
  <c r="O1494" i="1" s="1"/>
  <c r="K1494" i="1"/>
  <c r="N1482" i="1"/>
  <c r="O1481" i="1" s="1"/>
  <c r="K1482" i="1"/>
  <c r="L1482" i="1" s="1"/>
  <c r="M1482" i="1" s="1"/>
  <c r="P1482" i="1" s="1"/>
  <c r="N1478" i="1"/>
  <c r="K1478" i="1"/>
  <c r="O1469" i="1"/>
  <c r="N1466" i="1"/>
  <c r="O1465" i="1" s="1"/>
  <c r="K1466" i="1"/>
  <c r="L1466" i="1" s="1"/>
  <c r="M1466" i="1" s="1"/>
  <c r="P1466" i="1" s="1"/>
  <c r="N1462" i="1"/>
  <c r="O1461" i="1" s="1"/>
  <c r="K1462" i="1"/>
  <c r="N1458" i="1"/>
  <c r="K1458" i="1"/>
  <c r="L1458" i="1" s="1"/>
  <c r="M1458" i="1" s="1"/>
  <c r="P1458" i="1" s="1"/>
  <c r="N1454" i="1"/>
  <c r="O1453" i="1" s="1"/>
  <c r="K1454" i="1"/>
  <c r="N1450" i="1"/>
  <c r="O1449" i="1" s="1"/>
  <c r="K1450" i="1"/>
  <c r="L1450" i="1" s="1"/>
  <c r="M1450" i="1" s="1"/>
  <c r="N1446" i="1"/>
  <c r="K1446" i="1"/>
  <c r="N1442" i="1"/>
  <c r="K1442" i="1"/>
  <c r="L1442" i="1" s="1"/>
  <c r="M1442" i="1" s="1"/>
  <c r="P1442" i="1" s="1"/>
  <c r="N1438" i="1"/>
  <c r="O1437" i="1" s="1"/>
  <c r="K1438" i="1"/>
  <c r="N1434" i="1"/>
  <c r="O1433" i="1" s="1"/>
  <c r="K1434" i="1"/>
  <c r="L1434" i="1" s="1"/>
  <c r="M1434" i="1" s="1"/>
  <c r="N1430" i="1"/>
  <c r="K1430" i="1"/>
  <c r="N1426" i="1"/>
  <c r="K1426" i="1"/>
  <c r="L1426" i="1" s="1"/>
  <c r="M1426" i="1" s="1"/>
  <c r="N1422" i="1"/>
  <c r="O1421" i="1" s="1"/>
  <c r="K1422" i="1"/>
  <c r="N1418" i="1"/>
  <c r="O1417" i="1" s="1"/>
  <c r="K1418" i="1"/>
  <c r="L1418" i="1" s="1"/>
  <c r="M1418" i="1" s="1"/>
  <c r="P1418" i="1" s="1"/>
  <c r="N1414" i="1"/>
  <c r="K1414" i="1"/>
  <c r="N1410" i="1"/>
  <c r="K1410" i="1"/>
  <c r="L1410" i="1" s="1"/>
  <c r="M1410" i="1" s="1"/>
  <c r="N1406" i="1"/>
  <c r="O1405" i="1" s="1"/>
  <c r="K1406" i="1"/>
  <c r="N1402" i="1"/>
  <c r="O1401" i="1" s="1"/>
  <c r="K1402" i="1"/>
  <c r="L1402" i="1" s="1"/>
  <c r="M1402" i="1" s="1"/>
  <c r="N1398" i="1"/>
  <c r="K1398" i="1"/>
  <c r="N1394" i="1"/>
  <c r="K1394" i="1"/>
  <c r="L1394" i="1" s="1"/>
  <c r="M1394" i="1" s="1"/>
  <c r="P1394" i="1" s="1"/>
  <c r="N1390" i="1"/>
  <c r="O1389" i="1" s="1"/>
  <c r="K1390" i="1"/>
  <c r="N1386" i="1"/>
  <c r="O1385" i="1" s="1"/>
  <c r="K1386" i="1"/>
  <c r="L1386" i="1" s="1"/>
  <c r="M1386" i="1" s="1"/>
  <c r="N1382" i="1"/>
  <c r="K1382" i="1"/>
  <c r="N1378" i="1"/>
  <c r="K1378" i="1"/>
  <c r="L1378" i="1" s="1"/>
  <c r="M1378" i="1" s="1"/>
  <c r="N1374" i="1"/>
  <c r="O1373" i="1" s="1"/>
  <c r="K1374" i="1"/>
  <c r="N1370" i="1"/>
  <c r="O1369" i="1" s="1"/>
  <c r="K1370" i="1"/>
  <c r="L1370" i="1" s="1"/>
  <c r="M1370" i="1" s="1"/>
  <c r="P1370" i="1" s="1"/>
  <c r="N1366" i="1"/>
  <c r="K1366" i="1"/>
  <c r="N1362" i="1"/>
  <c r="K1362" i="1"/>
  <c r="L1362" i="1" s="1"/>
  <c r="M1362" i="1" s="1"/>
  <c r="N1358" i="1"/>
  <c r="O1357" i="1" s="1"/>
  <c r="K1358" i="1"/>
  <c r="K1354" i="1"/>
  <c r="L1354" i="1" s="1"/>
  <c r="M1354" i="1" s="1"/>
  <c r="N1354" i="1"/>
  <c r="O1353" i="1" s="1"/>
  <c r="N1350" i="1"/>
  <c r="K1350" i="1"/>
  <c r="N1346" i="1"/>
  <c r="K1346" i="1"/>
  <c r="L1346" i="1" s="1"/>
  <c r="M1346" i="1" s="1"/>
  <c r="P1346" i="1" s="1"/>
  <c r="N1342" i="1"/>
  <c r="O1341" i="1" s="1"/>
  <c r="K1342" i="1"/>
  <c r="N1338" i="1"/>
  <c r="O1337" i="1" s="1"/>
  <c r="K1338" i="1"/>
  <c r="L1338" i="1" s="1"/>
  <c r="M1338" i="1" s="1"/>
  <c r="N1334" i="1"/>
  <c r="O1333" i="1" s="1"/>
  <c r="K1334" i="1"/>
  <c r="N1330" i="1"/>
  <c r="K1330" i="1"/>
  <c r="L1330" i="1" s="1"/>
  <c r="M1330" i="1" s="1"/>
  <c r="P1330" i="1" s="1"/>
  <c r="N1326" i="1"/>
  <c r="O1325" i="1" s="1"/>
  <c r="K1326" i="1"/>
  <c r="N1322" i="1"/>
  <c r="O1321" i="1" s="1"/>
  <c r="K1322" i="1"/>
  <c r="L1322" i="1" s="1"/>
  <c r="M1322" i="1" s="1"/>
  <c r="N1318" i="1"/>
  <c r="K1318" i="1"/>
  <c r="N1314" i="1"/>
  <c r="K1314" i="1"/>
  <c r="L1314" i="1" s="1"/>
  <c r="M1314" i="1" s="1"/>
  <c r="N1310" i="1"/>
  <c r="O1309" i="1" s="1"/>
  <c r="K1310" i="1"/>
  <c r="N1306" i="1"/>
  <c r="O1305" i="1" s="1"/>
  <c r="K1306" i="1"/>
  <c r="L1306" i="1" s="1"/>
  <c r="M1306" i="1" s="1"/>
  <c r="P1306" i="1" s="1"/>
  <c r="N1302" i="1"/>
  <c r="K1302" i="1"/>
  <c r="N1298" i="1"/>
  <c r="K1298" i="1"/>
  <c r="L1298" i="1" s="1"/>
  <c r="M1298" i="1" s="1"/>
  <c r="N1294" i="1"/>
  <c r="O1293" i="1" s="1"/>
  <c r="K1294" i="1"/>
  <c r="N1286" i="1"/>
  <c r="K1286" i="1"/>
  <c r="N1282" i="1"/>
  <c r="K1282" i="1"/>
  <c r="L1282" i="1" s="1"/>
  <c r="M1282" i="1" s="1"/>
  <c r="P1282" i="1" s="1"/>
  <c r="N1278" i="1"/>
  <c r="K1278" i="1"/>
  <c r="N1274" i="1"/>
  <c r="O1273" i="1" s="1"/>
  <c r="K1274" i="1"/>
  <c r="L1274" i="1" s="1"/>
  <c r="M1274" i="1" s="1"/>
  <c r="N1270" i="1"/>
  <c r="K1270" i="1"/>
  <c r="N1266" i="1"/>
  <c r="K1266" i="1"/>
  <c r="L1266" i="1" s="1"/>
  <c r="M1266" i="1" s="1"/>
  <c r="N1262" i="1"/>
  <c r="O1261" i="1" s="1"/>
  <c r="K1262" i="1"/>
  <c r="N1258" i="1"/>
  <c r="O1257" i="1" s="1"/>
  <c r="K1258" i="1"/>
  <c r="L1258" i="1" s="1"/>
  <c r="M1258" i="1" s="1"/>
  <c r="N1254" i="1"/>
  <c r="K1254" i="1"/>
  <c r="N1250" i="1"/>
  <c r="K1250" i="1"/>
  <c r="L1250" i="1" s="1"/>
  <c r="M1250" i="1" s="1"/>
  <c r="N1246" i="1"/>
  <c r="O1245" i="1" s="1"/>
  <c r="K1246" i="1"/>
  <c r="N1242" i="1"/>
  <c r="O1241" i="1" s="1"/>
  <c r="K1242" i="1"/>
  <c r="L1242" i="1" s="1"/>
  <c r="M1242" i="1" s="1"/>
  <c r="N1238" i="1"/>
  <c r="K1238" i="1"/>
  <c r="N1234" i="1"/>
  <c r="K1234" i="1"/>
  <c r="L1234" i="1" s="1"/>
  <c r="M1234" i="1" s="1"/>
  <c r="N1230" i="1"/>
  <c r="O1229" i="1" s="1"/>
  <c r="K1230" i="1"/>
  <c r="N1226" i="1"/>
  <c r="O1225" i="1" s="1"/>
  <c r="K1226" i="1"/>
  <c r="L1226" i="1" s="1"/>
  <c r="M1226" i="1" s="1"/>
  <c r="N1222" i="1"/>
  <c r="K1222" i="1"/>
  <c r="N1218" i="1"/>
  <c r="K1218" i="1"/>
  <c r="L1218" i="1" s="1"/>
  <c r="M1218" i="1" s="1"/>
  <c r="P1218" i="1" s="1"/>
  <c r="N1214" i="1"/>
  <c r="K1214" i="1"/>
  <c r="N1210" i="1"/>
  <c r="O1209" i="1" s="1"/>
  <c r="K1210" i="1"/>
  <c r="L1210" i="1" s="1"/>
  <c r="M1210" i="1" s="1"/>
  <c r="P1210" i="1" s="1"/>
  <c r="N1206" i="1"/>
  <c r="K1206" i="1"/>
  <c r="N1202" i="1"/>
  <c r="K1202" i="1"/>
  <c r="L1202" i="1" s="1"/>
  <c r="M1202" i="1" s="1"/>
  <c r="P1202" i="1" s="1"/>
  <c r="N1198" i="1"/>
  <c r="O1197" i="1" s="1"/>
  <c r="K1198" i="1"/>
  <c r="N1194" i="1"/>
  <c r="O1193" i="1" s="1"/>
  <c r="K1194" i="1"/>
  <c r="L1194" i="1" s="1"/>
  <c r="M1194" i="1" s="1"/>
  <c r="P1194" i="1" s="1"/>
  <c r="N1190" i="1"/>
  <c r="K1190" i="1"/>
  <c r="N1186" i="1"/>
  <c r="K1186" i="1"/>
  <c r="L1186" i="1" s="1"/>
  <c r="M1186" i="1" s="1"/>
  <c r="P1186" i="1" s="1"/>
  <c r="N1182" i="1"/>
  <c r="O1181" i="1" s="1"/>
  <c r="K1182" i="1"/>
  <c r="N1178" i="1"/>
  <c r="O1177" i="1" s="1"/>
  <c r="K1178" i="1"/>
  <c r="L1178" i="1" s="1"/>
  <c r="M1178" i="1" s="1"/>
  <c r="P1178" i="1" s="1"/>
  <c r="N1174" i="1"/>
  <c r="K1174" i="1"/>
  <c r="N1170" i="1"/>
  <c r="K1170" i="1"/>
  <c r="L1170" i="1" s="1"/>
  <c r="M1170" i="1" s="1"/>
  <c r="P1170" i="1" s="1"/>
  <c r="N1166" i="1"/>
  <c r="O1165" i="1" s="1"/>
  <c r="K1166" i="1"/>
  <c r="N1162" i="1"/>
  <c r="O1161" i="1" s="1"/>
  <c r="K1162" i="1"/>
  <c r="L1162" i="1" s="1"/>
  <c r="M1162" i="1" s="1"/>
  <c r="P1162" i="1" s="1"/>
  <c r="N1158" i="1"/>
  <c r="K1158" i="1"/>
  <c r="N1154" i="1"/>
  <c r="K1154" i="1"/>
  <c r="L1154" i="1" s="1"/>
  <c r="M1154" i="1" s="1"/>
  <c r="N1150" i="1"/>
  <c r="K1150" i="1"/>
  <c r="N1146" i="1"/>
  <c r="O1145" i="1" s="1"/>
  <c r="K1146" i="1"/>
  <c r="L1146" i="1" s="1"/>
  <c r="M1146" i="1" s="1"/>
  <c r="P1146" i="1" s="1"/>
  <c r="N1142" i="1"/>
  <c r="K1142" i="1"/>
  <c r="N1138" i="1"/>
  <c r="K1138" i="1"/>
  <c r="L1138" i="1" s="1"/>
  <c r="M1138" i="1" s="1"/>
  <c r="N1134" i="1"/>
  <c r="O1133" i="1" s="1"/>
  <c r="K1134" i="1"/>
  <c r="N1130" i="1"/>
  <c r="O1129" i="1" s="1"/>
  <c r="K1130" i="1"/>
  <c r="L1130" i="1" s="1"/>
  <c r="M1130" i="1" s="1"/>
  <c r="N1126" i="1"/>
  <c r="K1126" i="1"/>
  <c r="N1122" i="1"/>
  <c r="K1122" i="1"/>
  <c r="L1122" i="1" s="1"/>
  <c r="M1122" i="1" s="1"/>
  <c r="N1118" i="1"/>
  <c r="O1117" i="1" s="1"/>
  <c r="K1118" i="1"/>
  <c r="N1114" i="1"/>
  <c r="O1113" i="1" s="1"/>
  <c r="K1114" i="1"/>
  <c r="L1114" i="1" s="1"/>
  <c r="M1114" i="1" s="1"/>
  <c r="N1110" i="1"/>
  <c r="K1110" i="1"/>
  <c r="N1106" i="1"/>
  <c r="K1106" i="1"/>
  <c r="L1106" i="1" s="1"/>
  <c r="M1106" i="1" s="1"/>
  <c r="N1102" i="1"/>
  <c r="O1101" i="1" s="1"/>
  <c r="K1102" i="1"/>
  <c r="N1094" i="1"/>
  <c r="K1094" i="1"/>
  <c r="N1090" i="1"/>
  <c r="K1090" i="1"/>
  <c r="L1090" i="1" s="1"/>
  <c r="M1090" i="1" s="1"/>
  <c r="N1086" i="1"/>
  <c r="O1085" i="1" s="1"/>
  <c r="K1086" i="1"/>
  <c r="N1082" i="1"/>
  <c r="O1081" i="1" s="1"/>
  <c r="K1082" i="1"/>
  <c r="L1082" i="1" s="1"/>
  <c r="M1082" i="1" s="1"/>
  <c r="P1082" i="1" s="1"/>
  <c r="N1078" i="1"/>
  <c r="O1077" i="1" s="1"/>
  <c r="K1078" i="1"/>
  <c r="N1074" i="1"/>
  <c r="K1074" i="1"/>
  <c r="L1074" i="1" s="1"/>
  <c r="M1074" i="1" s="1"/>
  <c r="P1074" i="1" s="1"/>
  <c r="N1070" i="1"/>
  <c r="O1069" i="1" s="1"/>
  <c r="K1070" i="1"/>
  <c r="N1066" i="1"/>
  <c r="O1065" i="1" s="1"/>
  <c r="K1066" i="1"/>
  <c r="L1066" i="1" s="1"/>
  <c r="M1066" i="1" s="1"/>
  <c r="N1062" i="1"/>
  <c r="O1062" i="1" s="1"/>
  <c r="K1062" i="1"/>
  <c r="N1058" i="1"/>
  <c r="K1058" i="1"/>
  <c r="L1058" i="1" s="1"/>
  <c r="M1058" i="1" s="1"/>
  <c r="N1054" i="1"/>
  <c r="O1053" i="1" s="1"/>
  <c r="K1054" i="1"/>
  <c r="N1050" i="1"/>
  <c r="O1049" i="1" s="1"/>
  <c r="K1050" i="1"/>
  <c r="L1050" i="1" s="1"/>
  <c r="M1050" i="1" s="1"/>
  <c r="P1050" i="1" s="1"/>
  <c r="N1046" i="1"/>
  <c r="K1046" i="1"/>
  <c r="N1042" i="1"/>
  <c r="K1042" i="1"/>
  <c r="L1042" i="1" s="1"/>
  <c r="M1042" i="1" s="1"/>
  <c r="P1042" i="1" s="1"/>
  <c r="N1038" i="1"/>
  <c r="O1037" i="1" s="1"/>
  <c r="K1038" i="1"/>
  <c r="K1034" i="1"/>
  <c r="L1034" i="1" s="1"/>
  <c r="M1034" i="1" s="1"/>
  <c r="P1034" i="1" s="1"/>
  <c r="N1034" i="1"/>
  <c r="O1033" i="1" s="1"/>
  <c r="N1030" i="1"/>
  <c r="O1030" i="1" s="1"/>
  <c r="K1030" i="1"/>
  <c r="N1026" i="1"/>
  <c r="K1026" i="1"/>
  <c r="L1026" i="1" s="1"/>
  <c r="M1026" i="1" s="1"/>
  <c r="P1026" i="1" s="1"/>
  <c r="N1022" i="1"/>
  <c r="O1021" i="1" s="1"/>
  <c r="K1022" i="1"/>
  <c r="N1018" i="1"/>
  <c r="O1017" i="1" s="1"/>
  <c r="K1018" i="1"/>
  <c r="L1018" i="1" s="1"/>
  <c r="M1018" i="1" s="1"/>
  <c r="P1018" i="1" s="1"/>
  <c r="N1014" i="1"/>
  <c r="O1013" i="1" s="1"/>
  <c r="K1014" i="1"/>
  <c r="N1010" i="1"/>
  <c r="K1010" i="1"/>
  <c r="L1010" i="1" s="1"/>
  <c r="M1010" i="1" s="1"/>
  <c r="P1010" i="1" s="1"/>
  <c r="N1006" i="1"/>
  <c r="O1005" i="1" s="1"/>
  <c r="K1006" i="1"/>
  <c r="N1002" i="1"/>
  <c r="O1001" i="1" s="1"/>
  <c r="K1002" i="1"/>
  <c r="L1002" i="1" s="1"/>
  <c r="M1002" i="1" s="1"/>
  <c r="P1002" i="1" s="1"/>
  <c r="N998" i="1"/>
  <c r="K998" i="1"/>
  <c r="N994" i="1"/>
  <c r="K994" i="1"/>
  <c r="L994" i="1" s="1"/>
  <c r="M994" i="1" s="1"/>
  <c r="P994" i="1" s="1"/>
  <c r="N990" i="1"/>
  <c r="O989" i="1" s="1"/>
  <c r="K990" i="1"/>
  <c r="N986" i="1"/>
  <c r="O985" i="1" s="1"/>
  <c r="K986" i="1"/>
  <c r="L986" i="1" s="1"/>
  <c r="M986" i="1" s="1"/>
  <c r="N982" i="1"/>
  <c r="K982" i="1"/>
  <c r="N978" i="1"/>
  <c r="K978" i="1"/>
  <c r="L978" i="1" s="1"/>
  <c r="M978" i="1" s="1"/>
  <c r="N974" i="1"/>
  <c r="O973" i="1" s="1"/>
  <c r="K974" i="1"/>
  <c r="N970" i="1"/>
  <c r="O969" i="1" s="1"/>
  <c r="K970" i="1"/>
  <c r="L970" i="1" s="1"/>
  <c r="M970" i="1" s="1"/>
  <c r="P970" i="1" s="1"/>
  <c r="N966" i="1"/>
  <c r="K966" i="1"/>
  <c r="N962" i="1"/>
  <c r="K962" i="1"/>
  <c r="L962" i="1" s="1"/>
  <c r="M962" i="1" s="1"/>
  <c r="N958" i="1"/>
  <c r="O957" i="1" s="1"/>
  <c r="K958" i="1"/>
  <c r="N954" i="1"/>
  <c r="O953" i="1" s="1"/>
  <c r="K954" i="1"/>
  <c r="L954" i="1" s="1"/>
  <c r="M954" i="1" s="1"/>
  <c r="N950" i="1"/>
  <c r="O949" i="1" s="1"/>
  <c r="K950" i="1"/>
  <c r="N946" i="1"/>
  <c r="K946" i="1"/>
  <c r="L946" i="1" s="1"/>
  <c r="M946" i="1" s="1"/>
  <c r="N942" i="1"/>
  <c r="O941" i="1" s="1"/>
  <c r="K942" i="1"/>
  <c r="N938" i="1"/>
  <c r="O937" i="1" s="1"/>
  <c r="K938" i="1"/>
  <c r="L938" i="1" s="1"/>
  <c r="M938" i="1" s="1"/>
  <c r="N934" i="1"/>
  <c r="O934" i="1" s="1"/>
  <c r="K934" i="1"/>
  <c r="N930" i="1"/>
  <c r="K930" i="1"/>
  <c r="L930" i="1" s="1"/>
  <c r="M930" i="1" s="1"/>
  <c r="N926" i="1"/>
  <c r="O925" i="1" s="1"/>
  <c r="K926" i="1"/>
  <c r="N922" i="1"/>
  <c r="O921" i="1" s="1"/>
  <c r="K922" i="1"/>
  <c r="L922" i="1" s="1"/>
  <c r="M922" i="1" s="1"/>
  <c r="N918" i="1"/>
  <c r="K918" i="1"/>
  <c r="N914" i="1"/>
  <c r="K914" i="1"/>
  <c r="L914" i="1" s="1"/>
  <c r="M914" i="1" s="1"/>
  <c r="P914" i="1" s="1"/>
  <c r="N910" i="1"/>
  <c r="O909" i="1" s="1"/>
  <c r="K910" i="1"/>
  <c r="N906" i="1"/>
  <c r="O905" i="1" s="1"/>
  <c r="K906" i="1"/>
  <c r="L906" i="1" s="1"/>
  <c r="M906" i="1" s="1"/>
  <c r="N902" i="1"/>
  <c r="K902" i="1"/>
  <c r="N898" i="1"/>
  <c r="K898" i="1"/>
  <c r="L898" i="1" s="1"/>
  <c r="M898" i="1" s="1"/>
  <c r="N894" i="1"/>
  <c r="O893" i="1" s="1"/>
  <c r="K894" i="1"/>
  <c r="N890" i="1"/>
  <c r="O889" i="1" s="1"/>
  <c r="K890" i="1"/>
  <c r="L890" i="1" s="1"/>
  <c r="M890" i="1" s="1"/>
  <c r="P890" i="1" s="1"/>
  <c r="N886" i="1"/>
  <c r="K886" i="1"/>
  <c r="N882" i="1"/>
  <c r="K882" i="1"/>
  <c r="L882" i="1" s="1"/>
  <c r="M882" i="1" s="1"/>
  <c r="N878" i="1"/>
  <c r="O877" i="1" s="1"/>
  <c r="K878" i="1"/>
  <c r="N874" i="1"/>
  <c r="O873" i="1" s="1"/>
  <c r="K874" i="1"/>
  <c r="L874" i="1" s="1"/>
  <c r="M874" i="1" s="1"/>
  <c r="N870" i="1"/>
  <c r="K870" i="1"/>
  <c r="N866" i="1"/>
  <c r="K866" i="1"/>
  <c r="L866" i="1" s="1"/>
  <c r="M866" i="1" s="1"/>
  <c r="P866" i="1" s="1"/>
  <c r="N862" i="1"/>
  <c r="O861" i="1" s="1"/>
  <c r="K862" i="1"/>
  <c r="N858" i="1"/>
  <c r="O857" i="1" s="1"/>
  <c r="K858" i="1"/>
  <c r="L858" i="1" s="1"/>
  <c r="M858" i="1" s="1"/>
  <c r="P858" i="1" s="1"/>
  <c r="N854" i="1"/>
  <c r="K854" i="1"/>
  <c r="N850" i="1"/>
  <c r="K850" i="1"/>
  <c r="L850" i="1" s="1"/>
  <c r="M850" i="1" s="1"/>
  <c r="P850" i="1" s="1"/>
  <c r="N846" i="1"/>
  <c r="O845" i="1" s="1"/>
  <c r="K846" i="1"/>
  <c r="N842" i="1"/>
  <c r="O841" i="1" s="1"/>
  <c r="K842" i="1"/>
  <c r="L842" i="1" s="1"/>
  <c r="M842" i="1" s="1"/>
  <c r="P842" i="1" s="1"/>
  <c r="N838" i="1"/>
  <c r="O837" i="1" s="1"/>
  <c r="K838" i="1"/>
  <c r="N834" i="1"/>
  <c r="K834" i="1"/>
  <c r="L834" i="1" s="1"/>
  <c r="M834" i="1" s="1"/>
  <c r="P834" i="1" s="1"/>
  <c r="N830" i="1"/>
  <c r="O829" i="1" s="1"/>
  <c r="K830" i="1"/>
  <c r="N826" i="1"/>
  <c r="O825" i="1" s="1"/>
  <c r="K826" i="1"/>
  <c r="L826" i="1" s="1"/>
  <c r="M826" i="1" s="1"/>
  <c r="P826" i="1" s="1"/>
  <c r="N822" i="1"/>
  <c r="K822" i="1"/>
  <c r="N818" i="1"/>
  <c r="K818" i="1"/>
  <c r="L818" i="1" s="1"/>
  <c r="M818" i="1" s="1"/>
  <c r="N814" i="1"/>
  <c r="O813" i="1" s="1"/>
  <c r="K814" i="1"/>
  <c r="N810" i="1"/>
  <c r="O809" i="1" s="1"/>
  <c r="K810" i="1"/>
  <c r="L810" i="1" s="1"/>
  <c r="M810" i="1" s="1"/>
  <c r="P810" i="1" s="1"/>
  <c r="N806" i="1"/>
  <c r="K806" i="1"/>
  <c r="N802" i="1"/>
  <c r="K802" i="1"/>
  <c r="L802" i="1" s="1"/>
  <c r="M802" i="1" s="1"/>
  <c r="N798" i="1"/>
  <c r="O797" i="1" s="1"/>
  <c r="K798" i="1"/>
  <c r="N794" i="1"/>
  <c r="O793" i="1" s="1"/>
  <c r="K794" i="1"/>
  <c r="L794" i="1" s="1"/>
  <c r="M794" i="1" s="1"/>
  <c r="P794" i="1" s="1"/>
  <c r="N790" i="1"/>
  <c r="K790" i="1"/>
  <c r="N786" i="1"/>
  <c r="K786" i="1"/>
  <c r="L786" i="1" s="1"/>
  <c r="M786" i="1" s="1"/>
  <c r="P786" i="1" s="1"/>
  <c r="N782" i="1"/>
  <c r="O781" i="1" s="1"/>
  <c r="K782" i="1"/>
  <c r="N778" i="1"/>
  <c r="O777" i="1" s="1"/>
  <c r="K778" i="1"/>
  <c r="L778" i="1" s="1"/>
  <c r="M778" i="1" s="1"/>
  <c r="P778" i="1" s="1"/>
  <c r="N774" i="1"/>
  <c r="K774" i="1"/>
  <c r="N770" i="1"/>
  <c r="K770" i="1"/>
  <c r="L770" i="1" s="1"/>
  <c r="M770" i="1" s="1"/>
  <c r="P770" i="1" s="1"/>
  <c r="N766" i="1"/>
  <c r="O765" i="1" s="1"/>
  <c r="K766" i="1"/>
  <c r="N762" i="1"/>
  <c r="O761" i="1" s="1"/>
  <c r="K762" i="1"/>
  <c r="L762" i="1" s="1"/>
  <c r="M762" i="1" s="1"/>
  <c r="N758" i="1"/>
  <c r="K758" i="1"/>
  <c r="N754" i="1"/>
  <c r="K754" i="1"/>
  <c r="L754" i="1" s="1"/>
  <c r="M754" i="1" s="1"/>
  <c r="P754" i="1" s="1"/>
  <c r="N750" i="1"/>
  <c r="O749" i="1" s="1"/>
  <c r="K750" i="1"/>
  <c r="N746" i="1"/>
  <c r="O745" i="1" s="1"/>
  <c r="K746" i="1"/>
  <c r="L746" i="1" s="1"/>
  <c r="M746" i="1" s="1"/>
  <c r="P746" i="1" s="1"/>
  <c r="N742" i="1"/>
  <c r="K742" i="1"/>
  <c r="N738" i="1"/>
  <c r="K738" i="1"/>
  <c r="L738" i="1" s="1"/>
  <c r="M738" i="1" s="1"/>
  <c r="P738" i="1" s="1"/>
  <c r="N734" i="1"/>
  <c r="O733" i="1" s="1"/>
  <c r="K734" i="1"/>
  <c r="N730" i="1"/>
  <c r="O729" i="1" s="1"/>
  <c r="K730" i="1"/>
  <c r="L730" i="1" s="1"/>
  <c r="M730" i="1" s="1"/>
  <c r="P730" i="1" s="1"/>
  <c r="N726" i="1"/>
  <c r="K726" i="1"/>
  <c r="N722" i="1"/>
  <c r="K722" i="1"/>
  <c r="L722" i="1" s="1"/>
  <c r="M722" i="1" s="1"/>
  <c r="P722" i="1" s="1"/>
  <c r="N718" i="1"/>
  <c r="O717" i="1" s="1"/>
  <c r="K718" i="1"/>
  <c r="N714" i="1"/>
  <c r="O713" i="1" s="1"/>
  <c r="K714" i="1"/>
  <c r="L714" i="1" s="1"/>
  <c r="M714" i="1" s="1"/>
  <c r="P714" i="1" s="1"/>
  <c r="N710" i="1"/>
  <c r="O709" i="1" s="1"/>
  <c r="K710" i="1"/>
  <c r="N706" i="1"/>
  <c r="K706" i="1"/>
  <c r="L706" i="1" s="1"/>
  <c r="M706" i="1" s="1"/>
  <c r="N702" i="1"/>
  <c r="O701" i="1" s="1"/>
  <c r="K702" i="1"/>
  <c r="N698" i="1"/>
  <c r="O697" i="1" s="1"/>
  <c r="K698" i="1"/>
  <c r="L698" i="1" s="1"/>
  <c r="M698" i="1" s="1"/>
  <c r="P698" i="1" s="1"/>
  <c r="N694" i="1"/>
  <c r="K694" i="1"/>
  <c r="N690" i="1"/>
  <c r="K690" i="1"/>
  <c r="L690" i="1" s="1"/>
  <c r="M690" i="1" s="1"/>
  <c r="P690" i="1" s="1"/>
  <c r="N686" i="1"/>
  <c r="O685" i="1" s="1"/>
  <c r="K686" i="1"/>
  <c r="N682" i="1"/>
  <c r="O681" i="1" s="1"/>
  <c r="K682" i="1"/>
  <c r="L682" i="1" s="1"/>
  <c r="M682" i="1" s="1"/>
  <c r="N678" i="1"/>
  <c r="K678" i="1"/>
  <c r="N674" i="1"/>
  <c r="K674" i="1"/>
  <c r="L674" i="1" s="1"/>
  <c r="M674" i="1" s="1"/>
  <c r="P674" i="1" s="1"/>
  <c r="N670" i="1"/>
  <c r="O669" i="1" s="1"/>
  <c r="K670" i="1"/>
  <c r="N666" i="1"/>
  <c r="O665" i="1" s="1"/>
  <c r="K666" i="1"/>
  <c r="L666" i="1" s="1"/>
  <c r="M666" i="1" s="1"/>
  <c r="N662" i="1"/>
  <c r="K662" i="1"/>
  <c r="N658" i="1"/>
  <c r="K658" i="1"/>
  <c r="L658" i="1" s="1"/>
  <c r="M658" i="1" s="1"/>
  <c r="N654" i="1"/>
  <c r="O653" i="1" s="1"/>
  <c r="K654" i="1"/>
  <c r="N650" i="1"/>
  <c r="O649" i="1" s="1"/>
  <c r="K650" i="1"/>
  <c r="L650" i="1" s="1"/>
  <c r="M650" i="1" s="1"/>
  <c r="P650" i="1" s="1"/>
  <c r="N646" i="1"/>
  <c r="K646" i="1"/>
  <c r="N642" i="1"/>
  <c r="K642" i="1"/>
  <c r="L642" i="1" s="1"/>
  <c r="M642" i="1" s="1"/>
  <c r="N638" i="1"/>
  <c r="O637" i="1" s="1"/>
  <c r="K638" i="1"/>
  <c r="N634" i="1"/>
  <c r="O633" i="1" s="1"/>
  <c r="K634" i="1"/>
  <c r="L634" i="1" s="1"/>
  <c r="M634" i="1" s="1"/>
  <c r="P634" i="1" s="1"/>
  <c r="N630" i="1"/>
  <c r="K630" i="1"/>
  <c r="N626" i="1"/>
  <c r="K626" i="1"/>
  <c r="L626" i="1" s="1"/>
  <c r="M626" i="1" s="1"/>
  <c r="N622" i="1"/>
  <c r="O621" i="1" s="1"/>
  <c r="K622" i="1"/>
  <c r="N618" i="1"/>
  <c r="O617" i="1" s="1"/>
  <c r="K618" i="1"/>
  <c r="L618" i="1" s="1"/>
  <c r="M618" i="1" s="1"/>
  <c r="P618" i="1" s="1"/>
  <c r="N614" i="1"/>
  <c r="K614" i="1"/>
  <c r="N610" i="1"/>
  <c r="K610" i="1"/>
  <c r="L610" i="1" s="1"/>
  <c r="M610" i="1" s="1"/>
  <c r="P610" i="1" s="1"/>
  <c r="N606" i="1"/>
  <c r="O605" i="1" s="1"/>
  <c r="K606" i="1"/>
  <c r="N602" i="1"/>
  <c r="O601" i="1" s="1"/>
  <c r="K602" i="1"/>
  <c r="L602" i="1" s="1"/>
  <c r="M602" i="1" s="1"/>
  <c r="P602" i="1" s="1"/>
  <c r="N594" i="1"/>
  <c r="O593" i="1" s="1"/>
  <c r="K594" i="1"/>
  <c r="L594" i="1" s="1"/>
  <c r="M594" i="1" s="1"/>
  <c r="P594" i="1" s="1"/>
  <c r="N590" i="1"/>
  <c r="K590" i="1"/>
  <c r="N586" i="1"/>
  <c r="O585" i="1" s="1"/>
  <c r="K586" i="1"/>
  <c r="L586" i="1" s="1"/>
  <c r="M586" i="1" s="1"/>
  <c r="P586" i="1" s="1"/>
  <c r="N582" i="1"/>
  <c r="K582" i="1"/>
  <c r="O577" i="1"/>
  <c r="N574" i="1"/>
  <c r="O573" i="1" s="1"/>
  <c r="K574" i="1"/>
  <c r="N570" i="1"/>
  <c r="O569" i="1" s="1"/>
  <c r="K570" i="1"/>
  <c r="L570" i="1" s="1"/>
  <c r="M570" i="1" s="1"/>
  <c r="N562" i="1"/>
  <c r="K562" i="1"/>
  <c r="L562" i="1" s="1"/>
  <c r="M562" i="1" s="1"/>
  <c r="P562" i="1" s="1"/>
  <c r="N558" i="1"/>
  <c r="O557" i="1" s="1"/>
  <c r="K558" i="1"/>
  <c r="N554" i="1"/>
  <c r="O553" i="1" s="1"/>
  <c r="K554" i="1"/>
  <c r="L554" i="1" s="1"/>
  <c r="M554" i="1" s="1"/>
  <c r="N550" i="1"/>
  <c r="O549" i="1" s="1"/>
  <c r="K550" i="1"/>
  <c r="N542" i="1"/>
  <c r="O541" i="1" s="1"/>
  <c r="K542" i="1"/>
  <c r="N538" i="1"/>
  <c r="O537" i="1" s="1"/>
  <c r="K538" i="1"/>
  <c r="L538" i="1" s="1"/>
  <c r="M538" i="1" s="1"/>
  <c r="P538" i="1" s="1"/>
  <c r="N530" i="1"/>
  <c r="K530" i="1"/>
  <c r="L530" i="1" s="1"/>
  <c r="M530" i="1" s="1"/>
  <c r="N526" i="1"/>
  <c r="K526" i="1"/>
  <c r="N522" i="1"/>
  <c r="O521" i="1" s="1"/>
  <c r="K522" i="1"/>
  <c r="L522" i="1" s="1"/>
  <c r="M522" i="1" s="1"/>
  <c r="P522" i="1" s="1"/>
  <c r="N518" i="1"/>
  <c r="O517" i="1" s="1"/>
  <c r="K518" i="1"/>
  <c r="N510" i="1"/>
  <c r="O509" i="1" s="1"/>
  <c r="K510" i="1"/>
  <c r="N506" i="1"/>
  <c r="O505" i="1" s="1"/>
  <c r="K506" i="1"/>
  <c r="L506" i="1" s="1"/>
  <c r="M506" i="1" s="1"/>
  <c r="P506" i="1" s="1"/>
  <c r="N498" i="1"/>
  <c r="K498" i="1"/>
  <c r="L498" i="1" s="1"/>
  <c r="M498" i="1" s="1"/>
  <c r="P498" i="1" s="1"/>
  <c r="N494" i="1"/>
  <c r="O493" i="1" s="1"/>
  <c r="K494" i="1"/>
  <c r="N490" i="1"/>
  <c r="O489" i="1" s="1"/>
  <c r="K490" i="1"/>
  <c r="L490" i="1" s="1"/>
  <c r="M490" i="1" s="1"/>
  <c r="P490" i="1" s="1"/>
  <c r="N486" i="1"/>
  <c r="K486" i="1"/>
  <c r="N478" i="1"/>
  <c r="O477" i="1" s="1"/>
  <c r="K478" i="1"/>
  <c r="N474" i="1"/>
  <c r="O473" i="1" s="1"/>
  <c r="K474" i="1"/>
  <c r="L474" i="1" s="1"/>
  <c r="M474" i="1" s="1"/>
  <c r="P474" i="1" s="1"/>
  <c r="N466" i="1"/>
  <c r="K466" i="1"/>
  <c r="L466" i="1" s="1"/>
  <c r="M466" i="1" s="1"/>
  <c r="P466" i="1" s="1"/>
  <c r="N462" i="1"/>
  <c r="K462" i="1"/>
  <c r="N458" i="1"/>
  <c r="O457" i="1" s="1"/>
  <c r="K458" i="1"/>
  <c r="L458" i="1" s="1"/>
  <c r="M458" i="1" s="1"/>
  <c r="P458" i="1" s="1"/>
  <c r="N454" i="1"/>
  <c r="O453" i="1" s="1"/>
  <c r="K454" i="1"/>
  <c r="N446" i="1"/>
  <c r="O445" i="1" s="1"/>
  <c r="K446" i="1"/>
  <c r="N442" i="1"/>
  <c r="O441" i="1" s="1"/>
  <c r="K442" i="1"/>
  <c r="L442" i="1" s="1"/>
  <c r="M442" i="1" s="1"/>
  <c r="N434" i="1"/>
  <c r="K434" i="1"/>
  <c r="L434" i="1" s="1"/>
  <c r="M434" i="1" s="1"/>
  <c r="N430" i="1"/>
  <c r="O429" i="1" s="1"/>
  <c r="K430" i="1"/>
  <c r="N426" i="1"/>
  <c r="O425" i="1" s="1"/>
  <c r="K426" i="1"/>
  <c r="L426" i="1" s="1"/>
  <c r="M426" i="1" s="1"/>
  <c r="N422" i="1"/>
  <c r="K422" i="1"/>
  <c r="N414" i="1"/>
  <c r="O413" i="1" s="1"/>
  <c r="K414" i="1"/>
  <c r="N410" i="1"/>
  <c r="O409" i="1" s="1"/>
  <c r="K410" i="1"/>
  <c r="L410" i="1" s="1"/>
  <c r="M410" i="1" s="1"/>
  <c r="P410" i="1" s="1"/>
  <c r="N402" i="1"/>
  <c r="K402" i="1"/>
  <c r="L402" i="1" s="1"/>
  <c r="M402" i="1" s="1"/>
  <c r="P402" i="1" s="1"/>
  <c r="N398" i="1"/>
  <c r="K398" i="1"/>
  <c r="N394" i="1"/>
  <c r="O393" i="1" s="1"/>
  <c r="K394" i="1"/>
  <c r="L394" i="1" s="1"/>
  <c r="M394" i="1" s="1"/>
  <c r="P394" i="1" s="1"/>
  <c r="N390" i="1"/>
  <c r="K390" i="1"/>
  <c r="N382" i="1"/>
  <c r="O381" i="1" s="1"/>
  <c r="K382" i="1"/>
  <c r="N378" i="1"/>
  <c r="O377" i="1" s="1"/>
  <c r="K378" i="1"/>
  <c r="L378" i="1" s="1"/>
  <c r="M378" i="1" s="1"/>
  <c r="N370" i="1"/>
  <c r="K370" i="1"/>
  <c r="L370" i="1" s="1"/>
  <c r="M370" i="1" s="1"/>
  <c r="P370" i="1" s="1"/>
  <c r="N366" i="1"/>
  <c r="O365" i="1" s="1"/>
  <c r="K366" i="1"/>
  <c r="N362" i="1"/>
  <c r="O361" i="1" s="1"/>
  <c r="K362" i="1"/>
  <c r="L362" i="1" s="1"/>
  <c r="M362" i="1" s="1"/>
  <c r="N358" i="1"/>
  <c r="K358" i="1"/>
  <c r="N350" i="1"/>
  <c r="O349" i="1" s="1"/>
  <c r="K350" i="1"/>
  <c r="N346" i="1"/>
  <c r="O345" i="1" s="1"/>
  <c r="K346" i="1"/>
  <c r="L346" i="1" s="1"/>
  <c r="M346" i="1" s="1"/>
  <c r="P346" i="1" s="1"/>
  <c r="N338" i="1"/>
  <c r="K338" i="1"/>
  <c r="L338" i="1" s="1"/>
  <c r="M338" i="1" s="1"/>
  <c r="N334" i="1"/>
  <c r="K334" i="1"/>
  <c r="N330" i="1"/>
  <c r="O329" i="1" s="1"/>
  <c r="K330" i="1"/>
  <c r="L330" i="1" s="1"/>
  <c r="M330" i="1" s="1"/>
  <c r="N326" i="1"/>
  <c r="K326" i="1"/>
  <c r="N318" i="1"/>
  <c r="O317" i="1" s="1"/>
  <c r="K318" i="1"/>
  <c r="N314" i="1"/>
  <c r="O313" i="1" s="1"/>
  <c r="K314" i="1"/>
  <c r="L314" i="1" s="1"/>
  <c r="M314" i="1" s="1"/>
  <c r="N306" i="1"/>
  <c r="K306" i="1"/>
  <c r="L306" i="1" s="1"/>
  <c r="M306" i="1" s="1"/>
  <c r="N302" i="1"/>
  <c r="O301" i="1" s="1"/>
  <c r="K302" i="1"/>
  <c r="N298" i="1"/>
  <c r="O297" i="1" s="1"/>
  <c r="K298" i="1"/>
  <c r="L298" i="1" s="1"/>
  <c r="M298" i="1" s="1"/>
  <c r="N294" i="1"/>
  <c r="K294" i="1"/>
  <c r="J294" i="1"/>
  <c r="N290" i="1"/>
  <c r="J290" i="1"/>
  <c r="L290" i="1" s="1"/>
  <c r="M290" i="1" s="1"/>
  <c r="P290" i="1" s="1"/>
  <c r="N286" i="1"/>
  <c r="O285" i="1" s="1"/>
  <c r="K286" i="1"/>
  <c r="L286" i="1" s="1"/>
  <c r="M286" i="1" s="1"/>
  <c r="P286" i="1" s="1"/>
  <c r="N282" i="1"/>
  <c r="O281" i="1" s="1"/>
  <c r="K282" i="1"/>
  <c r="L282" i="1" s="1"/>
  <c r="M282" i="1" s="1"/>
  <c r="N278" i="1"/>
  <c r="J278" i="1"/>
  <c r="N274" i="1"/>
  <c r="K274" i="1"/>
  <c r="J274" i="1"/>
  <c r="N270" i="1"/>
  <c r="K270" i="1"/>
  <c r="N266" i="1"/>
  <c r="O265" i="1" s="1"/>
  <c r="K266" i="1"/>
  <c r="L266" i="1" s="1"/>
  <c r="M266" i="1" s="1"/>
  <c r="P266" i="1" s="1"/>
  <c r="N262" i="1"/>
  <c r="K262" i="1"/>
  <c r="J262" i="1"/>
  <c r="N258" i="1"/>
  <c r="J258" i="1"/>
  <c r="L258" i="1" s="1"/>
  <c r="M258" i="1" s="1"/>
  <c r="P258" i="1" s="1"/>
  <c r="N254" i="1"/>
  <c r="O253" i="1" s="1"/>
  <c r="K254" i="1"/>
  <c r="L254" i="1" s="1"/>
  <c r="M254" i="1" s="1"/>
  <c r="N250" i="1"/>
  <c r="O249" i="1" s="1"/>
  <c r="K250" i="1"/>
  <c r="L250" i="1" s="1"/>
  <c r="M250" i="1" s="1"/>
  <c r="P250" i="1" s="1"/>
  <c r="N246" i="1"/>
  <c r="J246" i="1"/>
  <c r="L246" i="1" s="1"/>
  <c r="M246" i="1" s="1"/>
  <c r="N242" i="1"/>
  <c r="K242" i="1"/>
  <c r="J242" i="1"/>
  <c r="N238" i="1"/>
  <c r="O237" i="1" s="1"/>
  <c r="K238" i="1"/>
  <c r="N234" i="1"/>
  <c r="O233" i="1" s="1"/>
  <c r="K234" i="1"/>
  <c r="L234" i="1" s="1"/>
  <c r="M234" i="1" s="1"/>
  <c r="P234" i="1" s="1"/>
  <c r="N230" i="1"/>
  <c r="K230" i="1"/>
  <c r="J230" i="1"/>
  <c r="N226" i="1"/>
  <c r="J226" i="1"/>
  <c r="L226" i="1" s="1"/>
  <c r="M226" i="1" s="1"/>
  <c r="P226" i="1" s="1"/>
  <c r="N222" i="1"/>
  <c r="O221" i="1" s="1"/>
  <c r="K222" i="1"/>
  <c r="L222" i="1" s="1"/>
  <c r="M222" i="1" s="1"/>
  <c r="P222" i="1" s="1"/>
  <c r="N218" i="1"/>
  <c r="O217" i="1" s="1"/>
  <c r="K218" i="1"/>
  <c r="L218" i="1" s="1"/>
  <c r="M218" i="1" s="1"/>
  <c r="P218" i="1" s="1"/>
  <c r="N214" i="1"/>
  <c r="J214" i="1"/>
  <c r="N210" i="1"/>
  <c r="K210" i="1"/>
  <c r="J210" i="1"/>
  <c r="N206" i="1"/>
  <c r="K206" i="1"/>
  <c r="N202" i="1"/>
  <c r="O201" i="1" s="1"/>
  <c r="K202" i="1"/>
  <c r="L202" i="1" s="1"/>
  <c r="M202" i="1" s="1"/>
  <c r="P202" i="1" s="1"/>
  <c r="N198" i="1"/>
  <c r="K198" i="1"/>
  <c r="J198" i="1"/>
  <c r="N194" i="1"/>
  <c r="J194" i="1"/>
  <c r="L194" i="1" s="1"/>
  <c r="M194" i="1" s="1"/>
  <c r="N190" i="1"/>
  <c r="O189" i="1" s="1"/>
  <c r="K190" i="1"/>
  <c r="L190" i="1" s="1"/>
  <c r="M190" i="1" s="1"/>
  <c r="N186" i="1"/>
  <c r="O185" i="1" s="1"/>
  <c r="K186" i="1"/>
  <c r="L186" i="1" s="1"/>
  <c r="M186" i="1" s="1"/>
  <c r="N182" i="1"/>
  <c r="J182" i="1"/>
  <c r="L182" i="1" s="1"/>
  <c r="M182" i="1" s="1"/>
  <c r="P182" i="1" s="1"/>
  <c r="N178" i="1"/>
  <c r="K178" i="1"/>
  <c r="J178" i="1"/>
  <c r="N174" i="1"/>
  <c r="O173" i="1" s="1"/>
  <c r="K174" i="1"/>
  <c r="N170" i="1"/>
  <c r="O169" i="1" s="1"/>
  <c r="K170" i="1"/>
  <c r="L170" i="1" s="1"/>
  <c r="M170" i="1" s="1"/>
  <c r="P170" i="1" s="1"/>
  <c r="N166" i="1"/>
  <c r="K166" i="1"/>
  <c r="J166" i="1"/>
  <c r="N162" i="1"/>
  <c r="J162" i="1"/>
  <c r="L162" i="1" s="1"/>
  <c r="M162" i="1" s="1"/>
  <c r="P162" i="1" s="1"/>
  <c r="N158" i="1"/>
  <c r="O157" i="1" s="1"/>
  <c r="K158" i="1"/>
  <c r="L158" i="1" s="1"/>
  <c r="M158" i="1" s="1"/>
  <c r="N154" i="1"/>
  <c r="O153" i="1" s="1"/>
  <c r="K154" i="1"/>
  <c r="L154" i="1" s="1"/>
  <c r="M154" i="1" s="1"/>
  <c r="P154" i="1" s="1"/>
  <c r="N150" i="1"/>
  <c r="J150" i="1"/>
  <c r="N146" i="1"/>
  <c r="K146" i="1"/>
  <c r="J146" i="1"/>
  <c r="N142" i="1"/>
  <c r="K142" i="1"/>
  <c r="N138" i="1"/>
  <c r="O137" i="1" s="1"/>
  <c r="K138" i="1"/>
  <c r="L138" i="1" s="1"/>
  <c r="M138" i="1" s="1"/>
  <c r="P138" i="1" s="1"/>
  <c r="N134" i="1"/>
  <c r="K134" i="1"/>
  <c r="J134" i="1"/>
  <c r="N130" i="1"/>
  <c r="J130" i="1"/>
  <c r="L130" i="1" s="1"/>
  <c r="M130" i="1" s="1"/>
  <c r="P130" i="1" s="1"/>
  <c r="N126" i="1"/>
  <c r="O125" i="1" s="1"/>
  <c r="K126" i="1"/>
  <c r="L126" i="1" s="1"/>
  <c r="M126" i="1" s="1"/>
  <c r="P126" i="1" s="1"/>
  <c r="N122" i="1"/>
  <c r="O121" i="1" s="1"/>
  <c r="K122" i="1"/>
  <c r="L122" i="1" s="1"/>
  <c r="M122" i="1" s="1"/>
  <c r="P122" i="1" s="1"/>
  <c r="N118" i="1"/>
  <c r="J118" i="1"/>
  <c r="L118" i="1" s="1"/>
  <c r="M118" i="1" s="1"/>
  <c r="P118" i="1" s="1"/>
  <c r="N114" i="1"/>
  <c r="K114" i="1"/>
  <c r="J114" i="1"/>
  <c r="N110" i="1"/>
  <c r="O109" i="1" s="1"/>
  <c r="K110" i="1"/>
  <c r="N106" i="1"/>
  <c r="O105" i="1" s="1"/>
  <c r="K106" i="1"/>
  <c r="L106" i="1" s="1"/>
  <c r="M106" i="1" s="1"/>
  <c r="P106" i="1" s="1"/>
  <c r="N102" i="1"/>
  <c r="K102" i="1"/>
  <c r="J102" i="1"/>
  <c r="N98" i="1"/>
  <c r="J98" i="1"/>
  <c r="L98" i="1" s="1"/>
  <c r="M98" i="1" s="1"/>
  <c r="N94" i="1"/>
  <c r="O93" i="1" s="1"/>
  <c r="K94" i="1"/>
  <c r="L94" i="1" s="1"/>
  <c r="M94" i="1" s="1"/>
  <c r="P94" i="1" s="1"/>
  <c r="N90" i="1"/>
  <c r="O89" i="1" s="1"/>
  <c r="K90" i="1"/>
  <c r="L90" i="1" s="1"/>
  <c r="M90" i="1" s="1"/>
  <c r="N86" i="1"/>
  <c r="J86" i="1"/>
  <c r="N82" i="1"/>
  <c r="K82" i="1"/>
  <c r="J82" i="1"/>
  <c r="N78" i="1"/>
  <c r="K78" i="1"/>
  <c r="N74" i="1"/>
  <c r="O73" i="1" s="1"/>
  <c r="K74" i="1"/>
  <c r="L74" i="1" s="1"/>
  <c r="M74" i="1" s="1"/>
  <c r="P74" i="1" s="1"/>
  <c r="N70" i="1"/>
  <c r="K70" i="1"/>
  <c r="J70" i="1"/>
  <c r="N66" i="1"/>
  <c r="J66" i="1"/>
  <c r="L66" i="1" s="1"/>
  <c r="M66" i="1" s="1"/>
  <c r="P66" i="1" s="1"/>
  <c r="N62" i="1"/>
  <c r="O61" i="1" s="1"/>
  <c r="K62" i="1"/>
  <c r="L62" i="1" s="1"/>
  <c r="M62" i="1" s="1"/>
  <c r="P62" i="1" s="1"/>
  <c r="N58" i="1"/>
  <c r="O57" i="1" s="1"/>
  <c r="K58" i="1"/>
  <c r="L58" i="1" s="1"/>
  <c r="N54" i="1"/>
  <c r="J54" i="1"/>
  <c r="L54" i="1" s="1"/>
  <c r="M54" i="1" s="1"/>
  <c r="N50" i="1"/>
  <c r="K50" i="1"/>
  <c r="J50" i="1"/>
  <c r="N46" i="1"/>
  <c r="O45" i="1" s="1"/>
  <c r="K46" i="1"/>
  <c r="N42" i="1"/>
  <c r="O41" i="1" s="1"/>
  <c r="K42" i="1"/>
  <c r="L42" i="1" s="1"/>
  <c r="M42" i="1" s="1"/>
  <c r="N38" i="1"/>
  <c r="K38" i="1"/>
  <c r="J38" i="1"/>
  <c r="N34" i="1"/>
  <c r="J34" i="1"/>
  <c r="L34" i="1" s="1"/>
  <c r="M34" i="1" s="1"/>
  <c r="P34" i="1" s="1"/>
  <c r="N30" i="1"/>
  <c r="O29" i="1" s="1"/>
  <c r="K30" i="1"/>
  <c r="L30" i="1" s="1"/>
  <c r="M30" i="1" s="1"/>
  <c r="P30" i="1" s="1"/>
  <c r="N26" i="1"/>
  <c r="O25" i="1" s="1"/>
  <c r="K26" i="1"/>
  <c r="L26" i="1" s="1"/>
  <c r="M26" i="1" s="1"/>
  <c r="P26" i="1" s="1"/>
  <c r="N22" i="1"/>
  <c r="J22" i="1"/>
  <c r="N18" i="1"/>
  <c r="K18" i="1"/>
  <c r="J18" i="1"/>
  <c r="N14" i="1"/>
  <c r="K14" i="1"/>
  <c r="N10" i="1"/>
  <c r="O9" i="1" s="1"/>
  <c r="K10" i="1"/>
  <c r="L10" i="1" s="1"/>
  <c r="M10" i="1" s="1"/>
  <c r="N6" i="1"/>
  <c r="K6" i="1"/>
  <c r="J6" i="1"/>
  <c r="L546" i="1"/>
  <c r="M546" i="1" s="1"/>
  <c r="L482" i="1"/>
  <c r="M482" i="1" s="1"/>
  <c r="P482" i="1" s="1"/>
  <c r="L322" i="1"/>
  <c r="M322" i="1" s="1"/>
  <c r="J1802" i="1"/>
  <c r="J1791" i="1"/>
  <c r="L1791" i="1" s="1"/>
  <c r="M1791" i="1" s="1"/>
  <c r="J1786" i="1"/>
  <c r="J1775" i="1"/>
  <c r="J1770" i="1"/>
  <c r="L1770" i="1" s="1"/>
  <c r="M1770" i="1" s="1"/>
  <c r="J1759" i="1"/>
  <c r="J1754" i="1"/>
  <c r="J1743" i="1"/>
  <c r="J1738" i="1"/>
  <c r="J1727" i="1"/>
  <c r="J1722" i="1"/>
  <c r="J1711" i="1"/>
  <c r="J1706" i="1"/>
  <c r="J1695" i="1"/>
  <c r="J1690" i="1"/>
  <c r="J1679" i="1"/>
  <c r="J1674" i="1"/>
  <c r="J1663" i="1"/>
  <c r="J1658" i="1"/>
  <c r="J1647" i="1"/>
  <c r="J1642" i="1"/>
  <c r="L1642" i="1" s="1"/>
  <c r="M1642" i="1" s="1"/>
  <c r="J1631" i="1"/>
  <c r="L1631" i="1" s="1"/>
  <c r="M1631" i="1" s="1"/>
  <c r="J1626" i="1"/>
  <c r="J1615" i="1"/>
  <c r="J1610" i="1"/>
  <c r="L1610" i="1" s="1"/>
  <c r="M1610" i="1" s="1"/>
  <c r="J1599" i="1"/>
  <c r="J1594" i="1"/>
  <c r="J1583" i="1"/>
  <c r="J1578" i="1"/>
  <c r="J1567" i="1"/>
  <c r="J1562" i="1"/>
  <c r="J1551" i="1"/>
  <c r="J1546" i="1"/>
  <c r="L1546" i="1" s="1"/>
  <c r="M1546" i="1" s="1"/>
  <c r="P1546" i="1" s="1"/>
  <c r="J1535" i="1"/>
  <c r="J1530" i="1"/>
  <c r="J1519" i="1"/>
  <c r="J1514" i="1"/>
  <c r="J1502" i="1"/>
  <c r="L1502" i="1" s="1"/>
  <c r="M1502" i="1" s="1"/>
  <c r="P1502" i="1" s="1"/>
  <c r="J1494" i="1"/>
  <c r="J1486" i="1"/>
  <c r="J1478" i="1"/>
  <c r="L1478" i="1" s="1"/>
  <c r="M1478" i="1" s="1"/>
  <c r="P1478" i="1" s="1"/>
  <c r="J1470" i="1"/>
  <c r="L1470" i="1" s="1"/>
  <c r="M1470" i="1" s="1"/>
  <c r="P1470" i="1" s="1"/>
  <c r="J1462" i="1"/>
  <c r="J1454" i="1"/>
  <c r="J1446" i="1"/>
  <c r="J1438" i="1"/>
  <c r="L1438" i="1" s="1"/>
  <c r="M1438" i="1" s="1"/>
  <c r="J1430" i="1"/>
  <c r="J1422" i="1"/>
  <c r="J1414" i="1"/>
  <c r="J1406" i="1"/>
  <c r="L1406" i="1" s="1"/>
  <c r="M1406" i="1" s="1"/>
  <c r="J1398" i="1"/>
  <c r="J1390" i="1"/>
  <c r="J1382" i="1"/>
  <c r="J1374" i="1"/>
  <c r="L1374" i="1" s="1"/>
  <c r="M1374" i="1" s="1"/>
  <c r="J1366" i="1"/>
  <c r="J1358" i="1"/>
  <c r="J1350" i="1"/>
  <c r="J1342" i="1"/>
  <c r="L1342" i="1" s="1"/>
  <c r="M1342" i="1" s="1"/>
  <c r="J1334" i="1"/>
  <c r="J1326" i="1"/>
  <c r="J1318" i="1"/>
  <c r="J1310" i="1"/>
  <c r="L1310" i="1" s="1"/>
  <c r="M1310" i="1" s="1"/>
  <c r="P1310" i="1" s="1"/>
  <c r="J1302" i="1"/>
  <c r="J1294" i="1"/>
  <c r="J1286" i="1"/>
  <c r="J1278" i="1"/>
  <c r="J1270" i="1"/>
  <c r="J1262" i="1"/>
  <c r="J1254" i="1"/>
  <c r="J1246" i="1"/>
  <c r="J1238" i="1"/>
  <c r="J1230" i="1"/>
  <c r="J1222" i="1"/>
  <c r="J1214" i="1"/>
  <c r="J1206" i="1"/>
  <c r="J1198" i="1"/>
  <c r="J1190" i="1"/>
  <c r="J1182" i="1"/>
  <c r="J1174" i="1"/>
  <c r="J1166" i="1"/>
  <c r="J1158" i="1"/>
  <c r="J1150" i="1"/>
  <c r="J1142" i="1"/>
  <c r="J1134" i="1"/>
  <c r="J1126" i="1"/>
  <c r="J1118" i="1"/>
  <c r="J1110" i="1"/>
  <c r="J1102" i="1"/>
  <c r="J1094" i="1"/>
  <c r="J1086" i="1"/>
  <c r="L1086" i="1" s="1"/>
  <c r="M1086" i="1" s="1"/>
  <c r="J1078" i="1"/>
  <c r="J1070" i="1"/>
  <c r="J1062" i="1"/>
  <c r="J1054" i="1"/>
  <c r="L1054" i="1" s="1"/>
  <c r="M1054" i="1" s="1"/>
  <c r="J1046" i="1"/>
  <c r="J1038" i="1"/>
  <c r="J1030" i="1"/>
  <c r="J1022" i="1"/>
  <c r="L1022" i="1" s="1"/>
  <c r="M1022" i="1" s="1"/>
  <c r="P1022" i="1" s="1"/>
  <c r="J1014" i="1"/>
  <c r="J1006" i="1"/>
  <c r="J998" i="1"/>
  <c r="J990" i="1"/>
  <c r="L990" i="1" s="1"/>
  <c r="M990" i="1" s="1"/>
  <c r="J982" i="1"/>
  <c r="J974" i="1"/>
  <c r="J966" i="1"/>
  <c r="J958" i="1"/>
  <c r="L958" i="1" s="1"/>
  <c r="M958" i="1" s="1"/>
  <c r="J950" i="1"/>
  <c r="J942" i="1"/>
  <c r="J934" i="1"/>
  <c r="J926" i="1"/>
  <c r="L926" i="1" s="1"/>
  <c r="M926" i="1" s="1"/>
  <c r="P926" i="1" s="1"/>
  <c r="J918" i="1"/>
  <c r="J910" i="1"/>
  <c r="J902" i="1"/>
  <c r="J894" i="1"/>
  <c r="L894" i="1" s="1"/>
  <c r="M894" i="1" s="1"/>
  <c r="J886" i="1"/>
  <c r="J878" i="1"/>
  <c r="J870" i="1"/>
  <c r="J862" i="1"/>
  <c r="L862" i="1" s="1"/>
  <c r="M862" i="1" s="1"/>
  <c r="P862" i="1" s="1"/>
  <c r="J854" i="1"/>
  <c r="J846" i="1"/>
  <c r="J838" i="1"/>
  <c r="J830" i="1"/>
  <c r="L830" i="1" s="1"/>
  <c r="M830" i="1" s="1"/>
  <c r="P830" i="1" s="1"/>
  <c r="J822" i="1"/>
  <c r="J814" i="1"/>
  <c r="J806" i="1"/>
  <c r="J798" i="1"/>
  <c r="L798" i="1" s="1"/>
  <c r="M798" i="1" s="1"/>
  <c r="J790" i="1"/>
  <c r="J782" i="1"/>
  <c r="J774" i="1"/>
  <c r="J766" i="1"/>
  <c r="L766" i="1" s="1"/>
  <c r="M766" i="1" s="1"/>
  <c r="J758" i="1"/>
  <c r="J750" i="1"/>
  <c r="J742" i="1"/>
  <c r="J734" i="1"/>
  <c r="L734" i="1" s="1"/>
  <c r="M734" i="1" s="1"/>
  <c r="P734" i="1" s="1"/>
  <c r="J726" i="1"/>
  <c r="J718" i="1"/>
  <c r="J710" i="1"/>
  <c r="J702" i="1"/>
  <c r="L702" i="1" s="1"/>
  <c r="M702" i="1" s="1"/>
  <c r="J694" i="1"/>
  <c r="J686" i="1"/>
  <c r="J678" i="1"/>
  <c r="J670" i="1"/>
  <c r="L670" i="1" s="1"/>
  <c r="M670" i="1" s="1"/>
  <c r="P670" i="1" s="1"/>
  <c r="J662" i="1"/>
  <c r="J654" i="1"/>
  <c r="J646" i="1"/>
  <c r="J638" i="1"/>
  <c r="L638" i="1" s="1"/>
  <c r="M638" i="1" s="1"/>
  <c r="P638" i="1" s="1"/>
  <c r="J630" i="1"/>
  <c r="J622" i="1"/>
  <c r="J614" i="1"/>
  <c r="J606" i="1"/>
  <c r="L606" i="1" s="1"/>
  <c r="M606" i="1" s="1"/>
  <c r="P606" i="1" s="1"/>
  <c r="J598" i="1"/>
  <c r="J590" i="1"/>
  <c r="J582" i="1"/>
  <c r="J574" i="1"/>
  <c r="J566" i="1"/>
  <c r="L566" i="1" s="1"/>
  <c r="M566" i="1" s="1"/>
  <c r="P566" i="1" s="1"/>
  <c r="J558" i="1"/>
  <c r="J550" i="1"/>
  <c r="L550" i="1" s="1"/>
  <c r="M550" i="1" s="1"/>
  <c r="J542" i="1"/>
  <c r="J534" i="1"/>
  <c r="J526" i="1"/>
  <c r="J518" i="1"/>
  <c r="L518" i="1" s="1"/>
  <c r="M518" i="1" s="1"/>
  <c r="P518" i="1" s="1"/>
  <c r="J510" i="1"/>
  <c r="J502" i="1"/>
  <c r="J494" i="1"/>
  <c r="J486" i="1"/>
  <c r="L486" i="1" s="1"/>
  <c r="M486" i="1" s="1"/>
  <c r="P486" i="1" s="1"/>
  <c r="J478" i="1"/>
  <c r="J470" i="1"/>
  <c r="J462" i="1"/>
  <c r="J454" i="1"/>
  <c r="J446" i="1"/>
  <c r="J438" i="1"/>
  <c r="J430" i="1"/>
  <c r="J422" i="1"/>
  <c r="J414" i="1"/>
  <c r="J406" i="1"/>
  <c r="J398" i="1"/>
  <c r="J390" i="1"/>
  <c r="J382" i="1"/>
  <c r="J374" i="1"/>
  <c r="J366" i="1"/>
  <c r="J358" i="1"/>
  <c r="L358" i="1" s="1"/>
  <c r="M358" i="1" s="1"/>
  <c r="J350" i="1"/>
  <c r="J342" i="1"/>
  <c r="J334" i="1"/>
  <c r="L334" i="1" s="1"/>
  <c r="M334" i="1" s="1"/>
  <c r="J326" i="1"/>
  <c r="L326" i="1" s="1"/>
  <c r="M326" i="1" s="1"/>
  <c r="J318" i="1"/>
  <c r="J310" i="1"/>
  <c r="J302" i="1"/>
  <c r="J291" i="1"/>
  <c r="J270" i="1"/>
  <c r="J259" i="1"/>
  <c r="J238" i="1"/>
  <c r="J227" i="1"/>
  <c r="J206" i="1"/>
  <c r="J195" i="1"/>
  <c r="J174" i="1"/>
  <c r="J163" i="1"/>
  <c r="J142" i="1"/>
  <c r="J131" i="1"/>
  <c r="J110" i="1"/>
  <c r="J99" i="1"/>
  <c r="J78" i="1"/>
  <c r="J67" i="1"/>
  <c r="J46" i="1"/>
  <c r="J35" i="1"/>
  <c r="J14" i="1"/>
  <c r="K3" i="1"/>
  <c r="K1794" i="1"/>
  <c r="K1783" i="1"/>
  <c r="L1783" i="1" s="1"/>
  <c r="M1783" i="1" s="1"/>
  <c r="K1772" i="1"/>
  <c r="K1762" i="1"/>
  <c r="K1751" i="1"/>
  <c r="L1751" i="1" s="1"/>
  <c r="M1751" i="1" s="1"/>
  <c r="K1740" i="1"/>
  <c r="K1730" i="1"/>
  <c r="L1730" i="1" s="1"/>
  <c r="M1730" i="1" s="1"/>
  <c r="K1719" i="1"/>
  <c r="K1708" i="1"/>
  <c r="K1698" i="1"/>
  <c r="L1698" i="1" s="1"/>
  <c r="M1698" i="1" s="1"/>
  <c r="P1698" i="1" s="1"/>
  <c r="K1687" i="1"/>
  <c r="L1687" i="1" s="1"/>
  <c r="M1687" i="1" s="1"/>
  <c r="P1687" i="1" s="1"/>
  <c r="K1676" i="1"/>
  <c r="K1666" i="1"/>
  <c r="K1655" i="1"/>
  <c r="L1655" i="1" s="1"/>
  <c r="M1655" i="1" s="1"/>
  <c r="P1655" i="1" s="1"/>
  <c r="K1644" i="1"/>
  <c r="K1634" i="1"/>
  <c r="K1623" i="1"/>
  <c r="K1612" i="1"/>
  <c r="K1602" i="1"/>
  <c r="L1602" i="1" s="1"/>
  <c r="M1602" i="1" s="1"/>
  <c r="K1591" i="1"/>
  <c r="L1591" i="1" s="1"/>
  <c r="M1591" i="1" s="1"/>
  <c r="K1580" i="1"/>
  <c r="K1570" i="1"/>
  <c r="L1570" i="1" s="1"/>
  <c r="M1570" i="1" s="1"/>
  <c r="P1570" i="1" s="1"/>
  <c r="K1559" i="1"/>
  <c r="K1548" i="1"/>
  <c r="K1538" i="1"/>
  <c r="K1527" i="1"/>
  <c r="L1527" i="1" s="1"/>
  <c r="M1527" i="1" s="1"/>
  <c r="K1516" i="1"/>
  <c r="L1516" i="1" s="1"/>
  <c r="M1516" i="1" s="1"/>
  <c r="P1516" i="1" s="1"/>
  <c r="K1506" i="1"/>
  <c r="K1495" i="1"/>
  <c r="K1484" i="1"/>
  <c r="K1474" i="1"/>
  <c r="L1474" i="1" s="1"/>
  <c r="M1474" i="1" s="1"/>
  <c r="P1474" i="1" s="1"/>
  <c r="K1463" i="1"/>
  <c r="L1463" i="1" s="1"/>
  <c r="M1463" i="1" s="1"/>
  <c r="P1463" i="1" s="1"/>
  <c r="K1447" i="1"/>
  <c r="K1431" i="1"/>
  <c r="K1415" i="1"/>
  <c r="K1399" i="1"/>
  <c r="K1383" i="1"/>
  <c r="K1367" i="1"/>
  <c r="K1351" i="1"/>
  <c r="K1335" i="1"/>
  <c r="K1319" i="1"/>
  <c r="K1303" i="1"/>
  <c r="K1287" i="1"/>
  <c r="K1271" i="1"/>
  <c r="K1255" i="1"/>
  <c r="K1239" i="1"/>
  <c r="K1223" i="1"/>
  <c r="K1207" i="1"/>
  <c r="K1191" i="1"/>
  <c r="K1175" i="1"/>
  <c r="K1159" i="1"/>
  <c r="K1143" i="1"/>
  <c r="K1127" i="1"/>
  <c r="K1111" i="1"/>
  <c r="K1095" i="1"/>
  <c r="K1079" i="1"/>
  <c r="K1063" i="1"/>
  <c r="K1047" i="1"/>
  <c r="K1031" i="1"/>
  <c r="K1015" i="1"/>
  <c r="K999" i="1"/>
  <c r="K983" i="1"/>
  <c r="K967" i="1"/>
  <c r="K951" i="1"/>
  <c r="K935" i="1"/>
  <c r="K919" i="1"/>
  <c r="K903" i="1"/>
  <c r="K887" i="1"/>
  <c r="K871" i="1"/>
  <c r="K855" i="1"/>
  <c r="K839" i="1"/>
  <c r="K823" i="1"/>
  <c r="K807" i="1"/>
  <c r="K791" i="1"/>
  <c r="K775" i="1"/>
  <c r="K759" i="1"/>
  <c r="K743" i="1"/>
  <c r="K727" i="1"/>
  <c r="K711" i="1"/>
  <c r="K695" i="1"/>
  <c r="K679" i="1"/>
  <c r="K663" i="1"/>
  <c r="K647" i="1"/>
  <c r="K631" i="1"/>
  <c r="K615" i="1"/>
  <c r="K598" i="1"/>
  <c r="K556" i="1"/>
  <c r="K534" i="1"/>
  <c r="K492" i="1"/>
  <c r="K470" i="1"/>
  <c r="K428" i="1"/>
  <c r="K406" i="1"/>
  <c r="K364" i="1"/>
  <c r="K342" i="1"/>
  <c r="K300" i="1"/>
  <c r="K278" i="1"/>
  <c r="K236" i="1"/>
  <c r="K214" i="1"/>
  <c r="K172" i="1"/>
  <c r="K150" i="1"/>
  <c r="K108" i="1"/>
  <c r="K86" i="1"/>
  <c r="K44" i="1"/>
  <c r="K22" i="1"/>
  <c r="N1610" i="1"/>
  <c r="O1609" i="1" s="1"/>
  <c r="N284" i="1"/>
  <c r="H1380" i="1"/>
  <c r="S1381" i="1" s="1"/>
  <c r="H1364" i="1"/>
  <c r="S1365" i="1" s="1"/>
  <c r="H344" i="1"/>
  <c r="S345" i="1" s="1"/>
  <c r="T346" i="1" s="1"/>
  <c r="H346" i="1"/>
  <c r="S347" i="1" s="1"/>
  <c r="T348" i="1" s="1"/>
  <c r="H328" i="1"/>
  <c r="S329" i="1" s="1"/>
  <c r="H330" i="1"/>
  <c r="S331" i="1" s="1"/>
  <c r="T332" i="1" s="1"/>
  <c r="H312" i="1"/>
  <c r="S313" i="1" s="1"/>
  <c r="H314" i="1"/>
  <c r="S315" i="1" s="1"/>
  <c r="H296" i="1"/>
  <c r="S297" i="1" s="1"/>
  <c r="H298" i="1"/>
  <c r="S299" i="1" s="1"/>
  <c r="H280" i="1"/>
  <c r="S281" i="1" s="1"/>
  <c r="H282" i="1"/>
  <c r="S283" i="1" s="1"/>
  <c r="H264" i="1"/>
  <c r="S265" i="1" s="1"/>
  <c r="T266" i="1" s="1"/>
  <c r="H266" i="1"/>
  <c r="S267" i="1" s="1"/>
  <c r="T268" i="1" s="1"/>
  <c r="H248" i="1"/>
  <c r="S249" i="1" s="1"/>
  <c r="H250" i="1"/>
  <c r="S251" i="1" s="1"/>
  <c r="H232" i="1"/>
  <c r="S233" i="1" s="1"/>
  <c r="T234" i="1" s="1"/>
  <c r="H234" i="1"/>
  <c r="S235" i="1" s="1"/>
  <c r="H216" i="1"/>
  <c r="S217" i="1" s="1"/>
  <c r="T218" i="1" s="1"/>
  <c r="H218" i="1"/>
  <c r="S219" i="1" s="1"/>
  <c r="T220" i="1" s="1"/>
  <c r="H200" i="1"/>
  <c r="S201" i="1" s="1"/>
  <c r="T202" i="1" s="1"/>
  <c r="H202" i="1"/>
  <c r="S203" i="1" s="1"/>
  <c r="T204" i="1" s="1"/>
  <c r="H184" i="1"/>
  <c r="S185" i="1" s="1"/>
  <c r="H186" i="1"/>
  <c r="S187" i="1" s="1"/>
  <c r="H168" i="1"/>
  <c r="S169" i="1" s="1"/>
  <c r="T170" i="1" s="1"/>
  <c r="H170" i="1"/>
  <c r="S171" i="1" s="1"/>
  <c r="T172" i="1" s="1"/>
  <c r="H152" i="1"/>
  <c r="S153" i="1" s="1"/>
  <c r="T154" i="1" s="1"/>
  <c r="H154" i="1"/>
  <c r="S155" i="1" s="1"/>
  <c r="H136" i="1"/>
  <c r="S137" i="1" s="1"/>
  <c r="T138" i="1" s="1"/>
  <c r="H138" i="1"/>
  <c r="S139" i="1" s="1"/>
  <c r="T140" i="1" s="1"/>
  <c r="H120" i="1"/>
  <c r="S121" i="1" s="1"/>
  <c r="T122" i="1" s="1"/>
  <c r="H122" i="1"/>
  <c r="S123" i="1" s="1"/>
  <c r="T124" i="1" s="1"/>
  <c r="H104" i="1"/>
  <c r="S105" i="1" s="1"/>
  <c r="T106" i="1" s="1"/>
  <c r="H106" i="1"/>
  <c r="S107" i="1" s="1"/>
  <c r="T108" i="1" s="1"/>
  <c r="H88" i="1"/>
  <c r="S89" i="1" s="1"/>
  <c r="H90" i="1"/>
  <c r="S91" i="1" s="1"/>
  <c r="H72" i="1"/>
  <c r="S73" i="1" s="1"/>
  <c r="T74" i="1" s="1"/>
  <c r="H74" i="1"/>
  <c r="S75" i="1" s="1"/>
  <c r="T76" i="1" s="1"/>
  <c r="H56" i="1"/>
  <c r="S57" i="1" s="1"/>
  <c r="H58" i="1"/>
  <c r="S59" i="1" s="1"/>
  <c r="H40" i="1"/>
  <c r="S41" i="1" s="1"/>
  <c r="H42" i="1"/>
  <c r="S43" i="1" s="1"/>
  <c r="H24" i="1"/>
  <c r="S25" i="1" s="1"/>
  <c r="T26" i="1" s="1"/>
  <c r="H26" i="1"/>
  <c r="S27" i="1" s="1"/>
  <c r="T28" i="1" s="1"/>
  <c r="H442" i="1"/>
  <c r="S443" i="1" s="1"/>
  <c r="H426" i="1"/>
  <c r="S427" i="1" s="1"/>
  <c r="T428" i="1" s="1"/>
  <c r="H410" i="1"/>
  <c r="S411" i="1" s="1"/>
  <c r="T412" i="1" s="1"/>
  <c r="H394" i="1"/>
  <c r="S395" i="1" s="1"/>
  <c r="T396" i="1" s="1"/>
  <c r="H378" i="1"/>
  <c r="S379" i="1" s="1"/>
  <c r="H362" i="1"/>
  <c r="S363" i="1" s="1"/>
  <c r="T364" i="1" s="1"/>
  <c r="H350" i="1"/>
  <c r="S351" i="1" s="1"/>
  <c r="T352" i="1" s="1"/>
  <c r="H343" i="1"/>
  <c r="S344" i="1" s="1"/>
  <c r="T345" i="1" s="1"/>
  <c r="H322" i="1"/>
  <c r="S323" i="1" s="1"/>
  <c r="H301" i="1"/>
  <c r="S302" i="1" s="1"/>
  <c r="T303" i="1" s="1"/>
  <c r="H294" i="1"/>
  <c r="S295" i="1" s="1"/>
  <c r="T296" i="1" s="1"/>
  <c r="H286" i="1"/>
  <c r="S287" i="1" s="1"/>
  <c r="T288" i="1" s="1"/>
  <c r="H279" i="1"/>
  <c r="S280" i="1" s="1"/>
  <c r="H258" i="1"/>
  <c r="S259" i="1" s="1"/>
  <c r="H230" i="1"/>
  <c r="S231" i="1" s="1"/>
  <c r="T232" i="1" s="1"/>
  <c r="H222" i="1"/>
  <c r="S223" i="1" s="1"/>
  <c r="T224" i="1" s="1"/>
  <c r="H194" i="1"/>
  <c r="S195" i="1" s="1"/>
  <c r="H166" i="1"/>
  <c r="S167" i="1" s="1"/>
  <c r="T168" i="1" s="1"/>
  <c r="L767" i="1" l="1"/>
  <c r="M767" i="1" s="1"/>
  <c r="L1644" i="1"/>
  <c r="M1644" i="1" s="1"/>
  <c r="L78" i="1"/>
  <c r="M78" i="1" s="1"/>
  <c r="P78" i="1" s="1"/>
  <c r="L206" i="1"/>
  <c r="M206" i="1" s="1"/>
  <c r="P206" i="1" s="1"/>
  <c r="L446" i="1"/>
  <c r="M446" i="1" s="1"/>
  <c r="O1691" i="1"/>
  <c r="L1023" i="1"/>
  <c r="M1023" i="1" s="1"/>
  <c r="P1023" i="1" s="1"/>
  <c r="L142" i="1"/>
  <c r="M142" i="1" s="1"/>
  <c r="P142" i="1" s="1"/>
  <c r="L270" i="1"/>
  <c r="M270" i="1" s="1"/>
  <c r="P270" i="1" s="1"/>
  <c r="L414" i="1"/>
  <c r="M414" i="1" s="1"/>
  <c r="L35" i="1"/>
  <c r="M35" i="1" s="1"/>
  <c r="P35" i="1" s="1"/>
  <c r="L99" i="1"/>
  <c r="M99" i="1" s="1"/>
  <c r="P99" i="1" s="1"/>
  <c r="L163" i="1"/>
  <c r="M163" i="1" s="1"/>
  <c r="P163" i="1" s="1"/>
  <c r="L227" i="1"/>
  <c r="M227" i="1" s="1"/>
  <c r="P227" i="1" s="1"/>
  <c r="L291" i="1"/>
  <c r="M291" i="1" s="1"/>
  <c r="P291" i="1" s="1"/>
  <c r="L646" i="1"/>
  <c r="M646" i="1" s="1"/>
  <c r="P646" i="1" s="1"/>
  <c r="L710" i="1"/>
  <c r="M710" i="1" s="1"/>
  <c r="L774" i="1"/>
  <c r="M774" i="1" s="1"/>
  <c r="P774" i="1" s="1"/>
  <c r="L838" i="1"/>
  <c r="M838" i="1" s="1"/>
  <c r="P838" i="1" s="1"/>
  <c r="L902" i="1"/>
  <c r="M902" i="1" s="1"/>
  <c r="P902" i="1" s="1"/>
  <c r="L966" i="1"/>
  <c r="M966" i="1" s="1"/>
  <c r="P966" i="1" s="1"/>
  <c r="L1030" i="1"/>
  <c r="M1030" i="1" s="1"/>
  <c r="P1030" i="1" s="1"/>
  <c r="L1094" i="1"/>
  <c r="M1094" i="1" s="1"/>
  <c r="P1094" i="1" s="1"/>
  <c r="L1318" i="1"/>
  <c r="M1318" i="1" s="1"/>
  <c r="P1318" i="1" s="1"/>
  <c r="L1350" i="1"/>
  <c r="M1350" i="1" s="1"/>
  <c r="P1350" i="1" s="1"/>
  <c r="L1382" i="1"/>
  <c r="M1382" i="1" s="1"/>
  <c r="L1414" i="1"/>
  <c r="M1414" i="1" s="1"/>
  <c r="P1414" i="1" s="1"/>
  <c r="L1446" i="1"/>
  <c r="M1446" i="1" s="1"/>
  <c r="P1446" i="1" s="1"/>
  <c r="L1738" i="1"/>
  <c r="M1738" i="1" s="1"/>
  <c r="O1487" i="1"/>
  <c r="L408" i="1"/>
  <c r="M408" i="1" s="1"/>
  <c r="L792" i="1"/>
  <c r="M792" i="1" s="1"/>
  <c r="P792" i="1" s="1"/>
  <c r="L1731" i="1"/>
  <c r="M1731" i="1" s="1"/>
  <c r="L1311" i="1"/>
  <c r="M1311" i="1" s="1"/>
  <c r="P1311" i="1" s="1"/>
  <c r="L1343" i="1"/>
  <c r="M1343" i="1" s="1"/>
  <c r="P1343" i="1" s="1"/>
  <c r="L199" i="1"/>
  <c r="M199" i="1" s="1"/>
  <c r="T200" i="1" s="1"/>
  <c r="L263" i="1"/>
  <c r="M263" i="1" s="1"/>
  <c r="P263" i="1" s="1"/>
  <c r="O1598" i="1"/>
  <c r="O1263" i="1"/>
  <c r="O1327" i="1"/>
  <c r="O1639" i="1"/>
  <c r="L264" i="1"/>
  <c r="M264" i="1" s="1"/>
  <c r="P264" i="1" s="1"/>
  <c r="L88" i="1"/>
  <c r="M88" i="1" s="1"/>
  <c r="L616" i="1"/>
  <c r="M616" i="1" s="1"/>
  <c r="P616" i="1" s="1"/>
  <c r="L9" i="1"/>
  <c r="M9" i="1" s="1"/>
  <c r="L25" i="1"/>
  <c r="M25" i="1" s="1"/>
  <c r="P25" i="1" s="1"/>
  <c r="L41" i="1"/>
  <c r="M41" i="1" s="1"/>
  <c r="P41" i="1" s="1"/>
  <c r="L57" i="1"/>
  <c r="M57" i="1" s="1"/>
  <c r="P57" i="1" s="1"/>
  <c r="L73" i="1"/>
  <c r="M73" i="1" s="1"/>
  <c r="P73" i="1" s="1"/>
  <c r="L89" i="1"/>
  <c r="M89" i="1" s="1"/>
  <c r="P89" i="1" s="1"/>
  <c r="L105" i="1"/>
  <c r="M105" i="1" s="1"/>
  <c r="P105" i="1" s="1"/>
  <c r="L121" i="1"/>
  <c r="M121" i="1" s="1"/>
  <c r="P121" i="1" s="1"/>
  <c r="L137" i="1"/>
  <c r="M137" i="1" s="1"/>
  <c r="P137" i="1" s="1"/>
  <c r="L153" i="1"/>
  <c r="M153" i="1" s="1"/>
  <c r="P153" i="1" s="1"/>
  <c r="L169" i="1"/>
  <c r="M169" i="1" s="1"/>
  <c r="P169" i="1" s="1"/>
  <c r="L185" i="1"/>
  <c r="M185" i="1" s="1"/>
  <c r="P185" i="1" s="1"/>
  <c r="L201" i="1"/>
  <c r="M201" i="1" s="1"/>
  <c r="P201" i="1" s="1"/>
  <c r="L217" i="1"/>
  <c r="M217" i="1" s="1"/>
  <c r="P217" i="1" s="1"/>
  <c r="L233" i="1"/>
  <c r="M233" i="1" s="1"/>
  <c r="P233" i="1" s="1"/>
  <c r="L249" i="1"/>
  <c r="M249" i="1" s="1"/>
  <c r="P249" i="1" s="1"/>
  <c r="L265" i="1"/>
  <c r="M265" i="1" s="1"/>
  <c r="P265" i="1" s="1"/>
  <c r="L281" i="1"/>
  <c r="M281" i="1" s="1"/>
  <c r="P281" i="1" s="1"/>
  <c r="L297" i="1"/>
  <c r="M297" i="1" s="1"/>
  <c r="P297" i="1" s="1"/>
  <c r="L313" i="1"/>
  <c r="M313" i="1" s="1"/>
  <c r="P313" i="1" s="1"/>
  <c r="L329" i="1"/>
  <c r="M329" i="1" s="1"/>
  <c r="P329" i="1" s="1"/>
  <c r="L345" i="1"/>
  <c r="M345" i="1" s="1"/>
  <c r="P345" i="1" s="1"/>
  <c r="L361" i="1"/>
  <c r="M361" i="1" s="1"/>
  <c r="L377" i="1"/>
  <c r="M377" i="1" s="1"/>
  <c r="P377" i="1" s="1"/>
  <c r="L393" i="1"/>
  <c r="M393" i="1" s="1"/>
  <c r="P393" i="1" s="1"/>
  <c r="L409" i="1"/>
  <c r="M409" i="1" s="1"/>
  <c r="L425" i="1"/>
  <c r="M425" i="1" s="1"/>
  <c r="L1097" i="1"/>
  <c r="M1097" i="1" s="1"/>
  <c r="P1097" i="1" s="1"/>
  <c r="L1575" i="1"/>
  <c r="M1575" i="1" s="1"/>
  <c r="P1575" i="1" s="1"/>
  <c r="O1758" i="1"/>
  <c r="L1559" i="1"/>
  <c r="M1559" i="1" s="1"/>
  <c r="P1559" i="1" s="1"/>
  <c r="T58" i="1"/>
  <c r="L663" i="1"/>
  <c r="M663" i="1" s="1"/>
  <c r="P663" i="1" s="1"/>
  <c r="L727" i="1"/>
  <c r="M727" i="1" s="1"/>
  <c r="P727" i="1" s="1"/>
  <c r="L791" i="1"/>
  <c r="M791" i="1" s="1"/>
  <c r="P791" i="1" s="1"/>
  <c r="L855" i="1"/>
  <c r="M855" i="1" s="1"/>
  <c r="P855" i="1" s="1"/>
  <c r="L919" i="1"/>
  <c r="M919" i="1" s="1"/>
  <c r="P919" i="1" s="1"/>
  <c r="L983" i="1"/>
  <c r="M983" i="1" s="1"/>
  <c r="L1047" i="1"/>
  <c r="M1047" i="1" s="1"/>
  <c r="P1047" i="1" s="1"/>
  <c r="L1111" i="1"/>
  <c r="M1111" i="1" s="1"/>
  <c r="P1111" i="1" s="1"/>
  <c r="O1755" i="1"/>
  <c r="L40" i="1"/>
  <c r="M40" i="1" s="1"/>
  <c r="L488" i="1"/>
  <c r="M488" i="1" s="1"/>
  <c r="P488" i="1" s="1"/>
  <c r="L341" i="1"/>
  <c r="M341" i="1" s="1"/>
  <c r="P341" i="1" s="1"/>
  <c r="L373" i="1"/>
  <c r="M373" i="1" s="1"/>
  <c r="P373" i="1" s="1"/>
  <c r="L389" i="1"/>
  <c r="M389" i="1" s="1"/>
  <c r="L437" i="1"/>
  <c r="M437" i="1" s="1"/>
  <c r="L469" i="1"/>
  <c r="M469" i="1" s="1"/>
  <c r="P469" i="1" s="1"/>
  <c r="L501" i="1"/>
  <c r="M501" i="1" s="1"/>
  <c r="P501" i="1" s="1"/>
  <c r="L517" i="1"/>
  <c r="M517" i="1" s="1"/>
  <c r="P517" i="1" s="1"/>
  <c r="L565" i="1"/>
  <c r="M565" i="1" s="1"/>
  <c r="P565" i="1" s="1"/>
  <c r="L597" i="1"/>
  <c r="M597" i="1" s="1"/>
  <c r="P597" i="1" s="1"/>
  <c r="L629" i="1"/>
  <c r="M629" i="1" s="1"/>
  <c r="P629" i="1" s="1"/>
  <c r="L645" i="1"/>
  <c r="M645" i="1" s="1"/>
  <c r="P645" i="1" s="1"/>
  <c r="L725" i="1"/>
  <c r="M725" i="1" s="1"/>
  <c r="P725" i="1" s="1"/>
  <c r="L1582" i="1"/>
  <c r="M1582" i="1" s="1"/>
  <c r="L1247" i="1"/>
  <c r="M1247" i="1" s="1"/>
  <c r="P1247" i="1" s="1"/>
  <c r="L1279" i="1"/>
  <c r="M1279" i="1" s="1"/>
  <c r="O546" i="1"/>
  <c r="L242" i="1"/>
  <c r="M242" i="1" s="1"/>
  <c r="O1798" i="1"/>
  <c r="O683" i="1"/>
  <c r="O715" i="1"/>
  <c r="O1435" i="1"/>
  <c r="O923" i="1"/>
  <c r="L735" i="1"/>
  <c r="M735" i="1" s="1"/>
  <c r="P735" i="1" s="1"/>
  <c r="L991" i="1"/>
  <c r="M991" i="1" s="1"/>
  <c r="P991" i="1" s="1"/>
  <c r="O501" i="1"/>
  <c r="T281" i="1"/>
  <c r="L526" i="1"/>
  <c r="M526" i="1" s="1"/>
  <c r="T527" i="1" s="1"/>
  <c r="O1109" i="1"/>
  <c r="O1125" i="1"/>
  <c r="O1157" i="1"/>
  <c r="O1173" i="1"/>
  <c r="O1189" i="1"/>
  <c r="O1221" i="1"/>
  <c r="O1237" i="1"/>
  <c r="O1253" i="1"/>
  <c r="O1285" i="1"/>
  <c r="O1509" i="1"/>
  <c r="O1541" i="1"/>
  <c r="O1733" i="1"/>
  <c r="O623" i="1"/>
  <c r="O699" i="1"/>
  <c r="O747" i="1"/>
  <c r="O779" i="1"/>
  <c r="O811" i="1"/>
  <c r="O891" i="1"/>
  <c r="O943" i="1"/>
  <c r="O1307" i="1"/>
  <c r="O1339" i="1"/>
  <c r="O1419" i="1"/>
  <c r="O1659" i="1"/>
  <c r="O1715" i="1"/>
  <c r="O1775" i="1"/>
  <c r="L936" i="1"/>
  <c r="M936" i="1" s="1"/>
  <c r="L1096" i="1"/>
  <c r="M1096" i="1" s="1"/>
  <c r="P1096" i="1" s="1"/>
  <c r="L1550" i="1"/>
  <c r="M1550" i="1" s="1"/>
  <c r="P1550" i="1" s="1"/>
  <c r="L1135" i="1"/>
  <c r="M1135" i="1" s="1"/>
  <c r="P1135" i="1" s="1"/>
  <c r="L1263" i="1"/>
  <c r="M1263" i="1" s="1"/>
  <c r="L1327" i="1"/>
  <c r="M1327" i="1" s="1"/>
  <c r="P1327" i="1" s="1"/>
  <c r="L23" i="1"/>
  <c r="M23" i="1" s="1"/>
  <c r="P23" i="1" s="1"/>
  <c r="O310" i="1"/>
  <c r="O502" i="1"/>
  <c r="L32" i="1"/>
  <c r="M32" i="1" s="1"/>
  <c r="P32" i="1" s="1"/>
  <c r="L112" i="1"/>
  <c r="M112" i="1" s="1"/>
  <c r="P112" i="1" s="1"/>
  <c r="L176" i="1"/>
  <c r="M176" i="1" s="1"/>
  <c r="T177" i="1" s="1"/>
  <c r="L284" i="1"/>
  <c r="M284" i="1" s="1"/>
  <c r="L360" i="1"/>
  <c r="M360" i="1" s="1"/>
  <c r="P360" i="1" s="1"/>
  <c r="L420" i="1"/>
  <c r="M420" i="1" s="1"/>
  <c r="P420" i="1" s="1"/>
  <c r="L444" i="1"/>
  <c r="M444" i="1" s="1"/>
  <c r="P444" i="1" s="1"/>
  <c r="L564" i="1"/>
  <c r="M564" i="1" s="1"/>
  <c r="P564" i="1" s="1"/>
  <c r="L636" i="1"/>
  <c r="M636" i="1" s="1"/>
  <c r="P636" i="1" s="1"/>
  <c r="L668" i="1"/>
  <c r="M668" i="1" s="1"/>
  <c r="T669" i="1" s="1"/>
  <c r="O687" i="1"/>
  <c r="L724" i="1"/>
  <c r="M724" i="1" s="1"/>
  <c r="P724" i="1" s="1"/>
  <c r="L828" i="1"/>
  <c r="M828" i="1" s="1"/>
  <c r="P828" i="1" s="1"/>
  <c r="O879" i="1"/>
  <c r="L916" i="1"/>
  <c r="M916" i="1" s="1"/>
  <c r="P916" i="1" s="1"/>
  <c r="L948" i="1"/>
  <c r="M948" i="1" s="1"/>
  <c r="P948" i="1" s="1"/>
  <c r="L1028" i="1"/>
  <c r="M1028" i="1" s="1"/>
  <c r="P1028" i="1" s="1"/>
  <c r="L1060" i="1"/>
  <c r="M1060" i="1" s="1"/>
  <c r="T1061" i="1" s="1"/>
  <c r="L1132" i="1"/>
  <c r="M1132" i="1" s="1"/>
  <c r="P1132" i="1" s="1"/>
  <c r="L1164" i="1"/>
  <c r="M1164" i="1" s="1"/>
  <c r="P1164" i="1" s="1"/>
  <c r="L1212" i="1"/>
  <c r="M1212" i="1" s="1"/>
  <c r="P1212" i="1" s="1"/>
  <c r="L1244" i="1"/>
  <c r="M1244" i="1" s="1"/>
  <c r="T1245" i="1" s="1"/>
  <c r="O1295" i="1"/>
  <c r="O1359" i="1"/>
  <c r="L1380" i="1"/>
  <c r="M1380" i="1" s="1"/>
  <c r="P1380" i="1" s="1"/>
  <c r="L1536" i="1"/>
  <c r="M1536" i="1" s="1"/>
  <c r="P1536" i="1" s="1"/>
  <c r="L1616" i="1"/>
  <c r="M1616" i="1" s="1"/>
  <c r="P1616" i="1" s="1"/>
  <c r="L1712" i="1"/>
  <c r="M1712" i="1" s="1"/>
  <c r="O1799" i="1"/>
  <c r="O1083" i="1"/>
  <c r="L1742" i="1"/>
  <c r="M1742" i="1" s="1"/>
  <c r="T1743" i="1" s="1"/>
  <c r="O1543" i="1"/>
  <c r="L685" i="1"/>
  <c r="M685" i="1" s="1"/>
  <c r="P685" i="1" s="1"/>
  <c r="L1650" i="1"/>
  <c r="M1650" i="1" s="1"/>
  <c r="P1650" i="1" s="1"/>
  <c r="L1506" i="1"/>
  <c r="M1506" i="1" s="1"/>
  <c r="P1506" i="1" s="1"/>
  <c r="L1634" i="1"/>
  <c r="M1634" i="1" s="1"/>
  <c r="L1762" i="1"/>
  <c r="M1762" i="1" s="1"/>
  <c r="P1762" i="1" s="1"/>
  <c r="L3" i="1"/>
  <c r="M3" i="1" s="1"/>
  <c r="R3" i="1" s="1"/>
  <c r="L67" i="1"/>
  <c r="M67" i="1" s="1"/>
  <c r="P67" i="1" s="1"/>
  <c r="L131" i="1"/>
  <c r="M131" i="1" s="1"/>
  <c r="P131" i="1" s="1"/>
  <c r="L438" i="1"/>
  <c r="M438" i="1" s="1"/>
  <c r="T439" i="1" s="1"/>
  <c r="L1494" i="1"/>
  <c r="M1494" i="1" s="1"/>
  <c r="P1494" i="1" s="1"/>
  <c r="L1594" i="1"/>
  <c r="M1594" i="1" s="1"/>
  <c r="T1595" i="1" s="1"/>
  <c r="L1626" i="1"/>
  <c r="M1626" i="1" s="1"/>
  <c r="P1626" i="1" s="1"/>
  <c r="L1754" i="1"/>
  <c r="M1754" i="1" s="1"/>
  <c r="P1754" i="1" s="1"/>
  <c r="O357" i="1"/>
  <c r="O971" i="1"/>
  <c r="O1067" i="1"/>
  <c r="O1167" i="1"/>
  <c r="O1671" i="1"/>
  <c r="O1791" i="1"/>
  <c r="L514" i="1"/>
  <c r="M514" i="1" s="1"/>
  <c r="P514" i="1" s="1"/>
  <c r="L984" i="1"/>
  <c r="M984" i="1" s="1"/>
  <c r="P984" i="1" s="1"/>
  <c r="L1112" i="1"/>
  <c r="M1112" i="1" s="1"/>
  <c r="L1624" i="1"/>
  <c r="M1624" i="1" s="1"/>
  <c r="P1624" i="1" s="1"/>
  <c r="L296" i="1"/>
  <c r="M296" i="1" s="1"/>
  <c r="L680" i="1"/>
  <c r="M680" i="1" s="1"/>
  <c r="P680" i="1" s="1"/>
  <c r="L712" i="1"/>
  <c r="M712" i="1" s="1"/>
  <c r="P712" i="1" s="1"/>
  <c r="L37" i="1"/>
  <c r="M37" i="1" s="1"/>
  <c r="P37" i="1" s="1"/>
  <c r="L53" i="1"/>
  <c r="M53" i="1" s="1"/>
  <c r="P53" i="1" s="1"/>
  <c r="L85" i="1"/>
  <c r="M85" i="1" s="1"/>
  <c r="P85" i="1" s="1"/>
  <c r="L117" i="1"/>
  <c r="M117" i="1" s="1"/>
  <c r="P117" i="1" s="1"/>
  <c r="L133" i="1"/>
  <c r="M133" i="1" s="1"/>
  <c r="P133" i="1" s="1"/>
  <c r="L149" i="1"/>
  <c r="M149" i="1" s="1"/>
  <c r="P149" i="1" s="1"/>
  <c r="L181" i="1"/>
  <c r="M181" i="1" s="1"/>
  <c r="P181" i="1" s="1"/>
  <c r="L213" i="1"/>
  <c r="M213" i="1" s="1"/>
  <c r="P213" i="1" s="1"/>
  <c r="L309" i="1"/>
  <c r="M309" i="1" s="1"/>
  <c r="P309" i="1" s="1"/>
  <c r="L545" i="1"/>
  <c r="M545" i="1" s="1"/>
  <c r="P545" i="1" s="1"/>
  <c r="L817" i="1"/>
  <c r="M817" i="1" s="1"/>
  <c r="P817" i="1" s="1"/>
  <c r="L897" i="1"/>
  <c r="M897" i="1" s="1"/>
  <c r="P897" i="1" s="1"/>
  <c r="L945" i="1"/>
  <c r="M945" i="1" s="1"/>
  <c r="T946" i="1" s="1"/>
  <c r="L993" i="1"/>
  <c r="M993" i="1" s="1"/>
  <c r="P993" i="1" s="1"/>
  <c r="L556" i="1"/>
  <c r="M556" i="1" s="1"/>
  <c r="P556" i="1" s="1"/>
  <c r="L711" i="1"/>
  <c r="M711" i="1" s="1"/>
  <c r="L839" i="1"/>
  <c r="M839" i="1" s="1"/>
  <c r="P839" i="1" s="1"/>
  <c r="L903" i="1"/>
  <c r="M903" i="1" s="1"/>
  <c r="L1031" i="1"/>
  <c r="M1031" i="1" s="1"/>
  <c r="P1031" i="1" s="1"/>
  <c r="L318" i="1"/>
  <c r="M318" i="1" s="1"/>
  <c r="P318" i="1" s="1"/>
  <c r="L478" i="1"/>
  <c r="M478" i="1" s="1"/>
  <c r="P478" i="1" s="1"/>
  <c r="L1118" i="1"/>
  <c r="M1118" i="1" s="1"/>
  <c r="P1118" i="1" s="1"/>
  <c r="L1182" i="1"/>
  <c r="M1182" i="1" s="1"/>
  <c r="P1182" i="1" s="1"/>
  <c r="L1246" i="1"/>
  <c r="M1246" i="1" s="1"/>
  <c r="P1246" i="1" s="1"/>
  <c r="L1278" i="1"/>
  <c r="M1278" i="1" s="1"/>
  <c r="P1278" i="1" s="1"/>
  <c r="O85" i="1"/>
  <c r="O691" i="1"/>
  <c r="L647" i="1"/>
  <c r="M647" i="1" s="1"/>
  <c r="P647" i="1" s="1"/>
  <c r="L775" i="1"/>
  <c r="M775" i="1" s="1"/>
  <c r="P775" i="1" s="1"/>
  <c r="L967" i="1"/>
  <c r="M967" i="1" s="1"/>
  <c r="P967" i="1" s="1"/>
  <c r="L1095" i="1"/>
  <c r="M1095" i="1" s="1"/>
  <c r="P1095" i="1" s="1"/>
  <c r="L1150" i="1"/>
  <c r="M1150" i="1" s="1"/>
  <c r="L1214" i="1"/>
  <c r="M1214" i="1" s="1"/>
  <c r="P1214" i="1" s="1"/>
  <c r="O21" i="1"/>
  <c r="O277" i="1"/>
  <c r="O883" i="1"/>
  <c r="L139" i="1"/>
  <c r="M139" i="1" s="1"/>
  <c r="P139" i="1" s="1"/>
  <c r="L235" i="1"/>
  <c r="M235" i="1" s="1"/>
  <c r="P235" i="1" s="1"/>
  <c r="L267" i="1"/>
  <c r="M267" i="1" s="1"/>
  <c r="P267" i="1" s="1"/>
  <c r="L1180" i="1"/>
  <c r="M1180" i="1" s="1"/>
  <c r="P1180" i="1" s="1"/>
  <c r="L1744" i="1"/>
  <c r="M1744" i="1" s="1"/>
  <c r="T1745" i="1" s="1"/>
  <c r="T324" i="1"/>
  <c r="T42" i="1"/>
  <c r="T298" i="1"/>
  <c r="T330" i="1"/>
  <c r="O283" i="1"/>
  <c r="L422" i="1"/>
  <c r="M422" i="1" s="1"/>
  <c r="P422" i="1" s="1"/>
  <c r="L454" i="1"/>
  <c r="M454" i="1" s="1"/>
  <c r="P454" i="1" s="1"/>
  <c r="L1126" i="1"/>
  <c r="M1126" i="1" s="1"/>
  <c r="T1127" i="1" s="1"/>
  <c r="L1158" i="1"/>
  <c r="M1158" i="1" s="1"/>
  <c r="P1158" i="1" s="1"/>
  <c r="L1190" i="1"/>
  <c r="M1190" i="1" s="1"/>
  <c r="P1190" i="1" s="1"/>
  <c r="L1222" i="1"/>
  <c r="M1222" i="1" s="1"/>
  <c r="P1222" i="1" s="1"/>
  <c r="L1254" i="1"/>
  <c r="M1254" i="1" s="1"/>
  <c r="P1254" i="1" s="1"/>
  <c r="L1286" i="1"/>
  <c r="M1286" i="1" s="1"/>
  <c r="P1286" i="1" s="1"/>
  <c r="L1674" i="1"/>
  <c r="M1674" i="1" s="1"/>
  <c r="P1674" i="1" s="1"/>
  <c r="L1706" i="1"/>
  <c r="M1706" i="1" s="1"/>
  <c r="L1802" i="1"/>
  <c r="M1802" i="1" s="1"/>
  <c r="P1802" i="1" s="1"/>
  <c r="O37" i="1"/>
  <c r="O101" i="1"/>
  <c r="O165" i="1"/>
  <c r="O229" i="1"/>
  <c r="O293" i="1"/>
  <c r="O337" i="1"/>
  <c r="O35" i="1"/>
  <c r="O59" i="1"/>
  <c r="O271" i="1"/>
  <c r="O291" i="1"/>
  <c r="O335" i="1"/>
  <c r="O535" i="1"/>
  <c r="O591" i="1"/>
  <c r="O995" i="1"/>
  <c r="O1187" i="1"/>
  <c r="O1627" i="1"/>
  <c r="L24" i="1"/>
  <c r="M24" i="1" s="1"/>
  <c r="P24" i="1" s="1"/>
  <c r="L904" i="1"/>
  <c r="M904" i="1" s="1"/>
  <c r="P904" i="1" s="1"/>
  <c r="L1064" i="1"/>
  <c r="M1064" i="1" s="1"/>
  <c r="P1064" i="1" s="1"/>
  <c r="L1192" i="1"/>
  <c r="M1192" i="1" s="1"/>
  <c r="P1192" i="1" s="1"/>
  <c r="O354" i="1"/>
  <c r="O418" i="1"/>
  <c r="O1566" i="1"/>
  <c r="O149" i="1"/>
  <c r="O213" i="1"/>
  <c r="L696" i="1"/>
  <c r="M696" i="1" s="1"/>
  <c r="P696" i="1" s="1"/>
  <c r="L888" i="1"/>
  <c r="M888" i="1" s="1"/>
  <c r="P888" i="1" s="1"/>
  <c r="L11" i="1"/>
  <c r="M11" i="1" s="1"/>
  <c r="Q11" i="1" s="1"/>
  <c r="L43" i="1"/>
  <c r="M43" i="1" s="1"/>
  <c r="P43" i="1" s="1"/>
  <c r="L75" i="1"/>
  <c r="M75" i="1" s="1"/>
  <c r="P75" i="1" s="1"/>
  <c r="L107" i="1"/>
  <c r="M107" i="1" s="1"/>
  <c r="P107" i="1" s="1"/>
  <c r="L171" i="1"/>
  <c r="M171" i="1" s="1"/>
  <c r="P171" i="1" s="1"/>
  <c r="L203" i="1"/>
  <c r="M203" i="1" s="1"/>
  <c r="P203" i="1" s="1"/>
  <c r="L299" i="1"/>
  <c r="M299" i="1" s="1"/>
  <c r="P299" i="1" s="1"/>
  <c r="L156" i="1"/>
  <c r="M156" i="1" s="1"/>
  <c r="T157" i="1" s="1"/>
  <c r="L220" i="1"/>
  <c r="M220" i="1" s="1"/>
  <c r="P220" i="1" s="1"/>
  <c r="L1012" i="1"/>
  <c r="M1012" i="1" s="1"/>
  <c r="P1012" i="1" s="1"/>
  <c r="L1148" i="1"/>
  <c r="M1148" i="1" s="1"/>
  <c r="P1148" i="1" s="1"/>
  <c r="L1228" i="1"/>
  <c r="M1228" i="1" s="1"/>
  <c r="P1228" i="1" s="1"/>
  <c r="T380" i="1"/>
  <c r="T444" i="1"/>
  <c r="T316" i="1"/>
  <c r="L1538" i="1"/>
  <c r="M1538" i="1" s="1"/>
  <c r="P1538" i="1" s="1"/>
  <c r="L1666" i="1"/>
  <c r="M1666" i="1" s="1"/>
  <c r="P1666" i="1" s="1"/>
  <c r="L1794" i="1"/>
  <c r="M1794" i="1" s="1"/>
  <c r="P1794" i="1" s="1"/>
  <c r="L590" i="1"/>
  <c r="M590" i="1" s="1"/>
  <c r="P590" i="1" s="1"/>
  <c r="L1102" i="1"/>
  <c r="M1102" i="1" s="1"/>
  <c r="P1102" i="1" s="1"/>
  <c r="L1134" i="1"/>
  <c r="M1134" i="1" s="1"/>
  <c r="T1135" i="1" s="1"/>
  <c r="L1166" i="1"/>
  <c r="M1166" i="1" s="1"/>
  <c r="P1166" i="1" s="1"/>
  <c r="L1198" i="1"/>
  <c r="M1198" i="1" s="1"/>
  <c r="P1198" i="1" s="1"/>
  <c r="L1230" i="1"/>
  <c r="M1230" i="1" s="1"/>
  <c r="P1230" i="1" s="1"/>
  <c r="L1262" i="1"/>
  <c r="M1262" i="1" s="1"/>
  <c r="T1263" i="1" s="1"/>
  <c r="L114" i="1"/>
  <c r="M114" i="1" s="1"/>
  <c r="P114" i="1" s="1"/>
  <c r="O401" i="1"/>
  <c r="O79" i="1"/>
  <c r="O119" i="1"/>
  <c r="O195" i="1"/>
  <c r="O239" i="1"/>
  <c r="O559" i="1"/>
  <c r="O583" i="1"/>
  <c r="O755" i="1"/>
  <c r="O867" i="1"/>
  <c r="O899" i="1"/>
  <c r="O1347" i="1"/>
  <c r="O1395" i="1"/>
  <c r="O1739" i="1"/>
  <c r="O1759" i="1"/>
  <c r="L920" i="1"/>
  <c r="M920" i="1" s="1"/>
  <c r="P920" i="1" s="1"/>
  <c r="L1080" i="1"/>
  <c r="M1080" i="1" s="1"/>
  <c r="P1080" i="1" s="1"/>
  <c r="L1646" i="1"/>
  <c r="M1646" i="1" s="1"/>
  <c r="P1646" i="1" s="1"/>
  <c r="L55" i="1"/>
  <c r="M55" i="1" s="1"/>
  <c r="P55" i="1" s="1"/>
  <c r="L87" i="1"/>
  <c r="M87" i="1" s="1"/>
  <c r="P87" i="1" s="1"/>
  <c r="L119" i="1"/>
  <c r="M119" i="1" s="1"/>
  <c r="P119" i="1" s="1"/>
  <c r="L151" i="1"/>
  <c r="M151" i="1" s="1"/>
  <c r="P151" i="1" s="1"/>
  <c r="L183" i="1"/>
  <c r="M183" i="1" s="1"/>
  <c r="P183" i="1" s="1"/>
  <c r="L215" i="1"/>
  <c r="M215" i="1" s="1"/>
  <c r="P215" i="1" s="1"/>
  <c r="L247" i="1"/>
  <c r="M247" i="1" s="1"/>
  <c r="P247" i="1" s="1"/>
  <c r="L279" i="1"/>
  <c r="M279" i="1" s="1"/>
  <c r="T280" i="1" s="1"/>
  <c r="L327" i="1"/>
  <c r="M327" i="1" s="1"/>
  <c r="L4" i="1"/>
  <c r="M4" i="1" s="1"/>
  <c r="R4" i="1" s="1"/>
  <c r="L104" i="1"/>
  <c r="M104" i="1" s="1"/>
  <c r="P104" i="1" s="1"/>
  <c r="O123" i="1"/>
  <c r="L140" i="1"/>
  <c r="M140" i="1" s="1"/>
  <c r="P140" i="1" s="1"/>
  <c r="L228" i="1"/>
  <c r="M228" i="1" s="1"/>
  <c r="P228" i="1" s="1"/>
  <c r="L276" i="1"/>
  <c r="M276" i="1" s="1"/>
  <c r="P276" i="1" s="1"/>
  <c r="L304" i="1"/>
  <c r="M304" i="1" s="1"/>
  <c r="P304" i="1" s="1"/>
  <c r="O311" i="1"/>
  <c r="L356" i="1"/>
  <c r="M356" i="1" s="1"/>
  <c r="T357" i="1" s="1"/>
  <c r="L368" i="1"/>
  <c r="M368" i="1" s="1"/>
  <c r="P368" i="1" s="1"/>
  <c r="O383" i="1"/>
  <c r="L404" i="1"/>
  <c r="M404" i="1" s="1"/>
  <c r="P404" i="1" s="1"/>
  <c r="O407" i="1"/>
  <c r="L416" i="1"/>
  <c r="M416" i="1" s="1"/>
  <c r="P416" i="1" s="1"/>
  <c r="O423" i="1"/>
  <c r="O447" i="1"/>
  <c r="L456" i="1"/>
  <c r="M456" i="1" s="1"/>
  <c r="P456" i="1" s="1"/>
  <c r="L468" i="1"/>
  <c r="M468" i="1" s="1"/>
  <c r="P468" i="1" s="1"/>
  <c r="O471" i="1"/>
  <c r="L480" i="1"/>
  <c r="M480" i="1" s="1"/>
  <c r="P480" i="1" s="1"/>
  <c r="O487" i="1"/>
  <c r="L500" i="1"/>
  <c r="M500" i="1" s="1"/>
  <c r="P500" i="1" s="1"/>
  <c r="O503" i="1"/>
  <c r="L512" i="1"/>
  <c r="M512" i="1" s="1"/>
  <c r="P512" i="1" s="1"/>
  <c r="O519" i="1"/>
  <c r="L532" i="1"/>
  <c r="M532" i="1" s="1"/>
  <c r="P532" i="1" s="1"/>
  <c r="L540" i="1"/>
  <c r="M540" i="1" s="1"/>
  <c r="P540" i="1" s="1"/>
  <c r="O731" i="1"/>
  <c r="O1003" i="1"/>
  <c r="L1124" i="1"/>
  <c r="M1124" i="1" s="1"/>
  <c r="P1124" i="1" s="1"/>
  <c r="O1251" i="1"/>
  <c r="L1524" i="1"/>
  <c r="M1524" i="1" s="1"/>
  <c r="P1524" i="1" s="1"/>
  <c r="L1552" i="1"/>
  <c r="M1552" i="1" s="1"/>
  <c r="P1552" i="1" s="1"/>
  <c r="L1796" i="1"/>
  <c r="M1796" i="1" s="1"/>
  <c r="P1796" i="1" s="1"/>
  <c r="L5" i="1"/>
  <c r="M5" i="1" s="1"/>
  <c r="Q5" i="1" s="1"/>
  <c r="L33" i="1"/>
  <c r="M33" i="1" s="1"/>
  <c r="P33" i="1" s="1"/>
  <c r="L161" i="1"/>
  <c r="M161" i="1" s="1"/>
  <c r="P161" i="1" s="1"/>
  <c r="L245" i="1"/>
  <c r="M245" i="1" s="1"/>
  <c r="P245" i="1" s="1"/>
  <c r="L261" i="1"/>
  <c r="M261" i="1" s="1"/>
  <c r="P261" i="1" s="1"/>
  <c r="L289" i="1"/>
  <c r="M289" i="1" s="1"/>
  <c r="P289" i="1" s="1"/>
  <c r="L417" i="1"/>
  <c r="M417" i="1" s="1"/>
  <c r="P417" i="1" s="1"/>
  <c r="L1141" i="1"/>
  <c r="M1141" i="1" s="1"/>
  <c r="P1141" i="1" s="1"/>
  <c r="L1221" i="1"/>
  <c r="M1221" i="1" s="1"/>
  <c r="P1221" i="1" s="1"/>
  <c r="O437" i="1"/>
  <c r="L1333" i="1"/>
  <c r="M1333" i="1" s="1"/>
  <c r="P1333" i="1" s="1"/>
  <c r="L1525" i="1"/>
  <c r="M1525" i="1" s="1"/>
  <c r="P1525" i="1" s="1"/>
  <c r="L1589" i="1"/>
  <c r="M1589" i="1" s="1"/>
  <c r="P1589" i="1" s="1"/>
  <c r="L1587" i="1"/>
  <c r="M1587" i="1" s="1"/>
  <c r="L441" i="1"/>
  <c r="M441" i="1" s="1"/>
  <c r="P441" i="1" s="1"/>
  <c r="L457" i="1"/>
  <c r="M457" i="1" s="1"/>
  <c r="P457" i="1" s="1"/>
  <c r="L473" i="1"/>
  <c r="M473" i="1" s="1"/>
  <c r="P473" i="1" s="1"/>
  <c r="L489" i="1"/>
  <c r="M489" i="1" s="1"/>
  <c r="P489" i="1" s="1"/>
  <c r="L505" i="1"/>
  <c r="M505" i="1" s="1"/>
  <c r="P505" i="1" s="1"/>
  <c r="L521" i="1"/>
  <c r="M521" i="1" s="1"/>
  <c r="P521" i="1" s="1"/>
  <c r="L537" i="1"/>
  <c r="M537" i="1" s="1"/>
  <c r="P537" i="1" s="1"/>
  <c r="L553" i="1"/>
  <c r="M553" i="1" s="1"/>
  <c r="P553" i="1" s="1"/>
  <c r="L569" i="1"/>
  <c r="M569" i="1" s="1"/>
  <c r="P569" i="1" s="1"/>
  <c r="L585" i="1"/>
  <c r="M585" i="1" s="1"/>
  <c r="P585" i="1" s="1"/>
  <c r="L601" i="1"/>
  <c r="M601" i="1" s="1"/>
  <c r="P601" i="1" s="1"/>
  <c r="L617" i="1"/>
  <c r="M617" i="1" s="1"/>
  <c r="P617" i="1" s="1"/>
  <c r="L633" i="1"/>
  <c r="M633" i="1" s="1"/>
  <c r="P633" i="1" s="1"/>
  <c r="L649" i="1"/>
  <c r="M649" i="1" s="1"/>
  <c r="P649" i="1" s="1"/>
  <c r="L665" i="1"/>
  <c r="M665" i="1" s="1"/>
  <c r="P665" i="1" s="1"/>
  <c r="L681" i="1"/>
  <c r="M681" i="1" s="1"/>
  <c r="L697" i="1"/>
  <c r="M697" i="1" s="1"/>
  <c r="P697" i="1" s="1"/>
  <c r="L713" i="1"/>
  <c r="M713" i="1" s="1"/>
  <c r="P713" i="1" s="1"/>
  <c r="L729" i="1"/>
  <c r="M729" i="1" s="1"/>
  <c r="P729" i="1" s="1"/>
  <c r="L745" i="1"/>
  <c r="M745" i="1" s="1"/>
  <c r="P745" i="1" s="1"/>
  <c r="L761" i="1"/>
  <c r="M761" i="1" s="1"/>
  <c r="P761" i="1" s="1"/>
  <c r="L777" i="1"/>
  <c r="M777" i="1" s="1"/>
  <c r="P777" i="1" s="1"/>
  <c r="L793" i="1"/>
  <c r="M793" i="1" s="1"/>
  <c r="P793" i="1" s="1"/>
  <c r="L809" i="1"/>
  <c r="M809" i="1" s="1"/>
  <c r="P809" i="1" s="1"/>
  <c r="L825" i="1"/>
  <c r="M825" i="1" s="1"/>
  <c r="P825" i="1" s="1"/>
  <c r="L841" i="1"/>
  <c r="M841" i="1" s="1"/>
  <c r="P841" i="1" s="1"/>
  <c r="L857" i="1"/>
  <c r="M857" i="1" s="1"/>
  <c r="P857" i="1" s="1"/>
  <c r="L873" i="1"/>
  <c r="M873" i="1" s="1"/>
  <c r="P873" i="1" s="1"/>
  <c r="L889" i="1"/>
  <c r="M889" i="1" s="1"/>
  <c r="P889" i="1" s="1"/>
  <c r="L905" i="1"/>
  <c r="M905" i="1" s="1"/>
  <c r="P905" i="1" s="1"/>
  <c r="L921" i="1"/>
  <c r="M921" i="1" s="1"/>
  <c r="P921" i="1" s="1"/>
  <c r="L937" i="1"/>
  <c r="M937" i="1" s="1"/>
  <c r="P937" i="1" s="1"/>
  <c r="L953" i="1"/>
  <c r="M953" i="1" s="1"/>
  <c r="P953" i="1" s="1"/>
  <c r="L969" i="1"/>
  <c r="M969" i="1" s="1"/>
  <c r="P969" i="1" s="1"/>
  <c r="L985" i="1"/>
  <c r="M985" i="1" s="1"/>
  <c r="P985" i="1" s="1"/>
  <c r="L1001" i="1"/>
  <c r="M1001" i="1" s="1"/>
  <c r="P1001" i="1" s="1"/>
  <c r="L1033" i="1"/>
  <c r="M1033" i="1" s="1"/>
  <c r="P1033" i="1" s="1"/>
  <c r="L1049" i="1"/>
  <c r="M1049" i="1" s="1"/>
  <c r="P1049" i="1" s="1"/>
  <c r="L1065" i="1"/>
  <c r="M1065" i="1" s="1"/>
  <c r="T1066" i="1" s="1"/>
  <c r="L1081" i="1"/>
  <c r="M1081" i="1" s="1"/>
  <c r="P1081" i="1" s="1"/>
  <c r="L1113" i="1"/>
  <c r="M1113" i="1" s="1"/>
  <c r="P1113" i="1" s="1"/>
  <c r="L1129" i="1"/>
  <c r="M1129" i="1" s="1"/>
  <c r="P1129" i="1" s="1"/>
  <c r="L1145" i="1"/>
  <c r="M1145" i="1" s="1"/>
  <c r="P1145" i="1" s="1"/>
  <c r="L1161" i="1"/>
  <c r="M1161" i="1" s="1"/>
  <c r="P1161" i="1" s="1"/>
  <c r="L1177" i="1"/>
  <c r="M1177" i="1" s="1"/>
  <c r="P1177" i="1" s="1"/>
  <c r="L1193" i="1"/>
  <c r="M1193" i="1" s="1"/>
  <c r="P1193" i="1" s="1"/>
  <c r="L1209" i="1"/>
  <c r="M1209" i="1" s="1"/>
  <c r="P1209" i="1" s="1"/>
  <c r="L1225" i="1"/>
  <c r="M1225" i="1" s="1"/>
  <c r="P1225" i="1" s="1"/>
  <c r="L1241" i="1"/>
  <c r="M1241" i="1" s="1"/>
  <c r="T1242" i="1" s="1"/>
  <c r="L1257" i="1"/>
  <c r="M1257" i="1" s="1"/>
  <c r="P1257" i="1" s="1"/>
  <c r="L1273" i="1"/>
  <c r="M1273" i="1" s="1"/>
  <c r="P1273" i="1" s="1"/>
  <c r="L1289" i="1"/>
  <c r="M1289" i="1" s="1"/>
  <c r="T1290" i="1" s="1"/>
  <c r="L1305" i="1"/>
  <c r="M1305" i="1" s="1"/>
  <c r="P1305" i="1" s="1"/>
  <c r="L1321" i="1"/>
  <c r="M1321" i="1" s="1"/>
  <c r="P1321" i="1" s="1"/>
  <c r="L1337" i="1"/>
  <c r="M1337" i="1" s="1"/>
  <c r="P1337" i="1" s="1"/>
  <c r="L1353" i="1"/>
  <c r="M1353" i="1" s="1"/>
  <c r="P1353" i="1" s="1"/>
  <c r="L1369" i="1"/>
  <c r="M1369" i="1" s="1"/>
  <c r="P1369" i="1" s="1"/>
  <c r="L1385" i="1"/>
  <c r="M1385" i="1" s="1"/>
  <c r="P1385" i="1" s="1"/>
  <c r="L1401" i="1"/>
  <c r="M1401" i="1" s="1"/>
  <c r="T1402" i="1" s="1"/>
  <c r="L1417" i="1"/>
  <c r="M1417" i="1" s="1"/>
  <c r="P1417" i="1" s="1"/>
  <c r="L1433" i="1"/>
  <c r="M1433" i="1" s="1"/>
  <c r="P1433" i="1" s="1"/>
  <c r="L1449" i="1"/>
  <c r="M1449" i="1" s="1"/>
  <c r="P1449" i="1" s="1"/>
  <c r="L1465" i="1"/>
  <c r="M1465" i="1" s="1"/>
  <c r="P1465" i="1" s="1"/>
  <c r="L1481" i="1"/>
  <c r="M1481" i="1" s="1"/>
  <c r="P1481" i="1" s="1"/>
  <c r="L1497" i="1"/>
  <c r="M1497" i="1" s="1"/>
  <c r="P1497" i="1" s="1"/>
  <c r="L1513" i="1"/>
  <c r="M1513" i="1" s="1"/>
  <c r="P1513" i="1" s="1"/>
  <c r="L1529" i="1"/>
  <c r="M1529" i="1" s="1"/>
  <c r="P1529" i="1" s="1"/>
  <c r="L1545" i="1"/>
  <c r="M1545" i="1" s="1"/>
  <c r="P1545" i="1" s="1"/>
  <c r="L1561" i="1"/>
  <c r="M1561" i="1" s="1"/>
  <c r="P1561" i="1" s="1"/>
  <c r="L1577" i="1"/>
  <c r="M1577" i="1" s="1"/>
  <c r="P1577" i="1" s="1"/>
  <c r="L1593" i="1"/>
  <c r="M1593" i="1" s="1"/>
  <c r="T1594" i="1" s="1"/>
  <c r="L1609" i="1"/>
  <c r="M1609" i="1" s="1"/>
  <c r="L1625" i="1"/>
  <c r="M1625" i="1" s="1"/>
  <c r="P1625" i="1" s="1"/>
  <c r="L1641" i="1"/>
  <c r="M1641" i="1" s="1"/>
  <c r="P1641" i="1" s="1"/>
  <c r="L1657" i="1"/>
  <c r="M1657" i="1" s="1"/>
  <c r="P1657" i="1" s="1"/>
  <c r="L1673" i="1"/>
  <c r="M1673" i="1" s="1"/>
  <c r="P1673" i="1" s="1"/>
  <c r="L1689" i="1"/>
  <c r="M1689" i="1" s="1"/>
  <c r="P1689" i="1" s="1"/>
  <c r="L1705" i="1"/>
  <c r="M1705" i="1" s="1"/>
  <c r="P1705" i="1" s="1"/>
  <c r="L1721" i="1"/>
  <c r="M1721" i="1" s="1"/>
  <c r="P1721" i="1" s="1"/>
  <c r="L1737" i="1"/>
  <c r="M1737" i="1" s="1"/>
  <c r="P1737" i="1" s="1"/>
  <c r="L1753" i="1"/>
  <c r="M1753" i="1" s="1"/>
  <c r="T1754" i="1" s="1"/>
  <c r="L1769" i="1"/>
  <c r="M1769" i="1" s="1"/>
  <c r="P1769" i="1" s="1"/>
  <c r="L1785" i="1"/>
  <c r="M1785" i="1" s="1"/>
  <c r="P1785" i="1" s="1"/>
  <c r="L1801" i="1"/>
  <c r="M1801" i="1" s="1"/>
  <c r="P1801" i="1" s="1"/>
  <c r="P306" i="1"/>
  <c r="T307" i="1"/>
  <c r="P1586" i="1"/>
  <c r="T1587" i="1"/>
  <c r="P1790" i="1"/>
  <c r="T1791" i="1"/>
  <c r="P1634" i="1"/>
  <c r="T1635" i="1"/>
  <c r="P438" i="1"/>
  <c r="P1594" i="1"/>
  <c r="P242" i="1"/>
  <c r="T243" i="1"/>
  <c r="P546" i="1"/>
  <c r="T547" i="1"/>
  <c r="P818" i="1"/>
  <c r="T819" i="1"/>
  <c r="P330" i="1"/>
  <c r="T331" i="1"/>
  <c r="P338" i="1"/>
  <c r="T339" i="1"/>
  <c r="P362" i="1"/>
  <c r="T363" i="1"/>
  <c r="P442" i="1"/>
  <c r="T443" i="1"/>
  <c r="P530" i="1"/>
  <c r="T531" i="1"/>
  <c r="P554" i="1"/>
  <c r="T555" i="1"/>
  <c r="P1354" i="1"/>
  <c r="T1355" i="1"/>
  <c r="P1590" i="1"/>
  <c r="T1591" i="1"/>
  <c r="P1638" i="1"/>
  <c r="T1639" i="1"/>
  <c r="P1750" i="1"/>
  <c r="T1751" i="1"/>
  <c r="P1766" i="1"/>
  <c r="T1767" i="1"/>
  <c r="P1359" i="1"/>
  <c r="T1360" i="1"/>
  <c r="P1703" i="1"/>
  <c r="T1704" i="1"/>
  <c r="P524" i="1"/>
  <c r="T525" i="1"/>
  <c r="P624" i="1"/>
  <c r="T625" i="1"/>
  <c r="P656" i="1"/>
  <c r="T657" i="1"/>
  <c r="P720" i="1"/>
  <c r="T721" i="1"/>
  <c r="P944" i="1"/>
  <c r="T945" i="1"/>
  <c r="P960" i="1"/>
  <c r="T961" i="1"/>
  <c r="P1384" i="1"/>
  <c r="T1385" i="1"/>
  <c r="P1756" i="1"/>
  <c r="T1757" i="1"/>
  <c r="P88" i="1"/>
  <c r="T89" i="1"/>
  <c r="P1603" i="1"/>
  <c r="T1604" i="1"/>
  <c r="T1647" i="1"/>
  <c r="P1742" i="1"/>
  <c r="P1795" i="1"/>
  <c r="T1796" i="1"/>
  <c r="P239" i="1"/>
  <c r="T240" i="1"/>
  <c r="P319" i="1"/>
  <c r="T320" i="1"/>
  <c r="P703" i="1"/>
  <c r="T704" i="1"/>
  <c r="P799" i="1"/>
  <c r="T800" i="1"/>
  <c r="P895" i="1"/>
  <c r="T896" i="1"/>
  <c r="P959" i="1"/>
  <c r="T960" i="1"/>
  <c r="P1055" i="1"/>
  <c r="T1056" i="1"/>
  <c r="P1087" i="1"/>
  <c r="T1088" i="1"/>
  <c r="P1455" i="1"/>
  <c r="T1456" i="1"/>
  <c r="T56" i="1"/>
  <c r="T248" i="1"/>
  <c r="P279" i="1"/>
  <c r="P327" i="1"/>
  <c r="T328" i="1"/>
  <c r="P643" i="1"/>
  <c r="T644" i="1"/>
  <c r="P659" i="1"/>
  <c r="T660" i="1"/>
  <c r="P707" i="1"/>
  <c r="T708" i="1"/>
  <c r="P755" i="1"/>
  <c r="T756" i="1"/>
  <c r="P803" i="1"/>
  <c r="T804" i="1"/>
  <c r="P819" i="1"/>
  <c r="T820" i="1"/>
  <c r="P883" i="1"/>
  <c r="T884" i="1"/>
  <c r="P899" i="1"/>
  <c r="T900" i="1"/>
  <c r="P931" i="1"/>
  <c r="T932" i="1"/>
  <c r="P947" i="1"/>
  <c r="T948" i="1"/>
  <c r="P979" i="1"/>
  <c r="T980" i="1"/>
  <c r="P1059" i="1"/>
  <c r="T1060" i="1"/>
  <c r="P1139" i="1"/>
  <c r="T1140" i="1"/>
  <c r="P1315" i="1"/>
  <c r="T1316" i="1"/>
  <c r="P1363" i="1"/>
  <c r="T1364" i="1"/>
  <c r="P1379" i="1"/>
  <c r="T1380" i="1"/>
  <c r="P1411" i="1"/>
  <c r="T1412" i="1"/>
  <c r="P1427" i="1"/>
  <c r="T1428" i="1"/>
  <c r="P1799" i="1"/>
  <c r="T1800" i="1"/>
  <c r="Q4" i="1"/>
  <c r="P56" i="1"/>
  <c r="T57" i="1"/>
  <c r="P176" i="1"/>
  <c r="P284" i="1"/>
  <c r="T285" i="1"/>
  <c r="P356" i="1"/>
  <c r="P668" i="1"/>
  <c r="P976" i="1"/>
  <c r="T977" i="1"/>
  <c r="P1060" i="1"/>
  <c r="P1088" i="1"/>
  <c r="T1089" i="1"/>
  <c r="P1104" i="1"/>
  <c r="T1105" i="1"/>
  <c r="P1244" i="1"/>
  <c r="O1387" i="1"/>
  <c r="O1563" i="1"/>
  <c r="O1663" i="1"/>
  <c r="O1695" i="1"/>
  <c r="P1712" i="1"/>
  <c r="T1713" i="1"/>
  <c r="P325" i="1"/>
  <c r="T326" i="1"/>
  <c r="P533" i="1"/>
  <c r="T534" i="1"/>
  <c r="P1061" i="1"/>
  <c r="T1062" i="1"/>
  <c r="P1605" i="1"/>
  <c r="T1606" i="1"/>
  <c r="P1729" i="1"/>
  <c r="T1730" i="1"/>
  <c r="P1797" i="1"/>
  <c r="T1798" i="1"/>
  <c r="P9" i="1"/>
  <c r="Q9" i="1"/>
  <c r="R9" i="1"/>
  <c r="P361" i="1"/>
  <c r="T362" i="1"/>
  <c r="T378" i="1"/>
  <c r="P409" i="1"/>
  <c r="T410" i="1"/>
  <c r="P425" i="1"/>
  <c r="T426" i="1"/>
  <c r="T442" i="1"/>
  <c r="T570" i="1"/>
  <c r="T666" i="1"/>
  <c r="P681" i="1"/>
  <c r="T682" i="1"/>
  <c r="T686" i="1"/>
  <c r="T762" i="1"/>
  <c r="P1065" i="1"/>
  <c r="T1114" i="1"/>
  <c r="T1130" i="1"/>
  <c r="T1226" i="1"/>
  <c r="P1241" i="1"/>
  <c r="P1289" i="1"/>
  <c r="T1322" i="1"/>
  <c r="P1401" i="1"/>
  <c r="P1593" i="1"/>
  <c r="P1609" i="1"/>
  <c r="T1610" i="1"/>
  <c r="T1706" i="1"/>
  <c r="T1738" i="1"/>
  <c r="P1753" i="1"/>
  <c r="T1786" i="1"/>
  <c r="P1639" i="1"/>
  <c r="T1640" i="1"/>
  <c r="P1746" i="1"/>
  <c r="T1747" i="1"/>
  <c r="T386" i="1"/>
  <c r="T1236" i="1"/>
  <c r="T251" i="1"/>
  <c r="P1591" i="1"/>
  <c r="T1592" i="1"/>
  <c r="P3" i="1"/>
  <c r="T1755" i="1"/>
  <c r="P946" i="1"/>
  <c r="T947" i="1"/>
  <c r="P10" i="1"/>
  <c r="R10" i="1"/>
  <c r="Q10" i="1"/>
  <c r="P711" i="1"/>
  <c r="T712" i="1"/>
  <c r="P903" i="1"/>
  <c r="T904" i="1"/>
  <c r="P1602" i="1"/>
  <c r="T1603" i="1"/>
  <c r="P1644" i="1"/>
  <c r="T1645" i="1"/>
  <c r="P1730" i="1"/>
  <c r="T1731" i="1"/>
  <c r="L14" i="1"/>
  <c r="M14" i="1" s="1"/>
  <c r="T319" i="1"/>
  <c r="L382" i="1"/>
  <c r="M382" i="1" s="1"/>
  <c r="P414" i="1"/>
  <c r="T415" i="1"/>
  <c r="P446" i="1"/>
  <c r="T447" i="1"/>
  <c r="L542" i="1"/>
  <c r="M542" i="1" s="1"/>
  <c r="P542" i="1" s="1"/>
  <c r="L574" i="1"/>
  <c r="M574" i="1" s="1"/>
  <c r="P574" i="1" s="1"/>
  <c r="P702" i="1"/>
  <c r="T703" i="1"/>
  <c r="P766" i="1"/>
  <c r="T767" i="1"/>
  <c r="P798" i="1"/>
  <c r="T799" i="1"/>
  <c r="P894" i="1"/>
  <c r="T895" i="1"/>
  <c r="P958" i="1"/>
  <c r="T959" i="1"/>
  <c r="P990" i="1"/>
  <c r="T991" i="1"/>
  <c r="P1054" i="1"/>
  <c r="T1055" i="1"/>
  <c r="P1086" i="1"/>
  <c r="T1087" i="1"/>
  <c r="P1150" i="1"/>
  <c r="T1151" i="1"/>
  <c r="T1279" i="1"/>
  <c r="P1342" i="1"/>
  <c r="T1343" i="1"/>
  <c r="P1374" i="1"/>
  <c r="T1375" i="1"/>
  <c r="P1406" i="1"/>
  <c r="T1407" i="1"/>
  <c r="P1438" i="1"/>
  <c r="T1439" i="1"/>
  <c r="P1631" i="1"/>
  <c r="T1632" i="1"/>
  <c r="P1791" i="1"/>
  <c r="T1792" i="1"/>
  <c r="P978" i="1"/>
  <c r="T979" i="1"/>
  <c r="L6" i="1"/>
  <c r="M6" i="1" s="1"/>
  <c r="P54" i="1"/>
  <c r="T55" i="1"/>
  <c r="L70" i="1"/>
  <c r="M70" i="1" s="1"/>
  <c r="P70" i="1" s="1"/>
  <c r="P90" i="1"/>
  <c r="T91" i="1"/>
  <c r="P98" i="1"/>
  <c r="T99" i="1"/>
  <c r="L134" i="1"/>
  <c r="M134" i="1" s="1"/>
  <c r="P134" i="1" s="1"/>
  <c r="P190" i="1"/>
  <c r="T191" i="1"/>
  <c r="L198" i="1"/>
  <c r="M198" i="1" s="1"/>
  <c r="P246" i="1"/>
  <c r="T247" i="1"/>
  <c r="P254" i="1"/>
  <c r="T255" i="1"/>
  <c r="L262" i="1"/>
  <c r="M262" i="1" s="1"/>
  <c r="P262" i="1" s="1"/>
  <c r="P282" i="1"/>
  <c r="T283" i="1"/>
  <c r="P314" i="1"/>
  <c r="T315" i="1"/>
  <c r="P1106" i="1"/>
  <c r="T1107" i="1"/>
  <c r="P1114" i="1"/>
  <c r="T1115" i="1"/>
  <c r="P1122" i="1"/>
  <c r="T1123" i="1"/>
  <c r="P1130" i="1"/>
  <c r="T1131" i="1"/>
  <c r="P1138" i="1"/>
  <c r="T1139" i="1"/>
  <c r="P1154" i="1"/>
  <c r="T1155" i="1"/>
  <c r="P1226" i="1"/>
  <c r="T1227" i="1"/>
  <c r="P1234" i="1"/>
  <c r="T1235" i="1"/>
  <c r="P1242" i="1"/>
  <c r="T1243" i="1"/>
  <c r="P1250" i="1"/>
  <c r="T1251" i="1"/>
  <c r="P1258" i="1"/>
  <c r="T1259" i="1"/>
  <c r="P1266" i="1"/>
  <c r="T1267" i="1"/>
  <c r="P1274" i="1"/>
  <c r="T1275" i="1"/>
  <c r="P1606" i="1"/>
  <c r="T1607" i="1"/>
  <c r="P1782" i="1"/>
  <c r="T1783" i="1"/>
  <c r="P1798" i="1"/>
  <c r="T1799" i="1"/>
  <c r="P1735" i="1"/>
  <c r="T1736" i="1"/>
  <c r="P296" i="1"/>
  <c r="T297" i="1"/>
  <c r="L8" i="1"/>
  <c r="M8" i="1" s="1"/>
  <c r="L36" i="1"/>
  <c r="M36" i="1" s="1"/>
  <c r="P36" i="1" s="1"/>
  <c r="O71" i="1"/>
  <c r="L84" i="1"/>
  <c r="M84" i="1" s="1"/>
  <c r="L92" i="1"/>
  <c r="M92" i="1" s="1"/>
  <c r="L136" i="1"/>
  <c r="M136" i="1" s="1"/>
  <c r="P136" i="1" s="1"/>
  <c r="L224" i="1"/>
  <c r="M224" i="1" s="1"/>
  <c r="P224" i="1" s="1"/>
  <c r="O231" i="1"/>
  <c r="P248" i="1"/>
  <c r="T249" i="1"/>
  <c r="L292" i="1"/>
  <c r="M292" i="1" s="1"/>
  <c r="P292" i="1" s="1"/>
  <c r="L316" i="1"/>
  <c r="M316" i="1" s="1"/>
  <c r="L336" i="1"/>
  <c r="M336" i="1" s="1"/>
  <c r="P568" i="1"/>
  <c r="T569" i="1"/>
  <c r="L592" i="1"/>
  <c r="M592" i="1" s="1"/>
  <c r="P592" i="1" s="1"/>
  <c r="L692" i="1"/>
  <c r="M692" i="1" s="1"/>
  <c r="P692" i="1" s="1"/>
  <c r="L740" i="1"/>
  <c r="M740" i="1" s="1"/>
  <c r="P740" i="1" s="1"/>
  <c r="L764" i="1"/>
  <c r="M764" i="1" s="1"/>
  <c r="L772" i="1"/>
  <c r="M772" i="1" s="1"/>
  <c r="P772" i="1" s="1"/>
  <c r="L796" i="1"/>
  <c r="M796" i="1" s="1"/>
  <c r="L804" i="1"/>
  <c r="M804" i="1" s="1"/>
  <c r="L876" i="1"/>
  <c r="M876" i="1" s="1"/>
  <c r="L884" i="1"/>
  <c r="M884" i="1" s="1"/>
  <c r="L932" i="1"/>
  <c r="M932" i="1" s="1"/>
  <c r="P1136" i="1"/>
  <c r="T1137" i="1"/>
  <c r="P1152" i="1"/>
  <c r="T1153" i="1"/>
  <c r="L1196" i="1"/>
  <c r="M1196" i="1" s="1"/>
  <c r="P1196" i="1" s="1"/>
  <c r="P1224" i="1"/>
  <c r="T1225" i="1"/>
  <c r="P1240" i="1"/>
  <c r="T1241" i="1"/>
  <c r="L1260" i="1"/>
  <c r="M1260" i="1" s="1"/>
  <c r="L1324" i="1"/>
  <c r="M1324" i="1" s="1"/>
  <c r="P1324" i="1" s="1"/>
  <c r="P1528" i="1"/>
  <c r="T1529" i="1"/>
  <c r="L1540" i="1"/>
  <c r="M1540" i="1" s="1"/>
  <c r="P1540" i="1" s="1"/>
  <c r="O1583" i="1"/>
  <c r="L1652" i="1"/>
  <c r="M1652" i="1" s="1"/>
  <c r="P1652" i="1" s="1"/>
  <c r="O1679" i="1"/>
  <c r="L1748" i="1"/>
  <c r="M1748" i="1" s="1"/>
  <c r="P1768" i="1"/>
  <c r="T1769" i="1"/>
  <c r="L1792" i="1"/>
  <c r="M1792" i="1" s="1"/>
  <c r="P936" i="1"/>
  <c r="T937" i="1"/>
  <c r="P1710" i="1"/>
  <c r="T1711" i="1"/>
  <c r="P1231" i="1"/>
  <c r="T1232" i="1"/>
  <c r="P1263" i="1"/>
  <c r="T1264" i="1"/>
  <c r="P1295" i="1"/>
  <c r="T1296" i="1"/>
  <c r="P1439" i="1"/>
  <c r="T1440" i="1"/>
  <c r="P1607" i="1"/>
  <c r="T1608" i="1"/>
  <c r="L244" i="1"/>
  <c r="M244" i="1" s="1"/>
  <c r="P376" i="1"/>
  <c r="T377" i="1"/>
  <c r="L580" i="1"/>
  <c r="M580" i="1" s="1"/>
  <c r="P580" i="1" s="1"/>
  <c r="P768" i="1"/>
  <c r="T769" i="1"/>
  <c r="P800" i="1"/>
  <c r="T801" i="1"/>
  <c r="P816" i="1"/>
  <c r="T817" i="1"/>
  <c r="P1408" i="1"/>
  <c r="T1409" i="1"/>
  <c r="P1440" i="1"/>
  <c r="T1441" i="1"/>
  <c r="P1456" i="1"/>
  <c r="T1457" i="1"/>
  <c r="P1608" i="1"/>
  <c r="T1609" i="1"/>
  <c r="P1704" i="1"/>
  <c r="T1705" i="1"/>
  <c r="P357" i="1"/>
  <c r="T358" i="1"/>
  <c r="P549" i="1"/>
  <c r="T550" i="1"/>
  <c r="P661" i="1"/>
  <c r="T662" i="1"/>
  <c r="P821" i="1"/>
  <c r="T822" i="1"/>
  <c r="P981" i="1"/>
  <c r="T982" i="1"/>
  <c r="P1089" i="1"/>
  <c r="T1090" i="1"/>
  <c r="P1217" i="1"/>
  <c r="T1218" i="1"/>
  <c r="P1733" i="1"/>
  <c r="T1734" i="1"/>
  <c r="P1682" i="1"/>
  <c r="T1683" i="1"/>
  <c r="T258" i="1"/>
  <c r="T624" i="1"/>
  <c r="T1252" i="1"/>
  <c r="T52" i="1"/>
  <c r="T259" i="1"/>
  <c r="P1527" i="1"/>
  <c r="T1528" i="1"/>
  <c r="P358" i="1"/>
  <c r="T359" i="1"/>
  <c r="P550" i="1"/>
  <c r="T551" i="1"/>
  <c r="P710" i="1"/>
  <c r="T711" i="1"/>
  <c r="T1255" i="1"/>
  <c r="P1382" i="1"/>
  <c r="T1383" i="1"/>
  <c r="T1447" i="1"/>
  <c r="P1642" i="1"/>
  <c r="T1643" i="1"/>
  <c r="P1706" i="1"/>
  <c r="T1707" i="1"/>
  <c r="P1738" i="1"/>
  <c r="T1739" i="1"/>
  <c r="P1770" i="1"/>
  <c r="T1771" i="1"/>
  <c r="P626" i="1"/>
  <c r="T627" i="1"/>
  <c r="P882" i="1"/>
  <c r="T883" i="1"/>
  <c r="P42" i="1"/>
  <c r="T43" i="1"/>
  <c r="P298" i="1"/>
  <c r="T299" i="1"/>
  <c r="P378" i="1"/>
  <c r="T379" i="1"/>
  <c r="P426" i="1"/>
  <c r="T427" i="1"/>
  <c r="P434" i="1"/>
  <c r="T435" i="1"/>
  <c r="P570" i="1"/>
  <c r="T571" i="1"/>
  <c r="P1686" i="1"/>
  <c r="T1687" i="1"/>
  <c r="P767" i="1"/>
  <c r="T768" i="1"/>
  <c r="P664" i="1"/>
  <c r="T665" i="1"/>
  <c r="P1056" i="1"/>
  <c r="T1057" i="1"/>
  <c r="P1592" i="1"/>
  <c r="T1593" i="1"/>
  <c r="P1784" i="1"/>
  <c r="T1785" i="1"/>
  <c r="P386" i="1"/>
  <c r="T387" i="1"/>
  <c r="T985" i="1"/>
  <c r="P1112" i="1"/>
  <c r="T1113" i="1"/>
  <c r="P1763" i="1"/>
  <c r="T1764" i="1"/>
  <c r="P687" i="1"/>
  <c r="T688" i="1"/>
  <c r="P815" i="1"/>
  <c r="T816" i="1"/>
  <c r="P879" i="1"/>
  <c r="T880" i="1"/>
  <c r="P943" i="1"/>
  <c r="T944" i="1"/>
  <c r="R11" i="1"/>
  <c r="P83" i="1"/>
  <c r="T84" i="1"/>
  <c r="P95" i="1"/>
  <c r="T96" i="1"/>
  <c r="P159" i="1"/>
  <c r="T160" i="1"/>
  <c r="P179" i="1"/>
  <c r="T180" i="1"/>
  <c r="P191" i="1"/>
  <c r="T192" i="1"/>
  <c r="P243" i="1"/>
  <c r="T244" i="1"/>
  <c r="P255" i="1"/>
  <c r="T256" i="1"/>
  <c r="P275" i="1"/>
  <c r="T276" i="1"/>
  <c r="P307" i="1"/>
  <c r="T308" i="1"/>
  <c r="P339" i="1"/>
  <c r="T340" i="1"/>
  <c r="P387" i="1"/>
  <c r="T388" i="1"/>
  <c r="P435" i="1"/>
  <c r="T436" i="1"/>
  <c r="P523" i="1"/>
  <c r="T524" i="1"/>
  <c r="P531" i="1"/>
  <c r="T532" i="1"/>
  <c r="P547" i="1"/>
  <c r="T548" i="1"/>
  <c r="P555" i="1"/>
  <c r="T556" i="1"/>
  <c r="P571" i="1"/>
  <c r="T572" i="1"/>
  <c r="P619" i="1"/>
  <c r="T620" i="1"/>
  <c r="P667" i="1"/>
  <c r="T668" i="1"/>
  <c r="P683" i="1"/>
  <c r="T684" i="1"/>
  <c r="P699" i="1"/>
  <c r="T700" i="1"/>
  <c r="P763" i="1"/>
  <c r="T764" i="1"/>
  <c r="P811" i="1"/>
  <c r="T812" i="1"/>
  <c r="P875" i="1"/>
  <c r="T876" i="1"/>
  <c r="P907" i="1"/>
  <c r="T908" i="1"/>
  <c r="P939" i="1"/>
  <c r="T940" i="1"/>
  <c r="P955" i="1"/>
  <c r="T956" i="1"/>
  <c r="P987" i="1"/>
  <c r="T988" i="1"/>
  <c r="P1115" i="1"/>
  <c r="T1116" i="1"/>
  <c r="P1131" i="1"/>
  <c r="T1132" i="1"/>
  <c r="P1227" i="1"/>
  <c r="T1228" i="1"/>
  <c r="P1243" i="1"/>
  <c r="T1244" i="1"/>
  <c r="P1259" i="1"/>
  <c r="T1260" i="1"/>
  <c r="P1275" i="1"/>
  <c r="T1276" i="1"/>
  <c r="P1291" i="1"/>
  <c r="T1292" i="1"/>
  <c r="P1323" i="1"/>
  <c r="T1324" i="1"/>
  <c r="P1339" i="1"/>
  <c r="T1340" i="1"/>
  <c r="P1355" i="1"/>
  <c r="T1356" i="1"/>
  <c r="P1371" i="1"/>
  <c r="T1372" i="1"/>
  <c r="P1403" i="1"/>
  <c r="T1404" i="1"/>
  <c r="P1435" i="1"/>
  <c r="T1436" i="1"/>
  <c r="P1451" i="1"/>
  <c r="T1452" i="1"/>
  <c r="P312" i="1"/>
  <c r="T313" i="1"/>
  <c r="P156" i="1"/>
  <c r="T1229" i="1"/>
  <c r="P1744" i="1"/>
  <c r="L1788" i="1"/>
  <c r="M1788" i="1" s="1"/>
  <c r="P705" i="1"/>
  <c r="T706" i="1"/>
  <c r="P885" i="1"/>
  <c r="T886" i="1"/>
  <c r="P1249" i="1"/>
  <c r="T1250" i="1"/>
  <c r="P1761" i="1"/>
  <c r="T1762" i="1"/>
  <c r="P5" i="1"/>
  <c r="T86" i="1"/>
  <c r="P389" i="1"/>
  <c r="T390" i="1"/>
  <c r="P437" i="1"/>
  <c r="T438" i="1"/>
  <c r="T818" i="1"/>
  <c r="T898" i="1"/>
  <c r="P945" i="1"/>
  <c r="T1222" i="1"/>
  <c r="P1534" i="1"/>
  <c r="T1535" i="1"/>
  <c r="P1758" i="1"/>
  <c r="T1759" i="1"/>
  <c r="T54" i="1"/>
  <c r="T278" i="1"/>
  <c r="T1300" i="1"/>
  <c r="P199" i="1"/>
  <c r="P983" i="1"/>
  <c r="T984" i="1"/>
  <c r="P1783" i="1"/>
  <c r="T1784" i="1"/>
  <c r="P326" i="1"/>
  <c r="T327" i="1"/>
  <c r="P1126" i="1"/>
  <c r="P1610" i="1"/>
  <c r="T1611" i="1"/>
  <c r="P322" i="1"/>
  <c r="T323" i="1"/>
  <c r="P1751" i="1"/>
  <c r="T1752" i="1"/>
  <c r="P334" i="1"/>
  <c r="T335" i="1"/>
  <c r="P526" i="1"/>
  <c r="T1103" i="1"/>
  <c r="P1134" i="1"/>
  <c r="T1231" i="1"/>
  <c r="P1262" i="1"/>
  <c r="P658" i="1"/>
  <c r="T659" i="1"/>
  <c r="L50" i="1"/>
  <c r="M50" i="1" s="1"/>
  <c r="M58" i="1"/>
  <c r="T59" i="1" s="1"/>
  <c r="P158" i="1"/>
  <c r="T159" i="1"/>
  <c r="L178" i="1"/>
  <c r="M178" i="1" s="1"/>
  <c r="P186" i="1"/>
  <c r="T187" i="1"/>
  <c r="P194" i="1"/>
  <c r="T195" i="1"/>
  <c r="P642" i="1"/>
  <c r="T643" i="1"/>
  <c r="P666" i="1"/>
  <c r="T667" i="1"/>
  <c r="P682" i="1"/>
  <c r="T683" i="1"/>
  <c r="P706" i="1"/>
  <c r="T707" i="1"/>
  <c r="P762" i="1"/>
  <c r="T763" i="1"/>
  <c r="P802" i="1"/>
  <c r="T803" i="1"/>
  <c r="P874" i="1"/>
  <c r="T875" i="1"/>
  <c r="P898" i="1"/>
  <c r="T899" i="1"/>
  <c r="P906" i="1"/>
  <c r="T907" i="1"/>
  <c r="P922" i="1"/>
  <c r="T923" i="1"/>
  <c r="P930" i="1"/>
  <c r="T931" i="1"/>
  <c r="P938" i="1"/>
  <c r="T939" i="1"/>
  <c r="P954" i="1"/>
  <c r="T955" i="1"/>
  <c r="P962" i="1"/>
  <c r="T963" i="1"/>
  <c r="P986" i="1"/>
  <c r="T987" i="1"/>
  <c r="P1058" i="1"/>
  <c r="T1059" i="1"/>
  <c r="P1066" i="1"/>
  <c r="T1067" i="1"/>
  <c r="P1090" i="1"/>
  <c r="T1091" i="1"/>
  <c r="P1298" i="1"/>
  <c r="T1299" i="1"/>
  <c r="P1314" i="1"/>
  <c r="T1315" i="1"/>
  <c r="P1322" i="1"/>
  <c r="T1323" i="1"/>
  <c r="P1338" i="1"/>
  <c r="T1339" i="1"/>
  <c r="P1362" i="1"/>
  <c r="T1363" i="1"/>
  <c r="P1378" i="1"/>
  <c r="T1379" i="1"/>
  <c r="P1386" i="1"/>
  <c r="T1387" i="1"/>
  <c r="P1402" i="1"/>
  <c r="T1403" i="1"/>
  <c r="P1410" i="1"/>
  <c r="T1411" i="1"/>
  <c r="P1426" i="1"/>
  <c r="T1427" i="1"/>
  <c r="P1434" i="1"/>
  <c r="T1435" i="1"/>
  <c r="P1450" i="1"/>
  <c r="T1451" i="1"/>
  <c r="P1734" i="1"/>
  <c r="T1735" i="1"/>
  <c r="P40" i="1"/>
  <c r="T41" i="1"/>
  <c r="T713" i="1"/>
  <c r="P332" i="1"/>
  <c r="T333" i="1"/>
  <c r="L576" i="1"/>
  <c r="M576" i="1" s="1"/>
  <c r="P576" i="1" s="1"/>
  <c r="P1128" i="1"/>
  <c r="T1129" i="1"/>
  <c r="P1216" i="1"/>
  <c r="T1217" i="1"/>
  <c r="P1232" i="1"/>
  <c r="T1233" i="1"/>
  <c r="P1248" i="1"/>
  <c r="T1249" i="1"/>
  <c r="P1683" i="1"/>
  <c r="T1684" i="1"/>
  <c r="P408" i="1"/>
  <c r="T409" i="1"/>
  <c r="T905" i="1"/>
  <c r="P1582" i="1"/>
  <c r="T1583" i="1"/>
  <c r="P1635" i="1"/>
  <c r="T1636" i="1"/>
  <c r="P1731" i="1"/>
  <c r="T1732" i="1"/>
  <c r="P1774" i="1"/>
  <c r="T1775" i="1"/>
  <c r="P1151" i="1"/>
  <c r="T1152" i="1"/>
  <c r="T1248" i="1"/>
  <c r="P1279" i="1"/>
  <c r="T1280" i="1"/>
  <c r="P1375" i="1"/>
  <c r="T1376" i="1"/>
  <c r="P1407" i="1"/>
  <c r="T1408" i="1"/>
  <c r="L1803" i="1"/>
  <c r="M1803" i="1" s="1"/>
  <c r="P1803" i="1" s="1"/>
  <c r="P1767" i="1"/>
  <c r="T1768" i="1"/>
  <c r="P440" i="1"/>
  <c r="T441" i="1"/>
  <c r="P688" i="1"/>
  <c r="T689" i="1"/>
  <c r="P704" i="1"/>
  <c r="T705" i="1"/>
  <c r="L732" i="1"/>
  <c r="M732" i="1" s="1"/>
  <c r="P732" i="1" s="1"/>
  <c r="P880" i="1"/>
  <c r="T881" i="1"/>
  <c r="P896" i="1"/>
  <c r="T897" i="1"/>
  <c r="P1264" i="1"/>
  <c r="T1265" i="1"/>
  <c r="P1280" i="1"/>
  <c r="T1281" i="1"/>
  <c r="P1296" i="1"/>
  <c r="T1297" i="1"/>
  <c r="P1312" i="1"/>
  <c r="T1313" i="1"/>
  <c r="P1360" i="1"/>
  <c r="T1361" i="1"/>
  <c r="P1640" i="1"/>
  <c r="T1641" i="1"/>
  <c r="P1736" i="1"/>
  <c r="T1737" i="1"/>
  <c r="P1747" i="1"/>
  <c r="T1748" i="1"/>
  <c r="P101" i="1"/>
  <c r="T102" i="1"/>
  <c r="P197" i="1"/>
  <c r="T198" i="1"/>
  <c r="P405" i="1"/>
  <c r="T406" i="1"/>
  <c r="P1585" i="1"/>
  <c r="T1586" i="1"/>
  <c r="P1793" i="1"/>
  <c r="T1794" i="1"/>
  <c r="T1590" i="1"/>
  <c r="P1757" i="1"/>
  <c r="T1758" i="1"/>
  <c r="P1778" i="1"/>
  <c r="T1779" i="1"/>
  <c r="P1587" i="1"/>
  <c r="T1588" i="1"/>
  <c r="P1779" i="1"/>
  <c r="T1780" i="1"/>
  <c r="P1290" i="1"/>
  <c r="T1291" i="1"/>
  <c r="O1533" i="1"/>
  <c r="P1598" i="1"/>
  <c r="T1599" i="1"/>
  <c r="T1124" i="1"/>
  <c r="T95" i="1"/>
  <c r="T411" i="1"/>
  <c r="L398" i="1"/>
  <c r="M398" i="1" s="1"/>
  <c r="P398" i="1" s="1"/>
  <c r="L1532" i="1"/>
  <c r="M1532" i="1" s="1"/>
  <c r="O750" i="1"/>
  <c r="O1238" i="1"/>
  <c r="O1342" i="1"/>
  <c r="O1354" i="1"/>
  <c r="O1462" i="1"/>
  <c r="L364" i="1"/>
  <c r="M364" i="1" s="1"/>
  <c r="O686" i="1"/>
  <c r="O814" i="1"/>
  <c r="L390" i="1"/>
  <c r="M390" i="1" s="1"/>
  <c r="L582" i="1"/>
  <c r="M582" i="1" s="1"/>
  <c r="P582" i="1" s="1"/>
  <c r="L18" i="1"/>
  <c r="M18" i="1" s="1"/>
  <c r="P18" i="1" s="1"/>
  <c r="L82" i="1"/>
  <c r="M82" i="1" s="1"/>
  <c r="P82" i="1" s="1"/>
  <c r="L146" i="1"/>
  <c r="M146" i="1" s="1"/>
  <c r="P146" i="1" s="1"/>
  <c r="L210" i="1"/>
  <c r="M210" i="1" s="1"/>
  <c r="P210" i="1" s="1"/>
  <c r="L274" i="1"/>
  <c r="M274" i="1" s="1"/>
  <c r="P274" i="1" s="1"/>
  <c r="L28" i="1"/>
  <c r="M28" i="1" s="1"/>
  <c r="P28" i="1" s="1"/>
  <c r="L72" i="1"/>
  <c r="M72" i="1" s="1"/>
  <c r="P72" i="1" s="1"/>
  <c r="L100" i="1"/>
  <c r="M100" i="1" s="1"/>
  <c r="L144" i="1"/>
  <c r="M144" i="1" s="1"/>
  <c r="P144" i="1" s="1"/>
  <c r="L188" i="1"/>
  <c r="M188" i="1" s="1"/>
  <c r="L208" i="1"/>
  <c r="M208" i="1" s="1"/>
  <c r="P208" i="1" s="1"/>
  <c r="L232" i="1"/>
  <c r="M232" i="1" s="1"/>
  <c r="P232" i="1" s="1"/>
  <c r="L256" i="1"/>
  <c r="M256" i="1" s="1"/>
  <c r="L552" i="1"/>
  <c r="M552" i="1" s="1"/>
  <c r="L700" i="1"/>
  <c r="M700" i="1" s="1"/>
  <c r="L748" i="1"/>
  <c r="M748" i="1" s="1"/>
  <c r="P748" i="1" s="1"/>
  <c r="L780" i="1"/>
  <c r="M780" i="1" s="1"/>
  <c r="P780" i="1" s="1"/>
  <c r="L812" i="1"/>
  <c r="M812" i="1" s="1"/>
  <c r="L860" i="1"/>
  <c r="M860" i="1" s="1"/>
  <c r="P860" i="1" s="1"/>
  <c r="L980" i="1"/>
  <c r="M980" i="1" s="1"/>
  <c r="L1076" i="1"/>
  <c r="M1076" i="1" s="1"/>
  <c r="P1076" i="1" s="1"/>
  <c r="L1108" i="1"/>
  <c r="M1108" i="1" s="1"/>
  <c r="P1108" i="1" s="1"/>
  <c r="L1276" i="1"/>
  <c r="M1276" i="1" s="1"/>
  <c r="L1308" i="1"/>
  <c r="M1308" i="1" s="1"/>
  <c r="P1308" i="1" s="1"/>
  <c r="L1340" i="1"/>
  <c r="M1340" i="1" s="1"/>
  <c r="L1420" i="1"/>
  <c r="M1420" i="1" s="1"/>
  <c r="P1420" i="1" s="1"/>
  <c r="L1452" i="1"/>
  <c r="M1452" i="1" s="1"/>
  <c r="L1568" i="1"/>
  <c r="M1568" i="1" s="1"/>
  <c r="P1568" i="1" s="1"/>
  <c r="L1584" i="1"/>
  <c r="M1584" i="1" s="1"/>
  <c r="L1776" i="1"/>
  <c r="M1776" i="1" s="1"/>
  <c r="L79" i="1"/>
  <c r="M79" i="1" s="1"/>
  <c r="P79" i="1" s="1"/>
  <c r="L207" i="1"/>
  <c r="M207" i="1" s="1"/>
  <c r="P207" i="1" s="1"/>
  <c r="L311" i="1"/>
  <c r="M311" i="1" s="1"/>
  <c r="L343" i="1"/>
  <c r="M343" i="1" s="1"/>
  <c r="P343" i="1" s="1"/>
  <c r="L7" i="1"/>
  <c r="M7" i="1" s="1"/>
  <c r="L27" i="1"/>
  <c r="M27" i="1" s="1"/>
  <c r="P27" i="1" s="1"/>
  <c r="O30" i="1"/>
  <c r="L39" i="1"/>
  <c r="M39" i="1" s="1"/>
  <c r="O42" i="1"/>
  <c r="O50" i="1"/>
  <c r="L59" i="1"/>
  <c r="M59" i="1" s="1"/>
  <c r="P59" i="1" s="1"/>
  <c r="L71" i="1"/>
  <c r="M71" i="1" s="1"/>
  <c r="P71" i="1" s="1"/>
  <c r="L91" i="1"/>
  <c r="M91" i="1" s="1"/>
  <c r="P91" i="1" s="1"/>
  <c r="O94" i="1"/>
  <c r="L103" i="1"/>
  <c r="M103" i="1" s="1"/>
  <c r="O106" i="1"/>
  <c r="O114" i="1"/>
  <c r="L123" i="1"/>
  <c r="M123" i="1" s="1"/>
  <c r="P123" i="1" s="1"/>
  <c r="L135" i="1"/>
  <c r="M135" i="1" s="1"/>
  <c r="P135" i="1" s="1"/>
  <c r="L155" i="1"/>
  <c r="M155" i="1" s="1"/>
  <c r="P155" i="1" s="1"/>
  <c r="O158" i="1"/>
  <c r="L167" i="1"/>
  <c r="M167" i="1" s="1"/>
  <c r="P167" i="1" s="1"/>
  <c r="O170" i="1"/>
  <c r="O178" i="1"/>
  <c r="L187" i="1"/>
  <c r="M187" i="1" s="1"/>
  <c r="P187" i="1" s="1"/>
  <c r="L219" i="1"/>
  <c r="M219" i="1" s="1"/>
  <c r="P219" i="1" s="1"/>
  <c r="O222" i="1"/>
  <c r="L231" i="1"/>
  <c r="M231" i="1" s="1"/>
  <c r="P231" i="1" s="1"/>
  <c r="O234" i="1"/>
  <c r="O242" i="1"/>
  <c r="L251" i="1"/>
  <c r="M251" i="1" s="1"/>
  <c r="P251" i="1" s="1"/>
  <c r="L283" i="1"/>
  <c r="M283" i="1" s="1"/>
  <c r="P283" i="1" s="1"/>
  <c r="O286" i="1"/>
  <c r="L295" i="1"/>
  <c r="M295" i="1" s="1"/>
  <c r="P295" i="1" s="1"/>
  <c r="O298" i="1"/>
  <c r="O306" i="1"/>
  <c r="O362" i="1"/>
  <c r="O370" i="1"/>
  <c r="O410" i="1"/>
  <c r="O474" i="1"/>
  <c r="O490" i="1"/>
  <c r="O498" i="1"/>
  <c r="O554" i="1"/>
  <c r="O562" i="1"/>
  <c r="O602" i="1"/>
  <c r="O846" i="1"/>
  <c r="O858" i="1"/>
  <c r="O946" i="1"/>
  <c r="O1114" i="1"/>
  <c r="O1374" i="1"/>
  <c r="O1610" i="1"/>
  <c r="L1679" i="1"/>
  <c r="M1679" i="1" s="1"/>
  <c r="P1679" i="1" s="1"/>
  <c r="L1743" i="1"/>
  <c r="M1743" i="1" s="1"/>
  <c r="O1438" i="1"/>
  <c r="L64" i="1"/>
  <c r="M64" i="1" s="1"/>
  <c r="P64" i="1" s="1"/>
  <c r="L124" i="1"/>
  <c r="M124" i="1" s="1"/>
  <c r="P124" i="1" s="1"/>
  <c r="L236" i="1"/>
  <c r="M236" i="1" s="1"/>
  <c r="L384" i="1"/>
  <c r="M384" i="1" s="1"/>
  <c r="L424" i="1"/>
  <c r="M424" i="1" s="1"/>
  <c r="L448" i="1"/>
  <c r="M448" i="1" s="1"/>
  <c r="L472" i="1"/>
  <c r="M472" i="1" s="1"/>
  <c r="P472" i="1" s="1"/>
  <c r="L520" i="1"/>
  <c r="M520" i="1" s="1"/>
  <c r="P520" i="1" s="1"/>
  <c r="L644" i="1"/>
  <c r="M644" i="1" s="1"/>
  <c r="L760" i="1"/>
  <c r="M760" i="1" s="1"/>
  <c r="L836" i="1"/>
  <c r="M836" i="1" s="1"/>
  <c r="P836" i="1" s="1"/>
  <c r="L956" i="1"/>
  <c r="M956" i="1" s="1"/>
  <c r="L1004" i="1"/>
  <c r="M1004" i="1" s="1"/>
  <c r="P1004" i="1" s="1"/>
  <c r="L1036" i="1"/>
  <c r="M1036" i="1" s="1"/>
  <c r="P1036" i="1" s="1"/>
  <c r="L1140" i="1"/>
  <c r="M1140" i="1" s="1"/>
  <c r="L1172" i="1"/>
  <c r="M1172" i="1" s="1"/>
  <c r="P1172" i="1" s="1"/>
  <c r="L1220" i="1"/>
  <c r="M1220" i="1" s="1"/>
  <c r="L1252" i="1"/>
  <c r="M1252" i="1" s="1"/>
  <c r="L1388" i="1"/>
  <c r="M1388" i="1" s="1"/>
  <c r="P1388" i="1" s="1"/>
  <c r="L1432" i="1"/>
  <c r="M1432" i="1" s="1"/>
  <c r="P1432" i="1" s="1"/>
  <c r="L1564" i="1"/>
  <c r="M1564" i="1" s="1"/>
  <c r="P1564" i="1" s="1"/>
  <c r="L1600" i="1"/>
  <c r="M1600" i="1" s="1"/>
  <c r="L1664" i="1"/>
  <c r="M1664" i="1" s="1"/>
  <c r="P1664" i="1" s="1"/>
  <c r="L1696" i="1"/>
  <c r="M1696" i="1" s="1"/>
  <c r="P1696" i="1" s="1"/>
  <c r="L17" i="1"/>
  <c r="M17" i="1" s="1"/>
  <c r="P17" i="1" s="1"/>
  <c r="L29" i="1"/>
  <c r="M29" i="1" s="1"/>
  <c r="P29" i="1" s="1"/>
  <c r="L49" i="1"/>
  <c r="M49" i="1" s="1"/>
  <c r="L61" i="1"/>
  <c r="M61" i="1" s="1"/>
  <c r="P61" i="1" s="1"/>
  <c r="L65" i="1"/>
  <c r="M65" i="1" s="1"/>
  <c r="P65" i="1" s="1"/>
  <c r="L81" i="1"/>
  <c r="M81" i="1" s="1"/>
  <c r="P81" i="1" s="1"/>
  <c r="L93" i="1"/>
  <c r="M93" i="1" s="1"/>
  <c r="L97" i="1"/>
  <c r="M97" i="1" s="1"/>
  <c r="L113" i="1"/>
  <c r="M113" i="1" s="1"/>
  <c r="P113" i="1" s="1"/>
  <c r="L125" i="1"/>
  <c r="M125" i="1" s="1"/>
  <c r="P125" i="1" s="1"/>
  <c r="L145" i="1"/>
  <c r="M145" i="1" s="1"/>
  <c r="P145" i="1" s="1"/>
  <c r="L157" i="1"/>
  <c r="M157" i="1" s="1"/>
  <c r="L177" i="1"/>
  <c r="M177" i="1" s="1"/>
  <c r="L189" i="1"/>
  <c r="M189" i="1" s="1"/>
  <c r="L193" i="1"/>
  <c r="M193" i="1" s="1"/>
  <c r="L209" i="1"/>
  <c r="M209" i="1" s="1"/>
  <c r="P209" i="1" s="1"/>
  <c r="L221" i="1"/>
  <c r="M221" i="1" s="1"/>
  <c r="P221" i="1" s="1"/>
  <c r="L225" i="1"/>
  <c r="M225" i="1" s="1"/>
  <c r="P225" i="1" s="1"/>
  <c r="L241" i="1"/>
  <c r="M241" i="1" s="1"/>
  <c r="L253" i="1"/>
  <c r="M253" i="1" s="1"/>
  <c r="L273" i="1"/>
  <c r="M273" i="1" s="1"/>
  <c r="P273" i="1" s="1"/>
  <c r="L285" i="1"/>
  <c r="M285" i="1" s="1"/>
  <c r="P285" i="1" s="1"/>
  <c r="L305" i="1"/>
  <c r="M305" i="1" s="1"/>
  <c r="L317" i="1"/>
  <c r="M317" i="1" s="1"/>
  <c r="L321" i="1"/>
  <c r="M321" i="1" s="1"/>
  <c r="L337" i="1"/>
  <c r="M337" i="1" s="1"/>
  <c r="L349" i="1"/>
  <c r="M349" i="1" s="1"/>
  <c r="P349" i="1" s="1"/>
  <c r="L353" i="1"/>
  <c r="M353" i="1" s="1"/>
  <c r="P353" i="1" s="1"/>
  <c r="L369" i="1"/>
  <c r="M369" i="1" s="1"/>
  <c r="P369" i="1" s="1"/>
  <c r="L381" i="1"/>
  <c r="M381" i="1" s="1"/>
  <c r="L401" i="1"/>
  <c r="M401" i="1" s="1"/>
  <c r="P401" i="1" s="1"/>
  <c r="L413" i="1"/>
  <c r="M413" i="1" s="1"/>
  <c r="L433" i="1"/>
  <c r="M433" i="1" s="1"/>
  <c r="P433" i="1" s="1"/>
  <c r="L445" i="1"/>
  <c r="M445" i="1" s="1"/>
  <c r="L449" i="1"/>
  <c r="M449" i="1" s="1"/>
  <c r="L465" i="1"/>
  <c r="M465" i="1" s="1"/>
  <c r="P465" i="1" s="1"/>
  <c r="L477" i="1"/>
  <c r="M477" i="1" s="1"/>
  <c r="P477" i="1" s="1"/>
  <c r="L481" i="1"/>
  <c r="M481" i="1" s="1"/>
  <c r="P481" i="1" s="1"/>
  <c r="L497" i="1"/>
  <c r="M497" i="1" s="1"/>
  <c r="P497" i="1" s="1"/>
  <c r="L509" i="1"/>
  <c r="M509" i="1" s="1"/>
  <c r="P509" i="1" s="1"/>
  <c r="L529" i="1"/>
  <c r="M529" i="1" s="1"/>
  <c r="L541" i="1"/>
  <c r="M541" i="1" s="1"/>
  <c r="P541" i="1" s="1"/>
  <c r="L561" i="1"/>
  <c r="M561" i="1" s="1"/>
  <c r="P561" i="1" s="1"/>
  <c r="L573" i="1"/>
  <c r="M573" i="1" s="1"/>
  <c r="P573" i="1" s="1"/>
  <c r="L577" i="1"/>
  <c r="M577" i="1" s="1"/>
  <c r="P577" i="1" s="1"/>
  <c r="L593" i="1"/>
  <c r="M593" i="1" s="1"/>
  <c r="P593" i="1" s="1"/>
  <c r="L605" i="1"/>
  <c r="M605" i="1" s="1"/>
  <c r="P605" i="1" s="1"/>
  <c r="L609" i="1"/>
  <c r="M609" i="1" s="1"/>
  <c r="P609" i="1" s="1"/>
  <c r="L621" i="1"/>
  <c r="M621" i="1" s="1"/>
  <c r="L625" i="1"/>
  <c r="M625" i="1" s="1"/>
  <c r="L637" i="1"/>
  <c r="M637" i="1" s="1"/>
  <c r="P637" i="1" s="1"/>
  <c r="L653" i="1"/>
  <c r="M653" i="1" s="1"/>
  <c r="P653" i="1" s="1"/>
  <c r="L657" i="1"/>
  <c r="M657" i="1" s="1"/>
  <c r="L669" i="1"/>
  <c r="M669" i="1" s="1"/>
  <c r="L673" i="1"/>
  <c r="M673" i="1" s="1"/>
  <c r="P673" i="1" s="1"/>
  <c r="L689" i="1"/>
  <c r="M689" i="1" s="1"/>
  <c r="P689" i="1" s="1"/>
  <c r="L701" i="1"/>
  <c r="M701" i="1" s="1"/>
  <c r="L721" i="1"/>
  <c r="M721" i="1" s="1"/>
  <c r="L753" i="1"/>
  <c r="M753" i="1" s="1"/>
  <c r="P753" i="1" s="1"/>
  <c r="L769" i="1"/>
  <c r="M769" i="1" s="1"/>
  <c r="P769" i="1" s="1"/>
  <c r="L781" i="1"/>
  <c r="M781" i="1" s="1"/>
  <c r="P781" i="1" s="1"/>
  <c r="L785" i="1"/>
  <c r="M785" i="1" s="1"/>
  <c r="P785" i="1" s="1"/>
  <c r="L797" i="1"/>
  <c r="M797" i="1" s="1"/>
  <c r="L813" i="1"/>
  <c r="M813" i="1" s="1"/>
  <c r="L829" i="1"/>
  <c r="M829" i="1" s="1"/>
  <c r="P829" i="1" s="1"/>
  <c r="L833" i="1"/>
  <c r="M833" i="1" s="1"/>
  <c r="P833" i="1" s="1"/>
  <c r="L849" i="1"/>
  <c r="M849" i="1" s="1"/>
  <c r="P849" i="1" s="1"/>
  <c r="L881" i="1"/>
  <c r="M881" i="1" s="1"/>
  <c r="L913" i="1"/>
  <c r="M913" i="1" s="1"/>
  <c r="P913" i="1" s="1"/>
  <c r="L941" i="1"/>
  <c r="M941" i="1" s="1"/>
  <c r="L957" i="1"/>
  <c r="M957" i="1" s="1"/>
  <c r="L961" i="1"/>
  <c r="M961" i="1" s="1"/>
  <c r="L977" i="1"/>
  <c r="M977" i="1" s="1"/>
  <c r="L1009" i="1"/>
  <c r="M1009" i="1" s="1"/>
  <c r="P1009" i="1" s="1"/>
  <c r="L1025" i="1"/>
  <c r="M1025" i="1" s="1"/>
  <c r="P1025" i="1" s="1"/>
  <c r="L1037" i="1"/>
  <c r="M1037" i="1" s="1"/>
  <c r="P1037" i="1" s="1"/>
  <c r="L1041" i="1"/>
  <c r="M1041" i="1" s="1"/>
  <c r="P1041" i="1" s="1"/>
  <c r="L1053" i="1"/>
  <c r="M1053" i="1" s="1"/>
  <c r="L1073" i="1"/>
  <c r="M1073" i="1" s="1"/>
  <c r="P1073" i="1" s="1"/>
  <c r="L1077" i="1"/>
  <c r="M1077" i="1" s="1"/>
  <c r="P1077" i="1" s="1"/>
  <c r="L1105" i="1"/>
  <c r="M1105" i="1" s="1"/>
  <c r="L1137" i="1"/>
  <c r="M1137" i="1" s="1"/>
  <c r="L1153" i="1"/>
  <c r="M1153" i="1" s="1"/>
  <c r="L1169" i="1"/>
  <c r="M1169" i="1" s="1"/>
  <c r="P1169" i="1" s="1"/>
  <c r="L1181" i="1"/>
  <c r="M1181" i="1" s="1"/>
  <c r="P1181" i="1" s="1"/>
  <c r="L1185" i="1"/>
  <c r="M1185" i="1" s="1"/>
  <c r="P1185" i="1" s="1"/>
  <c r="L1201" i="1"/>
  <c r="M1201" i="1" s="1"/>
  <c r="P1201" i="1" s="1"/>
  <c r="L1233" i="1"/>
  <c r="M1233" i="1" s="1"/>
  <c r="L1245" i="1"/>
  <c r="M1245" i="1" s="1"/>
  <c r="L1265" i="1"/>
  <c r="M1265" i="1" s="1"/>
  <c r="L1269" i="1"/>
  <c r="M1269" i="1" s="1"/>
  <c r="P1269" i="1" s="1"/>
  <c r="L1297" i="1"/>
  <c r="M1297" i="1" s="1"/>
  <c r="L1309" i="1"/>
  <c r="M1309" i="1" s="1"/>
  <c r="P1309" i="1" s="1"/>
  <c r="L1313" i="1"/>
  <c r="M1313" i="1" s="1"/>
  <c r="L1345" i="1"/>
  <c r="M1345" i="1" s="1"/>
  <c r="P1345" i="1" s="1"/>
  <c r="L1361" i="1"/>
  <c r="M1361" i="1" s="1"/>
  <c r="L1373" i="1"/>
  <c r="M1373" i="1" s="1"/>
  <c r="L1377" i="1"/>
  <c r="M1377" i="1" s="1"/>
  <c r="L1393" i="1"/>
  <c r="M1393" i="1" s="1"/>
  <c r="P1393" i="1" s="1"/>
  <c r="L1409" i="1"/>
  <c r="M1409" i="1" s="1"/>
  <c r="L1425" i="1"/>
  <c r="M1425" i="1" s="1"/>
  <c r="L1437" i="1"/>
  <c r="M1437" i="1" s="1"/>
  <c r="L1441" i="1"/>
  <c r="M1441" i="1" s="1"/>
  <c r="P1441" i="1" s="1"/>
  <c r="L1457" i="1"/>
  <c r="M1457" i="1" s="1"/>
  <c r="P1457" i="1" s="1"/>
  <c r="L1489" i="1"/>
  <c r="M1489" i="1" s="1"/>
  <c r="P1489" i="1" s="1"/>
  <c r="L1501" i="1"/>
  <c r="M1501" i="1" s="1"/>
  <c r="P1501" i="1" s="1"/>
  <c r="L1521" i="1"/>
  <c r="M1521" i="1" s="1"/>
  <c r="P1521" i="1" s="1"/>
  <c r="L1553" i="1"/>
  <c r="M1553" i="1" s="1"/>
  <c r="P1553" i="1" s="1"/>
  <c r="L1565" i="1"/>
  <c r="M1565" i="1" s="1"/>
  <c r="P1565" i="1" s="1"/>
  <c r="L1569" i="1"/>
  <c r="M1569" i="1" s="1"/>
  <c r="P1569" i="1" s="1"/>
  <c r="L1601" i="1"/>
  <c r="M1601" i="1" s="1"/>
  <c r="L1617" i="1"/>
  <c r="M1617" i="1" s="1"/>
  <c r="P1617" i="1" s="1"/>
  <c r="L1629" i="1"/>
  <c r="M1629" i="1" s="1"/>
  <c r="L1633" i="1"/>
  <c r="M1633" i="1" s="1"/>
  <c r="L1649" i="1"/>
  <c r="M1649" i="1" s="1"/>
  <c r="P1649" i="1" s="1"/>
  <c r="L1665" i="1"/>
  <c r="M1665" i="1" s="1"/>
  <c r="P1665" i="1" s="1"/>
  <c r="L1681" i="1"/>
  <c r="M1681" i="1" s="1"/>
  <c r="L1693" i="1"/>
  <c r="M1693" i="1" s="1"/>
  <c r="P1693" i="1" s="1"/>
  <c r="L1697" i="1"/>
  <c r="M1697" i="1" s="1"/>
  <c r="P1697" i="1" s="1"/>
  <c r="L1713" i="1"/>
  <c r="M1713" i="1" s="1"/>
  <c r="L1745" i="1"/>
  <c r="M1745" i="1" s="1"/>
  <c r="L1777" i="1"/>
  <c r="M1777" i="1" s="1"/>
  <c r="L1781" i="1"/>
  <c r="M1781" i="1" s="1"/>
  <c r="L1391" i="1"/>
  <c r="M1391" i="1" s="1"/>
  <c r="P1391" i="1" s="1"/>
  <c r="L1555" i="1"/>
  <c r="M1555" i="1" s="1"/>
  <c r="P1555" i="1" s="1"/>
  <c r="L1630" i="1"/>
  <c r="M1630" i="1" s="1"/>
  <c r="L1554" i="1"/>
  <c r="M1554" i="1" s="1"/>
  <c r="P1554" i="1" s="1"/>
  <c r="L782" i="1"/>
  <c r="M782" i="1" s="1"/>
  <c r="P782" i="1" s="1"/>
  <c r="L1038" i="1"/>
  <c r="M1038" i="1" s="1"/>
  <c r="P1038" i="1" s="1"/>
  <c r="L1580" i="1"/>
  <c r="M1580" i="1" s="1"/>
  <c r="P1580" i="1" s="1"/>
  <c r="L1708" i="1"/>
  <c r="M1708" i="1" s="1"/>
  <c r="O1118" i="1"/>
  <c r="L195" i="1"/>
  <c r="M195" i="1" s="1"/>
  <c r="P195" i="1" s="1"/>
  <c r="L259" i="1"/>
  <c r="M259" i="1" s="1"/>
  <c r="P259" i="1" s="1"/>
  <c r="O622" i="1"/>
  <c r="O634" i="1"/>
  <c r="O802" i="1"/>
  <c r="O834" i="1"/>
  <c r="O878" i="1"/>
  <c r="O890" i="1"/>
  <c r="O1042" i="1"/>
  <c r="O1590" i="1"/>
  <c r="L1615" i="1"/>
  <c r="M1615" i="1" s="1"/>
  <c r="P1615" i="1" s="1"/>
  <c r="O39" i="1"/>
  <c r="O199" i="1"/>
  <c r="O1035" i="1"/>
  <c r="L1656" i="1"/>
  <c r="M1656" i="1" s="1"/>
  <c r="P1656" i="1" s="1"/>
  <c r="L1752" i="1"/>
  <c r="M1752" i="1" s="1"/>
  <c r="O32" i="1"/>
  <c r="O48" i="1"/>
  <c r="O96" i="1"/>
  <c r="O112" i="1"/>
  <c r="O128" i="1"/>
  <c r="O176" i="1"/>
  <c r="O192" i="1"/>
  <c r="O272" i="1"/>
  <c r="O304" i="1"/>
  <c r="O320" i="1"/>
  <c r="O336" i="1"/>
  <c r="O352" i="1"/>
  <c r="O400" i="1"/>
  <c r="O416" i="1"/>
  <c r="O432" i="1"/>
  <c r="O464" i="1"/>
  <c r="O480" i="1"/>
  <c r="O496" i="1"/>
  <c r="O528" i="1"/>
  <c r="O592" i="1"/>
  <c r="O608" i="1"/>
  <c r="O736" i="1"/>
  <c r="O752" i="1"/>
  <c r="O768" i="1"/>
  <c r="O784" i="1"/>
  <c r="O800" i="1"/>
  <c r="O816" i="1"/>
  <c r="O928" i="1"/>
  <c r="O976" i="1"/>
  <c r="O992" i="1"/>
  <c r="O1008" i="1"/>
  <c r="O1024" i="1"/>
  <c r="O1040" i="1"/>
  <c r="O1056" i="1"/>
  <c r="O1072" i="1"/>
  <c r="O1088" i="1"/>
  <c r="O1104" i="1"/>
  <c r="O1184" i="1"/>
  <c r="O1376" i="1"/>
  <c r="O1392" i="1"/>
  <c r="O1408" i="1"/>
  <c r="O1424" i="1"/>
  <c r="O1440" i="1"/>
  <c r="O1456" i="1"/>
  <c r="O1504" i="1"/>
  <c r="O1536" i="1"/>
  <c r="O1552" i="1"/>
  <c r="O1616" i="1"/>
  <c r="O1632" i="1"/>
  <c r="O1712" i="1"/>
  <c r="O1728" i="1"/>
  <c r="L654" i="1"/>
  <c r="M654" i="1" s="1"/>
  <c r="L910" i="1"/>
  <c r="M910" i="1" s="1"/>
  <c r="L22" i="1"/>
  <c r="M22" i="1" s="1"/>
  <c r="P22" i="1" s="1"/>
  <c r="L150" i="1"/>
  <c r="M150" i="1" s="1"/>
  <c r="P150" i="1" s="1"/>
  <c r="L278" i="1"/>
  <c r="M278" i="1" s="1"/>
  <c r="L1110" i="1"/>
  <c r="M1110" i="1" s="1"/>
  <c r="P1110" i="1" s="1"/>
  <c r="L1142" i="1"/>
  <c r="M1142" i="1" s="1"/>
  <c r="L1174" i="1"/>
  <c r="M1174" i="1" s="1"/>
  <c r="P1174" i="1" s="1"/>
  <c r="L1206" i="1"/>
  <c r="M1206" i="1" s="1"/>
  <c r="P1206" i="1" s="1"/>
  <c r="L1238" i="1"/>
  <c r="M1238" i="1" s="1"/>
  <c r="L1270" i="1"/>
  <c r="M1270" i="1" s="1"/>
  <c r="P1270" i="1" s="1"/>
  <c r="L1562" i="1"/>
  <c r="M1562" i="1" s="1"/>
  <c r="P1562" i="1" s="1"/>
  <c r="L1722" i="1"/>
  <c r="M1722" i="1" s="1"/>
  <c r="P1722" i="1" s="1"/>
  <c r="L108" i="1"/>
  <c r="M108" i="1" s="1"/>
  <c r="P108" i="1" s="1"/>
  <c r="L172" i="1"/>
  <c r="M172" i="1" s="1"/>
  <c r="P172" i="1" s="1"/>
  <c r="L196" i="1"/>
  <c r="M196" i="1" s="1"/>
  <c r="L492" i="1"/>
  <c r="M492" i="1" s="1"/>
  <c r="P492" i="1" s="1"/>
  <c r="L756" i="1"/>
  <c r="M756" i="1" s="1"/>
  <c r="L868" i="1"/>
  <c r="M868" i="1" s="1"/>
  <c r="P868" i="1" s="1"/>
  <c r="O1467" i="1"/>
  <c r="L1628" i="1"/>
  <c r="M1628" i="1" s="1"/>
  <c r="P1628" i="1" s="1"/>
  <c r="O718" i="1"/>
  <c r="O1170" i="1"/>
  <c r="O1234" i="1"/>
  <c r="O1246" i="1"/>
  <c r="O1426" i="1"/>
  <c r="O1442" i="1"/>
  <c r="O1482" i="1"/>
  <c r="L1519" i="1"/>
  <c r="M1519" i="1" s="1"/>
  <c r="P1519" i="1" s="1"/>
  <c r="L132" i="1"/>
  <c r="M132" i="1" s="1"/>
  <c r="P132" i="1" s="1"/>
  <c r="L320" i="1"/>
  <c r="M320" i="1" s="1"/>
  <c r="L352" i="1"/>
  <c r="M352" i="1" s="1"/>
  <c r="P352" i="1" s="1"/>
  <c r="L388" i="1"/>
  <c r="M388" i="1" s="1"/>
  <c r="L400" i="1"/>
  <c r="M400" i="1" s="1"/>
  <c r="P400" i="1" s="1"/>
  <c r="L412" i="1"/>
  <c r="M412" i="1" s="1"/>
  <c r="L452" i="1"/>
  <c r="M452" i="1" s="1"/>
  <c r="P452" i="1" s="1"/>
  <c r="L464" i="1"/>
  <c r="M464" i="1" s="1"/>
  <c r="P464" i="1" s="1"/>
  <c r="L476" i="1"/>
  <c r="M476" i="1" s="1"/>
  <c r="P476" i="1" s="1"/>
  <c r="L528" i="1"/>
  <c r="M528" i="1" s="1"/>
  <c r="L1472" i="1"/>
  <c r="M1472" i="1" s="1"/>
  <c r="P1472" i="1" s="1"/>
  <c r="L677" i="1"/>
  <c r="M677" i="1" s="1"/>
  <c r="P677" i="1" s="1"/>
  <c r="L693" i="1"/>
  <c r="M693" i="1" s="1"/>
  <c r="P693" i="1" s="1"/>
  <c r="L757" i="1"/>
  <c r="M757" i="1" s="1"/>
  <c r="L773" i="1"/>
  <c r="M773" i="1" s="1"/>
  <c r="P773" i="1" s="1"/>
  <c r="L789" i="1"/>
  <c r="M789" i="1" s="1"/>
  <c r="P789" i="1" s="1"/>
  <c r="L853" i="1"/>
  <c r="M853" i="1" s="1"/>
  <c r="P853" i="1" s="1"/>
  <c r="L869" i="1"/>
  <c r="M869" i="1" s="1"/>
  <c r="P869" i="1" s="1"/>
  <c r="L901" i="1"/>
  <c r="M901" i="1" s="1"/>
  <c r="L933" i="1"/>
  <c r="M933" i="1" s="1"/>
  <c r="L965" i="1"/>
  <c r="M965" i="1" s="1"/>
  <c r="P965" i="1" s="1"/>
  <c r="L1029" i="1"/>
  <c r="M1029" i="1" s="1"/>
  <c r="P1029" i="1" s="1"/>
  <c r="L1045" i="1"/>
  <c r="M1045" i="1" s="1"/>
  <c r="P1045" i="1" s="1"/>
  <c r="L1093" i="1"/>
  <c r="M1093" i="1" s="1"/>
  <c r="P1093" i="1" s="1"/>
  <c r="L1109" i="1"/>
  <c r="M1109" i="1" s="1"/>
  <c r="P1109" i="1" s="1"/>
  <c r="L1125" i="1"/>
  <c r="M1125" i="1" s="1"/>
  <c r="L1173" i="1"/>
  <c r="M1173" i="1" s="1"/>
  <c r="P1173" i="1" s="1"/>
  <c r="L1189" i="1"/>
  <c r="M1189" i="1" s="1"/>
  <c r="P1189" i="1" s="1"/>
  <c r="L1237" i="1"/>
  <c r="M1237" i="1" s="1"/>
  <c r="L1253" i="1"/>
  <c r="M1253" i="1" s="1"/>
  <c r="L1301" i="1"/>
  <c r="M1301" i="1" s="1"/>
  <c r="P1301" i="1" s="1"/>
  <c r="L1317" i="1"/>
  <c r="M1317" i="1" s="1"/>
  <c r="L1381" i="1"/>
  <c r="M1381" i="1" s="1"/>
  <c r="P1381" i="1" s="1"/>
  <c r="L1429" i="1"/>
  <c r="M1429" i="1" s="1"/>
  <c r="P1429" i="1" s="1"/>
  <c r="L1445" i="1"/>
  <c r="M1445" i="1" s="1"/>
  <c r="L1493" i="1"/>
  <c r="M1493" i="1" s="1"/>
  <c r="P1493" i="1" s="1"/>
  <c r="L1509" i="1"/>
  <c r="M1509" i="1" s="1"/>
  <c r="P1509" i="1" s="1"/>
  <c r="L1557" i="1"/>
  <c r="M1557" i="1" s="1"/>
  <c r="P1557" i="1" s="1"/>
  <c r="L1573" i="1"/>
  <c r="M1573" i="1" s="1"/>
  <c r="P1573" i="1" s="1"/>
  <c r="L1621" i="1"/>
  <c r="M1621" i="1" s="1"/>
  <c r="P1621" i="1" s="1"/>
  <c r="L1637" i="1"/>
  <c r="M1637" i="1" s="1"/>
  <c r="L1685" i="1"/>
  <c r="M1685" i="1" s="1"/>
  <c r="L1701" i="1"/>
  <c r="M1701" i="1" s="1"/>
  <c r="P1701" i="1" s="1"/>
  <c r="L1749" i="1"/>
  <c r="M1749" i="1" s="1"/>
  <c r="O434" i="1"/>
  <c r="O371" i="1"/>
  <c r="O435" i="1"/>
  <c r="O19" i="1"/>
  <c r="O43" i="1"/>
  <c r="O255" i="1"/>
  <c r="O299" i="1"/>
  <c r="O523" i="1"/>
  <c r="L1487" i="1"/>
  <c r="M1487" i="1" s="1"/>
  <c r="P1487" i="1" s="1"/>
  <c r="L1256" i="1"/>
  <c r="M1256" i="1" s="1"/>
  <c r="L1320" i="1"/>
  <c r="M1320" i="1" s="1"/>
  <c r="O1141" i="1"/>
  <c r="O1142" i="1"/>
  <c r="O1149" i="1"/>
  <c r="O1150" i="1"/>
  <c r="O1205" i="1"/>
  <c r="O1206" i="1"/>
  <c r="O1213" i="1"/>
  <c r="O1214" i="1"/>
  <c r="O1277" i="1"/>
  <c r="O1278" i="1"/>
  <c r="O1557" i="1"/>
  <c r="O1558" i="1"/>
  <c r="L60" i="1"/>
  <c r="M60" i="1" s="1"/>
  <c r="P60" i="1" s="1"/>
  <c r="O135" i="1"/>
  <c r="L612" i="1"/>
  <c r="M612" i="1" s="1"/>
  <c r="P612" i="1" s="1"/>
  <c r="L684" i="1"/>
  <c r="M684" i="1" s="1"/>
  <c r="L996" i="1"/>
  <c r="M996" i="1" s="1"/>
  <c r="P996" i="1" s="1"/>
  <c r="L1092" i="1"/>
  <c r="M1092" i="1" s="1"/>
  <c r="P1092" i="1" s="1"/>
  <c r="O1099" i="1"/>
  <c r="L1292" i="1"/>
  <c r="M1292" i="1" s="1"/>
  <c r="L1356" i="1"/>
  <c r="M1356" i="1" s="1"/>
  <c r="L1404" i="1"/>
  <c r="M1404" i="1" s="1"/>
  <c r="O1411" i="1"/>
  <c r="L1436" i="1"/>
  <c r="M1436" i="1" s="1"/>
  <c r="L1484" i="1"/>
  <c r="M1484" i="1" s="1"/>
  <c r="P1484" i="1" s="1"/>
  <c r="L1504" i="1"/>
  <c r="M1504" i="1" s="1"/>
  <c r="P1504" i="1" s="1"/>
  <c r="O730" i="1"/>
  <c r="O986" i="1"/>
  <c r="O1018" i="1"/>
  <c r="O1074" i="1"/>
  <c r="O1182" i="1"/>
  <c r="O1298" i="1"/>
  <c r="O1330" i="1"/>
  <c r="O1386" i="1"/>
  <c r="L13" i="1"/>
  <c r="M13" i="1" s="1"/>
  <c r="O16" i="1"/>
  <c r="L45" i="1"/>
  <c r="M45" i="1" s="1"/>
  <c r="L77" i="1"/>
  <c r="M77" i="1" s="1"/>
  <c r="P77" i="1" s="1"/>
  <c r="L109" i="1"/>
  <c r="M109" i="1" s="1"/>
  <c r="P109" i="1" s="1"/>
  <c r="L141" i="1"/>
  <c r="M141" i="1" s="1"/>
  <c r="P141" i="1" s="1"/>
  <c r="O144" i="1"/>
  <c r="O160" i="1"/>
  <c r="L173" i="1"/>
  <c r="M173" i="1" s="1"/>
  <c r="P173" i="1" s="1"/>
  <c r="L205" i="1"/>
  <c r="M205" i="1" s="1"/>
  <c r="P205" i="1" s="1"/>
  <c r="O208" i="1"/>
  <c r="O224" i="1"/>
  <c r="L237" i="1"/>
  <c r="M237" i="1" s="1"/>
  <c r="O256" i="1"/>
  <c r="L269" i="1"/>
  <c r="M269" i="1" s="1"/>
  <c r="P269" i="1" s="1"/>
  <c r="L301" i="1"/>
  <c r="M301" i="1" s="1"/>
  <c r="P301" i="1" s="1"/>
  <c r="L333" i="1"/>
  <c r="M333" i="1" s="1"/>
  <c r="L365" i="1"/>
  <c r="M365" i="1" s="1"/>
  <c r="O368" i="1"/>
  <c r="L397" i="1"/>
  <c r="M397" i="1" s="1"/>
  <c r="P397" i="1" s="1"/>
  <c r="L429" i="1"/>
  <c r="M429" i="1" s="1"/>
  <c r="P429" i="1" s="1"/>
  <c r="L461" i="1"/>
  <c r="M461" i="1" s="1"/>
  <c r="P461" i="1" s="1"/>
  <c r="L493" i="1"/>
  <c r="M493" i="1" s="1"/>
  <c r="P493" i="1" s="1"/>
  <c r="O512" i="1"/>
  <c r="O513" i="1"/>
  <c r="L525" i="1"/>
  <c r="M525" i="1" s="1"/>
  <c r="O544" i="1"/>
  <c r="L557" i="1"/>
  <c r="M557" i="1" s="1"/>
  <c r="O576" i="1"/>
  <c r="L589" i="1"/>
  <c r="M589" i="1" s="1"/>
  <c r="P589" i="1" s="1"/>
  <c r="O624" i="1"/>
  <c r="O640" i="1"/>
  <c r="O656" i="1"/>
  <c r="O672" i="1"/>
  <c r="L717" i="1"/>
  <c r="M717" i="1" s="1"/>
  <c r="P717" i="1" s="1"/>
  <c r="O720" i="1"/>
  <c r="L733" i="1"/>
  <c r="M733" i="1" s="1"/>
  <c r="P733" i="1" s="1"/>
  <c r="L749" i="1"/>
  <c r="M749" i="1" s="1"/>
  <c r="P749" i="1" s="1"/>
  <c r="L765" i="1"/>
  <c r="M765" i="1" s="1"/>
  <c r="L845" i="1"/>
  <c r="M845" i="1" s="1"/>
  <c r="P845" i="1" s="1"/>
  <c r="L861" i="1"/>
  <c r="M861" i="1" s="1"/>
  <c r="P861" i="1" s="1"/>
  <c r="L877" i="1"/>
  <c r="M877" i="1" s="1"/>
  <c r="L893" i="1"/>
  <c r="M893" i="1" s="1"/>
  <c r="L909" i="1"/>
  <c r="M909" i="1" s="1"/>
  <c r="O912" i="1"/>
  <c r="L925" i="1"/>
  <c r="M925" i="1" s="1"/>
  <c r="P925" i="1" s="1"/>
  <c r="O944" i="1"/>
  <c r="O960" i="1"/>
  <c r="L973" i="1"/>
  <c r="M973" i="1" s="1"/>
  <c r="L989" i="1"/>
  <c r="M989" i="1" s="1"/>
  <c r="L1005" i="1"/>
  <c r="M1005" i="1" s="1"/>
  <c r="P1005" i="1" s="1"/>
  <c r="L1021" i="1"/>
  <c r="M1021" i="1" s="1"/>
  <c r="P1021" i="1" s="1"/>
  <c r="L1069" i="1"/>
  <c r="M1069" i="1" s="1"/>
  <c r="P1069" i="1" s="1"/>
  <c r="L1085" i="1"/>
  <c r="M1085" i="1" s="1"/>
  <c r="P1085" i="1" s="1"/>
  <c r="L1101" i="1"/>
  <c r="M1101" i="1" s="1"/>
  <c r="L1117" i="1"/>
  <c r="M1117" i="1" s="1"/>
  <c r="P1117" i="1" s="1"/>
  <c r="O1120" i="1"/>
  <c r="L1133" i="1"/>
  <c r="M1133" i="1" s="1"/>
  <c r="O1136" i="1"/>
  <c r="L1149" i="1"/>
  <c r="M1149" i="1" s="1"/>
  <c r="P1149" i="1" s="1"/>
  <c r="O1152" i="1"/>
  <c r="L1165" i="1"/>
  <c r="M1165" i="1" s="1"/>
  <c r="P1165" i="1" s="1"/>
  <c r="O1168" i="1"/>
  <c r="L1197" i="1"/>
  <c r="M1197" i="1" s="1"/>
  <c r="P1197" i="1" s="1"/>
  <c r="L1213" i="1"/>
  <c r="M1213" i="1" s="1"/>
  <c r="P1213" i="1" s="1"/>
  <c r="L1229" i="1"/>
  <c r="M1229" i="1" s="1"/>
  <c r="L1261" i="1"/>
  <c r="M1261" i="1" s="1"/>
  <c r="L1277" i="1"/>
  <c r="M1277" i="1" s="1"/>
  <c r="L1293" i="1"/>
  <c r="M1293" i="1" s="1"/>
  <c r="L1325" i="1"/>
  <c r="M1325" i="1" s="1"/>
  <c r="P1325" i="1" s="1"/>
  <c r="L1341" i="1"/>
  <c r="M1341" i="1" s="1"/>
  <c r="L1357" i="1"/>
  <c r="M1357" i="1" s="1"/>
  <c r="L1389" i="1"/>
  <c r="M1389" i="1" s="1"/>
  <c r="P1389" i="1" s="1"/>
  <c r="L1405" i="1"/>
  <c r="M1405" i="1" s="1"/>
  <c r="L1421" i="1"/>
  <c r="M1421" i="1" s="1"/>
  <c r="P1421" i="1" s="1"/>
  <c r="O346" i="1"/>
  <c r="O426" i="1"/>
  <c r="O538" i="1"/>
  <c r="O11" i="1"/>
  <c r="O63" i="1"/>
  <c r="O147" i="1"/>
  <c r="O211" i="1"/>
  <c r="O235" i="1"/>
  <c r="O347" i="1"/>
  <c r="O395" i="1"/>
  <c r="O459" i="1"/>
  <c r="O547" i="1"/>
  <c r="O571" i="1"/>
  <c r="O595" i="1"/>
  <c r="O1219" i="1"/>
  <c r="O859" i="1"/>
  <c r="O1275" i="1"/>
  <c r="L1612" i="1"/>
  <c r="M1612" i="1" s="1"/>
  <c r="P1612" i="1" s="1"/>
  <c r="O1269" i="1"/>
  <c r="O1270" i="1"/>
  <c r="O1525" i="1"/>
  <c r="O1526" i="1"/>
  <c r="L128" i="1"/>
  <c r="M128" i="1" s="1"/>
  <c r="P128" i="1" s="1"/>
  <c r="L272" i="1"/>
  <c r="M272" i="1" s="1"/>
  <c r="P272" i="1" s="1"/>
  <c r="L1159" i="1"/>
  <c r="M1159" i="1" s="1"/>
  <c r="P1159" i="1" s="1"/>
  <c r="L1223" i="1"/>
  <c r="M1223" i="1" s="1"/>
  <c r="L1287" i="1"/>
  <c r="M1287" i="1" s="1"/>
  <c r="P1287" i="1" s="1"/>
  <c r="L1351" i="1"/>
  <c r="M1351" i="1" s="1"/>
  <c r="P1351" i="1" s="1"/>
  <c r="L1415" i="1"/>
  <c r="M1415" i="1" s="1"/>
  <c r="L350" i="1"/>
  <c r="M350" i="1" s="1"/>
  <c r="P350" i="1" s="1"/>
  <c r="L510" i="1"/>
  <c r="M510" i="1" s="1"/>
  <c r="P510" i="1" s="1"/>
  <c r="L1514" i="1"/>
  <c r="M1514" i="1" s="1"/>
  <c r="P1514" i="1" s="1"/>
  <c r="L988" i="1"/>
  <c r="M988" i="1" s="1"/>
  <c r="O674" i="1"/>
  <c r="O706" i="1"/>
  <c r="O762" i="1"/>
  <c r="O1174" i="1"/>
  <c r="L1531" i="1"/>
  <c r="M1531" i="1" s="1"/>
  <c r="O1578" i="1"/>
  <c r="L1659" i="1"/>
  <c r="M1659" i="1" s="1"/>
  <c r="P1659" i="1" s="1"/>
  <c r="L1723" i="1"/>
  <c r="M1723" i="1" s="1"/>
  <c r="P1723" i="1" s="1"/>
  <c r="L1787" i="1"/>
  <c r="M1787" i="1" s="1"/>
  <c r="L260" i="1"/>
  <c r="M260" i="1" s="1"/>
  <c r="O295" i="1"/>
  <c r="L380" i="1"/>
  <c r="M380" i="1" s="1"/>
  <c r="L484" i="1"/>
  <c r="M484" i="1" s="1"/>
  <c r="P484" i="1" s="1"/>
  <c r="L516" i="1"/>
  <c r="M516" i="1" s="1"/>
  <c r="P516" i="1" s="1"/>
  <c r="L744" i="1"/>
  <c r="M744" i="1" s="1"/>
  <c r="P744" i="1" s="1"/>
  <c r="L808" i="1"/>
  <c r="M808" i="1" s="1"/>
  <c r="P808" i="1" s="1"/>
  <c r="L1400" i="1"/>
  <c r="M1400" i="1" s="1"/>
  <c r="L1416" i="1"/>
  <c r="M1416" i="1" s="1"/>
  <c r="L1464" i="1"/>
  <c r="M1464" i="1" s="1"/>
  <c r="P1464" i="1" s="1"/>
  <c r="L1453" i="1"/>
  <c r="M1453" i="1" s="1"/>
  <c r="O1488" i="1"/>
  <c r="L1517" i="1"/>
  <c r="M1517" i="1" s="1"/>
  <c r="P1517" i="1" s="1"/>
  <c r="O1568" i="1"/>
  <c r="O1584" i="1"/>
  <c r="L1597" i="1"/>
  <c r="M1597" i="1" s="1"/>
  <c r="L1613" i="1"/>
  <c r="M1613" i="1" s="1"/>
  <c r="P1613" i="1" s="1"/>
  <c r="O1648" i="1"/>
  <c r="L1677" i="1"/>
  <c r="M1677" i="1" s="1"/>
  <c r="P1677" i="1" s="1"/>
  <c r="L1709" i="1"/>
  <c r="M1709" i="1" s="1"/>
  <c r="L1741" i="1"/>
  <c r="M1741" i="1" s="1"/>
  <c r="O1744" i="1"/>
  <c r="O1776" i="1"/>
  <c r="L1127" i="1"/>
  <c r="M1127" i="1" s="1"/>
  <c r="L1191" i="1"/>
  <c r="M1191" i="1" s="1"/>
  <c r="P1191" i="1" s="1"/>
  <c r="L1255" i="1"/>
  <c r="M1255" i="1" s="1"/>
  <c r="L1319" i="1"/>
  <c r="M1319" i="1" s="1"/>
  <c r="L1383" i="1"/>
  <c r="M1383" i="1" s="1"/>
  <c r="L1623" i="1"/>
  <c r="M1623" i="1" s="1"/>
  <c r="P1623" i="1" s="1"/>
  <c r="L462" i="1"/>
  <c r="M462" i="1" s="1"/>
  <c r="P462" i="1" s="1"/>
  <c r="L718" i="1"/>
  <c r="M718" i="1" s="1"/>
  <c r="L846" i="1"/>
  <c r="M846" i="1" s="1"/>
  <c r="P846" i="1" s="1"/>
  <c r="L974" i="1"/>
  <c r="M974" i="1" s="1"/>
  <c r="O53" i="1"/>
  <c r="O117" i="1"/>
  <c r="O181" i="1"/>
  <c r="O245" i="1"/>
  <c r="O389" i="1"/>
  <c r="O485" i="1"/>
  <c r="O529" i="1"/>
  <c r="O613" i="1"/>
  <c r="O629" i="1"/>
  <c r="O645" i="1"/>
  <c r="O661" i="1"/>
  <c r="O677" i="1"/>
  <c r="O693" i="1"/>
  <c r="O725" i="1"/>
  <c r="O741" i="1"/>
  <c r="O757" i="1"/>
  <c r="O773" i="1"/>
  <c r="O789" i="1"/>
  <c r="O805" i="1"/>
  <c r="O821" i="1"/>
  <c r="O853" i="1"/>
  <c r="O869" i="1"/>
  <c r="O885" i="1"/>
  <c r="O901" i="1"/>
  <c r="O917" i="1"/>
  <c r="O933" i="1"/>
  <c r="O965" i="1"/>
  <c r="O981" i="1"/>
  <c r="O997" i="1"/>
  <c r="O1029" i="1"/>
  <c r="O1045" i="1"/>
  <c r="O1061" i="1"/>
  <c r="O1093" i="1"/>
  <c r="O1301" i="1"/>
  <c r="O1317" i="1"/>
  <c r="O1349" i="1"/>
  <c r="O1365" i="1"/>
  <c r="O1381" i="1"/>
  <c r="O1397" i="1"/>
  <c r="O1413" i="1"/>
  <c r="O1429" i="1"/>
  <c r="O1445" i="1"/>
  <c r="O1573" i="1"/>
  <c r="O1621" i="1"/>
  <c r="O1637" i="1"/>
  <c r="O1749" i="1"/>
  <c r="O1765" i="1"/>
  <c r="O7" i="1"/>
  <c r="L52" i="1"/>
  <c r="M52" i="1" s="1"/>
  <c r="L80" i="1"/>
  <c r="M80" i="1" s="1"/>
  <c r="P80" i="1" s="1"/>
  <c r="L164" i="1"/>
  <c r="M164" i="1" s="1"/>
  <c r="P164" i="1" s="1"/>
  <c r="L240" i="1"/>
  <c r="M240" i="1" s="1"/>
  <c r="L288" i="1"/>
  <c r="M288" i="1" s="1"/>
  <c r="P288" i="1" s="1"/>
  <c r="L308" i="1"/>
  <c r="M308" i="1" s="1"/>
  <c r="L584" i="1"/>
  <c r="M584" i="1" s="1"/>
  <c r="P584" i="1" s="1"/>
  <c r="L604" i="1"/>
  <c r="M604" i="1" s="1"/>
  <c r="P604" i="1" s="1"/>
  <c r="L676" i="1"/>
  <c r="M676" i="1" s="1"/>
  <c r="P676" i="1" s="1"/>
  <c r="L708" i="1"/>
  <c r="M708" i="1" s="1"/>
  <c r="L788" i="1"/>
  <c r="M788" i="1" s="1"/>
  <c r="P788" i="1" s="1"/>
  <c r="L820" i="1"/>
  <c r="M820" i="1" s="1"/>
  <c r="O875" i="1"/>
  <c r="L900" i="1"/>
  <c r="M900" i="1" s="1"/>
  <c r="O907" i="1"/>
  <c r="L924" i="1"/>
  <c r="M924" i="1" s="1"/>
  <c r="P924" i="1" s="1"/>
  <c r="O931" i="1"/>
  <c r="O1007" i="1"/>
  <c r="L1084" i="1"/>
  <c r="M1084" i="1" s="1"/>
  <c r="P1084" i="1" s="1"/>
  <c r="O1091" i="1"/>
  <c r="L1116" i="1"/>
  <c r="M1116" i="1" s="1"/>
  <c r="P1116" i="1" s="1"/>
  <c r="L1284" i="1"/>
  <c r="M1284" i="1" s="1"/>
  <c r="P1284" i="1" s="1"/>
  <c r="L1316" i="1"/>
  <c r="M1316" i="1" s="1"/>
  <c r="L1348" i="1"/>
  <c r="M1348" i="1" s="1"/>
  <c r="P1348" i="1" s="1"/>
  <c r="L1396" i="1"/>
  <c r="M1396" i="1" s="1"/>
  <c r="P1396" i="1" s="1"/>
  <c r="O1403" i="1"/>
  <c r="L1428" i="1"/>
  <c r="M1428" i="1" s="1"/>
  <c r="L1460" i="1"/>
  <c r="M1460" i="1" s="1"/>
  <c r="P1460" i="1" s="1"/>
  <c r="L1520" i="1"/>
  <c r="M1520" i="1" s="1"/>
  <c r="P1520" i="1" s="1"/>
  <c r="L1740" i="1"/>
  <c r="M1740" i="1" s="1"/>
  <c r="L1760" i="1"/>
  <c r="M1760" i="1" s="1"/>
  <c r="L15" i="1"/>
  <c r="M15" i="1" s="1"/>
  <c r="L143" i="1"/>
  <c r="M143" i="1" s="1"/>
  <c r="P143" i="1" s="1"/>
  <c r="L271" i="1"/>
  <c r="M271" i="1" s="1"/>
  <c r="P271" i="1" s="1"/>
  <c r="L1199" i="1"/>
  <c r="M1199" i="1" s="1"/>
  <c r="P1199" i="1" s="1"/>
  <c r="O14" i="1"/>
  <c r="O78" i="1"/>
  <c r="O142" i="1"/>
  <c r="O206" i="1"/>
  <c r="O270" i="1"/>
  <c r="O326" i="1"/>
  <c r="O334" i="1"/>
  <c r="O390" i="1"/>
  <c r="O398" i="1"/>
  <c r="O454" i="1"/>
  <c r="O462" i="1"/>
  <c r="O518" i="1"/>
  <c r="O526" i="1"/>
  <c r="O566" i="1"/>
  <c r="O582" i="1"/>
  <c r="O590" i="1"/>
  <c r="O610" i="1"/>
  <c r="O654" i="1"/>
  <c r="O666" i="1"/>
  <c r="O738" i="1"/>
  <c r="O782" i="1"/>
  <c r="O794" i="1"/>
  <c r="O866" i="1"/>
  <c r="O910" i="1"/>
  <c r="O922" i="1"/>
  <c r="O966" i="1"/>
  <c r="O978" i="1"/>
  <c r="O1050" i="1"/>
  <c r="O1094" i="1"/>
  <c r="O1138" i="1"/>
  <c r="O1202" i="1"/>
  <c r="O1266" i="1"/>
  <c r="O1290" i="1"/>
  <c r="O1362" i="1"/>
  <c r="O1406" i="1"/>
  <c r="O1418" i="1"/>
  <c r="O1450" i="1"/>
  <c r="L1583" i="1"/>
  <c r="M1583" i="1" s="1"/>
  <c r="L1595" i="1"/>
  <c r="M1595" i="1" s="1"/>
  <c r="L1647" i="1"/>
  <c r="M1647" i="1" s="1"/>
  <c r="P1647" i="1" s="1"/>
  <c r="L1711" i="1"/>
  <c r="M1711" i="1" s="1"/>
  <c r="L1775" i="1"/>
  <c r="M1775" i="1" s="1"/>
  <c r="O111" i="1"/>
  <c r="L168" i="1"/>
  <c r="M168" i="1" s="1"/>
  <c r="P168" i="1" s="1"/>
  <c r="O175" i="1"/>
  <c r="L192" i="1"/>
  <c r="M192" i="1" s="1"/>
  <c r="L252" i="1"/>
  <c r="M252" i="1" s="1"/>
  <c r="O259" i="1"/>
  <c r="L328" i="1"/>
  <c r="M328" i="1" s="1"/>
  <c r="O359" i="1"/>
  <c r="L392" i="1"/>
  <c r="M392" i="1" s="1"/>
  <c r="P392" i="1" s="1"/>
  <c r="L428" i="1"/>
  <c r="M428" i="1" s="1"/>
  <c r="P428" i="1" s="1"/>
  <c r="O431" i="1"/>
  <c r="L496" i="1"/>
  <c r="M496" i="1" s="1"/>
  <c r="P496" i="1" s="1"/>
  <c r="L508" i="1"/>
  <c r="M508" i="1" s="1"/>
  <c r="P508" i="1" s="1"/>
  <c r="L620" i="1"/>
  <c r="M620" i="1" s="1"/>
  <c r="L628" i="1"/>
  <c r="M628" i="1" s="1"/>
  <c r="P628" i="1" s="1"/>
  <c r="O723" i="1"/>
  <c r="L872" i="1"/>
  <c r="M872" i="1" s="1"/>
  <c r="P872" i="1" s="1"/>
  <c r="O915" i="1"/>
  <c r="L940" i="1"/>
  <c r="M940" i="1" s="1"/>
  <c r="L1020" i="1"/>
  <c r="M1020" i="1" s="1"/>
  <c r="P1020" i="1" s="1"/>
  <c r="O1027" i="1"/>
  <c r="L1052" i="1"/>
  <c r="M1052" i="1" s="1"/>
  <c r="P1052" i="1" s="1"/>
  <c r="O1059" i="1"/>
  <c r="O1071" i="1"/>
  <c r="O1211" i="1"/>
  <c r="O1243" i="1"/>
  <c r="L1272" i="1"/>
  <c r="M1272" i="1" s="1"/>
  <c r="P1272" i="1" s="1"/>
  <c r="L1288" i="1"/>
  <c r="M1288" i="1" s="1"/>
  <c r="P1288" i="1" s="1"/>
  <c r="L1304" i="1"/>
  <c r="M1304" i="1" s="1"/>
  <c r="P1304" i="1" s="1"/>
  <c r="L1336" i="1"/>
  <c r="M1336" i="1" s="1"/>
  <c r="L1352" i="1"/>
  <c r="M1352" i="1" s="1"/>
  <c r="L1372" i="1"/>
  <c r="M1372" i="1" s="1"/>
  <c r="O1379" i="1"/>
  <c r="L1500" i="1"/>
  <c r="M1500" i="1" s="1"/>
  <c r="P1500" i="1" s="1"/>
  <c r="O1587" i="1"/>
  <c r="O1615" i="1"/>
  <c r="L1632" i="1"/>
  <c r="M1632" i="1" s="1"/>
  <c r="L1676" i="1"/>
  <c r="M1676" i="1" s="1"/>
  <c r="P1676" i="1" s="1"/>
  <c r="L1728" i="1"/>
  <c r="M1728" i="1" s="1"/>
  <c r="P1728" i="1" s="1"/>
  <c r="L1772" i="1"/>
  <c r="M1772" i="1" s="1"/>
  <c r="O28" i="1"/>
  <c r="O60" i="1"/>
  <c r="O76" i="1"/>
  <c r="O92" i="1"/>
  <c r="O108" i="1"/>
  <c r="O156" i="1"/>
  <c r="O172" i="1"/>
  <c r="O204" i="1"/>
  <c r="O220" i="1"/>
  <c r="O252" i="1"/>
  <c r="O268" i="1"/>
  <c r="O316" i="1"/>
  <c r="O364" i="1"/>
  <c r="O412" i="1"/>
  <c r="O428" i="1"/>
  <c r="O476" i="1"/>
  <c r="O492" i="1"/>
  <c r="O508" i="1"/>
  <c r="O540" i="1"/>
  <c r="O556" i="1"/>
  <c r="O620" i="1"/>
  <c r="O652" i="1"/>
  <c r="O668" i="1"/>
  <c r="O684" i="1"/>
  <c r="O716" i="1"/>
  <c r="O764" i="1"/>
  <c r="O796" i="1"/>
  <c r="L837" i="1"/>
  <c r="M837" i="1" s="1"/>
  <c r="P837" i="1" s="1"/>
  <c r="O844" i="1"/>
  <c r="O876" i="1"/>
  <c r="O908" i="1"/>
  <c r="O940" i="1"/>
  <c r="O972" i="1"/>
  <c r="L1013" i="1"/>
  <c r="M1013" i="1" s="1"/>
  <c r="P1013" i="1" s="1"/>
  <c r="O1020" i="1"/>
  <c r="O1052" i="1"/>
  <c r="O1068" i="1"/>
  <c r="O1100" i="1"/>
  <c r="O1148" i="1"/>
  <c r="O1180" i="1"/>
  <c r="O1196" i="1"/>
  <c r="O1228" i="1"/>
  <c r="O1260" i="1"/>
  <c r="O1268" i="1"/>
  <c r="O1292" i="1"/>
  <c r="O1324" i="1"/>
  <c r="O1356" i="1"/>
  <c r="L1365" i="1"/>
  <c r="M1365" i="1" s="1"/>
  <c r="P1365" i="1" s="1"/>
  <c r="O1372" i="1"/>
  <c r="O1404" i="1"/>
  <c r="O1436" i="1"/>
  <c r="O1468" i="1"/>
  <c r="O1484" i="1"/>
  <c r="O1500" i="1"/>
  <c r="O1516" i="1"/>
  <c r="O1580" i="1"/>
  <c r="O1612" i="1"/>
  <c r="O1628" i="1"/>
  <c r="O1676" i="1"/>
  <c r="O1708" i="1"/>
  <c r="O1724" i="1"/>
  <c r="L1765" i="1"/>
  <c r="M1765" i="1" s="1"/>
  <c r="O1772" i="1"/>
  <c r="O1788" i="1"/>
  <c r="L1469" i="1"/>
  <c r="M1469" i="1" s="1"/>
  <c r="P1469" i="1" s="1"/>
  <c r="O1472" i="1"/>
  <c r="L1485" i="1"/>
  <c r="M1485" i="1" s="1"/>
  <c r="P1485" i="1" s="1"/>
  <c r="L1533" i="1"/>
  <c r="M1533" i="1" s="1"/>
  <c r="L1549" i="1"/>
  <c r="M1549" i="1" s="1"/>
  <c r="P1549" i="1" s="1"/>
  <c r="L1581" i="1"/>
  <c r="M1581" i="1" s="1"/>
  <c r="P1581" i="1" s="1"/>
  <c r="L1645" i="1"/>
  <c r="M1645" i="1" s="1"/>
  <c r="L1661" i="1"/>
  <c r="M1661" i="1" s="1"/>
  <c r="P1661" i="1" s="1"/>
  <c r="O1680" i="1"/>
  <c r="L1725" i="1"/>
  <c r="M1725" i="1" s="1"/>
  <c r="P1725" i="1" s="1"/>
  <c r="L1773" i="1"/>
  <c r="M1773" i="1" s="1"/>
  <c r="L1789" i="1"/>
  <c r="M1789" i="1" s="1"/>
  <c r="O1792" i="1"/>
  <c r="L1719" i="1"/>
  <c r="M1719" i="1" s="1"/>
  <c r="P1719" i="1" s="1"/>
  <c r="L310" i="1"/>
  <c r="M310" i="1" s="1"/>
  <c r="L342" i="1"/>
  <c r="M342" i="1" s="1"/>
  <c r="P342" i="1" s="1"/>
  <c r="L374" i="1"/>
  <c r="M374" i="1" s="1"/>
  <c r="P374" i="1" s="1"/>
  <c r="L406" i="1"/>
  <c r="M406" i="1" s="1"/>
  <c r="L470" i="1"/>
  <c r="M470" i="1" s="1"/>
  <c r="P470" i="1" s="1"/>
  <c r="L502" i="1"/>
  <c r="M502" i="1" s="1"/>
  <c r="P502" i="1" s="1"/>
  <c r="L534" i="1"/>
  <c r="M534" i="1" s="1"/>
  <c r="L598" i="1"/>
  <c r="M598" i="1" s="1"/>
  <c r="P598" i="1" s="1"/>
  <c r="L662" i="1"/>
  <c r="M662" i="1" s="1"/>
  <c r="L726" i="1"/>
  <c r="M726" i="1" s="1"/>
  <c r="P726" i="1" s="1"/>
  <c r="L790" i="1"/>
  <c r="M790" i="1" s="1"/>
  <c r="P790" i="1" s="1"/>
  <c r="L854" i="1"/>
  <c r="M854" i="1" s="1"/>
  <c r="P854" i="1" s="1"/>
  <c r="L918" i="1"/>
  <c r="M918" i="1" s="1"/>
  <c r="P918" i="1" s="1"/>
  <c r="L982" i="1"/>
  <c r="M982" i="1" s="1"/>
  <c r="L1046" i="1"/>
  <c r="M1046" i="1" s="1"/>
  <c r="P1046" i="1" s="1"/>
  <c r="L1302" i="1"/>
  <c r="M1302" i="1" s="1"/>
  <c r="P1302" i="1" s="1"/>
  <c r="L1334" i="1"/>
  <c r="M1334" i="1" s="1"/>
  <c r="P1334" i="1" s="1"/>
  <c r="L1366" i="1"/>
  <c r="M1366" i="1" s="1"/>
  <c r="L1398" i="1"/>
  <c r="M1398" i="1" s="1"/>
  <c r="P1398" i="1" s="1"/>
  <c r="L1430" i="1"/>
  <c r="M1430" i="1" s="1"/>
  <c r="P1430" i="1" s="1"/>
  <c r="L1462" i="1"/>
  <c r="M1462" i="1" s="1"/>
  <c r="P1462" i="1" s="1"/>
  <c r="L1530" i="1"/>
  <c r="M1530" i="1" s="1"/>
  <c r="L1658" i="1"/>
  <c r="M1658" i="1" s="1"/>
  <c r="P1658" i="1" s="1"/>
  <c r="L1690" i="1"/>
  <c r="M1690" i="1" s="1"/>
  <c r="P1690" i="1" s="1"/>
  <c r="L1786" i="1"/>
  <c r="M1786" i="1" s="1"/>
  <c r="O5" i="1"/>
  <c r="O69" i="1"/>
  <c r="L86" i="1"/>
  <c r="M86" i="1" s="1"/>
  <c r="O133" i="1"/>
  <c r="O197" i="1"/>
  <c r="L214" i="1"/>
  <c r="M214" i="1" s="1"/>
  <c r="P214" i="1" s="1"/>
  <c r="O261" i="1"/>
  <c r="O325" i="1"/>
  <c r="O421" i="1"/>
  <c r="O465" i="1"/>
  <c r="O581" i="1"/>
  <c r="O1477" i="1"/>
  <c r="O1493" i="1"/>
  <c r="L1578" i="1"/>
  <c r="M1578" i="1" s="1"/>
  <c r="P1578" i="1" s="1"/>
  <c r="O1605" i="1"/>
  <c r="O1653" i="1"/>
  <c r="O1669" i="1"/>
  <c r="O1797" i="1"/>
  <c r="L16" i="1"/>
  <c r="M16" i="1" s="1"/>
  <c r="L44" i="1"/>
  <c r="M44" i="1" s="1"/>
  <c r="O51" i="1"/>
  <c r="L68" i="1"/>
  <c r="M68" i="1" s="1"/>
  <c r="P68" i="1" s="1"/>
  <c r="L116" i="1"/>
  <c r="M116" i="1" s="1"/>
  <c r="P116" i="1" s="1"/>
  <c r="L160" i="1"/>
  <c r="M160" i="1" s="1"/>
  <c r="L180" i="1"/>
  <c r="M180" i="1" s="1"/>
  <c r="P180" i="1" s="1"/>
  <c r="O263" i="1"/>
  <c r="O287" i="1"/>
  <c r="L300" i="1"/>
  <c r="M300" i="1" s="1"/>
  <c r="P300" i="1" s="1"/>
  <c r="O307" i="1"/>
  <c r="L324" i="1"/>
  <c r="M324" i="1" s="1"/>
  <c r="O331" i="1"/>
  <c r="L544" i="1"/>
  <c r="M544" i="1" s="1"/>
  <c r="P544" i="1" s="1"/>
  <c r="O603" i="1"/>
  <c r="O675" i="1"/>
  <c r="O707" i="1"/>
  <c r="O787" i="1"/>
  <c r="O819" i="1"/>
  <c r="L892" i="1"/>
  <c r="M892" i="1" s="1"/>
  <c r="O987" i="1"/>
  <c r="L1068" i="1"/>
  <c r="M1068" i="1" s="1"/>
  <c r="P1068" i="1" s="1"/>
  <c r="O1115" i="1"/>
  <c r="O1231" i="1"/>
  <c r="O1283" i="1"/>
  <c r="O1315" i="1"/>
  <c r="O1427" i="1"/>
  <c r="O1459" i="1"/>
  <c r="L1488" i="1"/>
  <c r="M1488" i="1" s="1"/>
  <c r="P1488" i="1" s="1"/>
  <c r="O1519" i="1"/>
  <c r="O1531" i="1"/>
  <c r="L1548" i="1"/>
  <c r="M1548" i="1" s="1"/>
  <c r="P1548" i="1" s="1"/>
  <c r="L1596" i="1"/>
  <c r="M1596" i="1" s="1"/>
  <c r="L1636" i="1"/>
  <c r="M1636" i="1" s="1"/>
  <c r="O1643" i="1"/>
  <c r="L1660" i="1"/>
  <c r="M1660" i="1" s="1"/>
  <c r="P1660" i="1" s="1"/>
  <c r="L1680" i="1"/>
  <c r="M1680" i="1" s="1"/>
  <c r="L1692" i="1"/>
  <c r="M1692" i="1" s="1"/>
  <c r="P1692" i="1" s="1"/>
  <c r="L1732" i="1"/>
  <c r="M1732" i="1" s="1"/>
  <c r="L776" i="1"/>
  <c r="M776" i="1" s="1"/>
  <c r="P776" i="1" s="1"/>
  <c r="L1448" i="1"/>
  <c r="M1448" i="1" s="1"/>
  <c r="P1448" i="1" s="1"/>
  <c r="L1667" i="1"/>
  <c r="M1667" i="1" s="1"/>
  <c r="P1667" i="1" s="1"/>
  <c r="L47" i="1"/>
  <c r="M47" i="1" s="1"/>
  <c r="L175" i="1"/>
  <c r="M175" i="1" s="1"/>
  <c r="L303" i="1"/>
  <c r="M303" i="1" s="1"/>
  <c r="P303" i="1" s="1"/>
  <c r="L335" i="1"/>
  <c r="M335" i="1" s="1"/>
  <c r="L655" i="1"/>
  <c r="M655" i="1" s="1"/>
  <c r="L719" i="1"/>
  <c r="M719" i="1" s="1"/>
  <c r="L783" i="1"/>
  <c r="M783" i="1" s="1"/>
  <c r="P783" i="1" s="1"/>
  <c r="L847" i="1"/>
  <c r="M847" i="1" s="1"/>
  <c r="P847" i="1" s="1"/>
  <c r="L911" i="1"/>
  <c r="M911" i="1" s="1"/>
  <c r="L975" i="1"/>
  <c r="M975" i="1" s="1"/>
  <c r="L1039" i="1"/>
  <c r="M1039" i="1" s="1"/>
  <c r="P1039" i="1" s="1"/>
  <c r="L1103" i="1"/>
  <c r="M1103" i="1" s="1"/>
  <c r="O22" i="1"/>
  <c r="O54" i="1"/>
  <c r="O86" i="1"/>
  <c r="O118" i="1"/>
  <c r="O150" i="1"/>
  <c r="O182" i="1"/>
  <c r="O214" i="1"/>
  <c r="O246" i="1"/>
  <c r="O278" i="1"/>
  <c r="O642" i="1"/>
  <c r="O698" i="1"/>
  <c r="O770" i="1"/>
  <c r="O826" i="1"/>
  <c r="O898" i="1"/>
  <c r="O954" i="1"/>
  <c r="O998" i="1"/>
  <c r="O1010" i="1"/>
  <c r="O1082" i="1"/>
  <c r="O1310" i="1"/>
  <c r="O1322" i="1"/>
  <c r="O1394" i="1"/>
  <c r="O1514" i="1"/>
  <c r="O1534" i="1"/>
  <c r="L1551" i="1"/>
  <c r="M1551" i="1" s="1"/>
  <c r="P1551" i="1" s="1"/>
  <c r="L96" i="1"/>
  <c r="M96" i="1" s="1"/>
  <c r="L348" i="1"/>
  <c r="M348" i="1" s="1"/>
  <c r="P348" i="1" s="1"/>
  <c r="L372" i="1"/>
  <c r="M372" i="1" s="1"/>
  <c r="P372" i="1" s="1"/>
  <c r="L436" i="1"/>
  <c r="M436" i="1" s="1"/>
  <c r="L548" i="1"/>
  <c r="M548" i="1" s="1"/>
  <c r="L572" i="1"/>
  <c r="M572" i="1" s="1"/>
  <c r="P572" i="1" s="1"/>
  <c r="O751" i="1"/>
  <c r="O815" i="1"/>
  <c r="L964" i="1"/>
  <c r="M964" i="1" s="1"/>
  <c r="P964" i="1" s="1"/>
  <c r="O1423" i="1"/>
  <c r="O1439" i="1"/>
  <c r="O1455" i="1"/>
  <c r="L1648" i="1"/>
  <c r="M1648" i="1" s="1"/>
  <c r="P1648" i="1" s="1"/>
  <c r="L1720" i="1"/>
  <c r="M1720" i="1" s="1"/>
  <c r="P1720" i="1" s="1"/>
  <c r="L709" i="1"/>
  <c r="M709" i="1" s="1"/>
  <c r="L737" i="1"/>
  <c r="M737" i="1" s="1"/>
  <c r="P737" i="1" s="1"/>
  <c r="L929" i="1"/>
  <c r="M929" i="1" s="1"/>
  <c r="L1121" i="1"/>
  <c r="M1121" i="1" s="1"/>
  <c r="L1691" i="1"/>
  <c r="M1691" i="1" s="1"/>
  <c r="P1691" i="1" s="1"/>
  <c r="O87" i="1"/>
  <c r="L588" i="1"/>
  <c r="M588" i="1" s="1"/>
  <c r="P588" i="1" s="1"/>
  <c r="O643" i="1"/>
  <c r="O835" i="1"/>
  <c r="O1139" i="1"/>
  <c r="O1171" i="1"/>
  <c r="O1599" i="1"/>
  <c r="O64" i="1"/>
  <c r="O240" i="1"/>
  <c r="O448" i="1"/>
  <c r="O560" i="1"/>
  <c r="O704" i="1"/>
  <c r="O832" i="1"/>
  <c r="O848" i="1"/>
  <c r="O864" i="1"/>
  <c r="O880" i="1"/>
  <c r="O896" i="1"/>
  <c r="O1200" i="1"/>
  <c r="O1280" i="1"/>
  <c r="O1312" i="1"/>
  <c r="O1520" i="1"/>
  <c r="O1600" i="1"/>
  <c r="O1696" i="1"/>
  <c r="O1760" i="1"/>
  <c r="L1175" i="1"/>
  <c r="M1175" i="1" s="1"/>
  <c r="P1175" i="1" s="1"/>
  <c r="L1367" i="1"/>
  <c r="M1367" i="1" s="1"/>
  <c r="P1367" i="1" s="1"/>
  <c r="L614" i="1"/>
  <c r="M614" i="1" s="1"/>
  <c r="P614" i="1" s="1"/>
  <c r="L806" i="1"/>
  <c r="M806" i="1" s="1"/>
  <c r="P806" i="1" s="1"/>
  <c r="L870" i="1"/>
  <c r="M870" i="1" s="1"/>
  <c r="P870" i="1" s="1"/>
  <c r="L998" i="1"/>
  <c r="M998" i="1" s="1"/>
  <c r="P998" i="1" s="1"/>
  <c r="O17" i="1"/>
  <c r="O33" i="1"/>
  <c r="O81" i="1"/>
  <c r="O97" i="1"/>
  <c r="O145" i="1"/>
  <c r="O209" i="1"/>
  <c r="O225" i="1"/>
  <c r="O1105" i="1"/>
  <c r="O1121" i="1"/>
  <c r="O1137" i="1"/>
  <c r="O1153" i="1"/>
  <c r="O1201" i="1"/>
  <c r="O1217" i="1"/>
  <c r="O1265" i="1"/>
  <c r="O1281" i="1"/>
  <c r="O1473" i="1"/>
  <c r="O1505" i="1"/>
  <c r="O1713" i="1"/>
  <c r="O279" i="1"/>
  <c r="L972" i="1"/>
  <c r="M972" i="1" s="1"/>
  <c r="L1100" i="1"/>
  <c r="M1100" i="1" s="1"/>
  <c r="P1100" i="1" s="1"/>
  <c r="L1268" i="1"/>
  <c r="M1268" i="1" s="1"/>
  <c r="P1268" i="1" s="1"/>
  <c r="L1300" i="1"/>
  <c r="M1300" i="1" s="1"/>
  <c r="L1332" i="1"/>
  <c r="M1332" i="1" s="1"/>
  <c r="P1332" i="1" s="1"/>
  <c r="L1412" i="1"/>
  <c r="M1412" i="1" s="1"/>
  <c r="L1444" i="1"/>
  <c r="M1444" i="1" s="1"/>
  <c r="O1451" i="1"/>
  <c r="O1547" i="1"/>
  <c r="O1567" i="1"/>
  <c r="O10" i="1"/>
  <c r="O18" i="1"/>
  <c r="O62" i="1"/>
  <c r="O74" i="1"/>
  <c r="O82" i="1"/>
  <c r="O126" i="1"/>
  <c r="O138" i="1"/>
  <c r="O146" i="1"/>
  <c r="O190" i="1"/>
  <c r="O202" i="1"/>
  <c r="O210" i="1"/>
  <c r="O254" i="1"/>
  <c r="O266" i="1"/>
  <c r="O274" i="1"/>
  <c r="O314" i="1"/>
  <c r="O330" i="1"/>
  <c r="O338" i="1"/>
  <c r="O378" i="1"/>
  <c r="O394" i="1"/>
  <c r="O402" i="1"/>
  <c r="O442" i="1"/>
  <c r="O458" i="1"/>
  <c r="O466" i="1"/>
  <c r="O506" i="1"/>
  <c r="O522" i="1"/>
  <c r="O530" i="1"/>
  <c r="O570" i="1"/>
  <c r="O586" i="1"/>
  <c r="O594" i="1"/>
  <c r="O614" i="1"/>
  <c r="O646" i="1"/>
  <c r="O678" i="1"/>
  <c r="O710" i="1"/>
  <c r="O742" i="1"/>
  <c r="O774" i="1"/>
  <c r="O806" i="1"/>
  <c r="O838" i="1"/>
  <c r="O870" i="1"/>
  <c r="O902" i="1"/>
  <c r="O958" i="1"/>
  <c r="O990" i="1"/>
  <c r="O1022" i="1"/>
  <c r="O1054" i="1"/>
  <c r="O1086" i="1"/>
  <c r="O1106" i="1"/>
  <c r="O1130" i="1"/>
  <c r="O1162" i="1"/>
  <c r="O1194" i="1"/>
  <c r="O1226" i="1"/>
  <c r="O1258" i="1"/>
  <c r="O1302" i="1"/>
  <c r="O1334" i="1"/>
  <c r="O1366" i="1"/>
  <c r="O1398" i="1"/>
  <c r="O1430" i="1"/>
  <c r="O1454" i="1"/>
  <c r="L1563" i="1"/>
  <c r="M1563" i="1" s="1"/>
  <c r="P1563" i="1" s="1"/>
  <c r="L1627" i="1"/>
  <c r="M1627" i="1" s="1"/>
  <c r="P1627" i="1" s="1"/>
  <c r="O1638" i="1"/>
  <c r="O1658" i="1"/>
  <c r="O1670" i="1"/>
  <c r="O1690" i="1"/>
  <c r="O1702" i="1"/>
  <c r="O1722" i="1"/>
  <c r="O1734" i="1"/>
  <c r="O1754" i="1"/>
  <c r="O1766" i="1"/>
  <c r="O1786" i="1"/>
  <c r="O31" i="1"/>
  <c r="O55" i="1"/>
  <c r="L76" i="1"/>
  <c r="M76" i="1" s="1"/>
  <c r="P76" i="1" s="1"/>
  <c r="O139" i="1"/>
  <c r="O339" i="1"/>
  <c r="O379" i="1"/>
  <c r="O419" i="1"/>
  <c r="O443" i="1"/>
  <c r="O483" i="1"/>
  <c r="O515" i="1"/>
  <c r="O563" i="1"/>
  <c r="O587" i="1"/>
  <c r="O635" i="1"/>
  <c r="L660" i="1"/>
  <c r="M660" i="1" s="1"/>
  <c r="O827" i="1"/>
  <c r="L852" i="1"/>
  <c r="M852" i="1" s="1"/>
  <c r="P852" i="1" s="1"/>
  <c r="O947" i="1"/>
  <c r="O1131" i="1"/>
  <c r="L1156" i="1"/>
  <c r="M1156" i="1" s="1"/>
  <c r="P1156" i="1" s="1"/>
  <c r="O1163" i="1"/>
  <c r="L1204" i="1"/>
  <c r="M1204" i="1" s="1"/>
  <c r="P1204" i="1" s="1"/>
  <c r="L1236" i="1"/>
  <c r="M1236" i="1" s="1"/>
  <c r="O1535" i="1"/>
  <c r="O1711" i="1"/>
  <c r="O12" i="1"/>
  <c r="O44" i="1"/>
  <c r="O124" i="1"/>
  <c r="O140" i="1"/>
  <c r="O188" i="1"/>
  <c r="O236" i="1"/>
  <c r="O284" i="1"/>
  <c r="O300" i="1"/>
  <c r="O332" i="1"/>
  <c r="O348" i="1"/>
  <c r="O380" i="1"/>
  <c r="O396" i="1"/>
  <c r="O444" i="1"/>
  <c r="O460" i="1"/>
  <c r="O524" i="1"/>
  <c r="O572" i="1"/>
  <c r="O588" i="1"/>
  <c r="O604" i="1"/>
  <c r="O636" i="1"/>
  <c r="O700" i="1"/>
  <c r="O708" i="1"/>
  <c r="O732" i="1"/>
  <c r="O748" i="1"/>
  <c r="O780" i="1"/>
  <c r="O812" i="1"/>
  <c r="O828" i="1"/>
  <c r="O860" i="1"/>
  <c r="O892" i="1"/>
  <c r="O924" i="1"/>
  <c r="O948" i="1"/>
  <c r="O956" i="1"/>
  <c r="O988" i="1"/>
  <c r="O1004" i="1"/>
  <c r="O1036" i="1"/>
  <c r="O1084" i="1"/>
  <c r="O1116" i="1"/>
  <c r="O1132" i="1"/>
  <c r="O1164" i="1"/>
  <c r="O1212" i="1"/>
  <c r="O1244" i="1"/>
  <c r="O1276" i="1"/>
  <c r="O1308" i="1"/>
  <c r="O1340" i="1"/>
  <c r="O1388" i="1"/>
  <c r="O1420" i="1"/>
  <c r="O1452" i="1"/>
  <c r="O1460" i="1"/>
  <c r="O1532" i="1"/>
  <c r="O1548" i="1"/>
  <c r="O1564" i="1"/>
  <c r="O1596" i="1"/>
  <c r="O1644" i="1"/>
  <c r="O1660" i="1"/>
  <c r="O1692" i="1"/>
  <c r="O1740" i="1"/>
  <c r="O1756" i="1"/>
  <c r="O1780" i="1"/>
  <c r="L615" i="1"/>
  <c r="M615" i="1" s="1"/>
  <c r="P615" i="1" s="1"/>
  <c r="L679" i="1"/>
  <c r="M679" i="1" s="1"/>
  <c r="P679" i="1" s="1"/>
  <c r="L743" i="1"/>
  <c r="M743" i="1" s="1"/>
  <c r="P743" i="1" s="1"/>
  <c r="L807" i="1"/>
  <c r="M807" i="1" s="1"/>
  <c r="P807" i="1" s="1"/>
  <c r="L871" i="1"/>
  <c r="M871" i="1" s="1"/>
  <c r="P871" i="1" s="1"/>
  <c r="L935" i="1"/>
  <c r="M935" i="1" s="1"/>
  <c r="L999" i="1"/>
  <c r="M999" i="1" s="1"/>
  <c r="P999" i="1" s="1"/>
  <c r="L1063" i="1"/>
  <c r="M1063" i="1" s="1"/>
  <c r="L1447" i="1"/>
  <c r="M1447" i="1" s="1"/>
  <c r="L1495" i="1"/>
  <c r="M1495" i="1" s="1"/>
  <c r="P1495" i="1" s="1"/>
  <c r="L46" i="1"/>
  <c r="M46" i="1" s="1"/>
  <c r="L110" i="1"/>
  <c r="M110" i="1" s="1"/>
  <c r="P110" i="1" s="1"/>
  <c r="L174" i="1"/>
  <c r="M174" i="1" s="1"/>
  <c r="P174" i="1" s="1"/>
  <c r="L238" i="1"/>
  <c r="M238" i="1" s="1"/>
  <c r="L302" i="1"/>
  <c r="M302" i="1" s="1"/>
  <c r="P302" i="1" s="1"/>
  <c r="L366" i="1"/>
  <c r="M366" i="1" s="1"/>
  <c r="L430" i="1"/>
  <c r="M430" i="1" s="1"/>
  <c r="P430" i="1" s="1"/>
  <c r="L494" i="1"/>
  <c r="M494" i="1" s="1"/>
  <c r="P494" i="1" s="1"/>
  <c r="L558" i="1"/>
  <c r="M558" i="1" s="1"/>
  <c r="L622" i="1"/>
  <c r="M622" i="1" s="1"/>
  <c r="L686" i="1"/>
  <c r="M686" i="1" s="1"/>
  <c r="L750" i="1"/>
  <c r="M750" i="1" s="1"/>
  <c r="P750" i="1" s="1"/>
  <c r="L814" i="1"/>
  <c r="M814" i="1" s="1"/>
  <c r="L878" i="1"/>
  <c r="M878" i="1" s="1"/>
  <c r="L942" i="1"/>
  <c r="M942" i="1" s="1"/>
  <c r="L1006" i="1"/>
  <c r="M1006" i="1" s="1"/>
  <c r="P1006" i="1" s="1"/>
  <c r="L1070" i="1"/>
  <c r="M1070" i="1" s="1"/>
  <c r="P1070" i="1" s="1"/>
  <c r="L1294" i="1"/>
  <c r="M1294" i="1" s="1"/>
  <c r="L1326" i="1"/>
  <c r="M1326" i="1" s="1"/>
  <c r="P1326" i="1" s="1"/>
  <c r="L1358" i="1"/>
  <c r="M1358" i="1" s="1"/>
  <c r="L1390" i="1"/>
  <c r="M1390" i="1" s="1"/>
  <c r="P1390" i="1" s="1"/>
  <c r="L1422" i="1"/>
  <c r="M1422" i="1" s="1"/>
  <c r="P1422" i="1" s="1"/>
  <c r="L1454" i="1"/>
  <c r="M1454" i="1" s="1"/>
  <c r="L1486" i="1"/>
  <c r="M1486" i="1" s="1"/>
  <c r="P1486" i="1" s="1"/>
  <c r="O13" i="1"/>
  <c r="L38" i="1"/>
  <c r="M38" i="1" s="1"/>
  <c r="P38" i="1" s="1"/>
  <c r="O77" i="1"/>
  <c r="L102" i="1"/>
  <c r="M102" i="1" s="1"/>
  <c r="O141" i="1"/>
  <c r="L166" i="1"/>
  <c r="M166" i="1" s="1"/>
  <c r="P166" i="1" s="1"/>
  <c r="O205" i="1"/>
  <c r="L230" i="1"/>
  <c r="M230" i="1" s="1"/>
  <c r="P230" i="1" s="1"/>
  <c r="O269" i="1"/>
  <c r="L294" i="1"/>
  <c r="M294" i="1" s="1"/>
  <c r="P294" i="1" s="1"/>
  <c r="O305" i="1"/>
  <c r="O333" i="1"/>
  <c r="O353" i="1"/>
  <c r="O369" i="1"/>
  <c r="O397" i="1"/>
  <c r="O417" i="1"/>
  <c r="O433" i="1"/>
  <c r="O461" i="1"/>
  <c r="O481" i="1"/>
  <c r="O497" i="1"/>
  <c r="O525" i="1"/>
  <c r="O545" i="1"/>
  <c r="O561" i="1"/>
  <c r="O589" i="1"/>
  <c r="O1485" i="1"/>
  <c r="O1517" i="1"/>
  <c r="O1549" i="1"/>
  <c r="O1581" i="1"/>
  <c r="O1629" i="1"/>
  <c r="O1661" i="1"/>
  <c r="O1693" i="1"/>
  <c r="O1725" i="1"/>
  <c r="O1757" i="1"/>
  <c r="O1789" i="1"/>
  <c r="O15" i="1"/>
  <c r="O27" i="1"/>
  <c r="O67" i="1"/>
  <c r="O91" i="1"/>
  <c r="O115" i="1"/>
  <c r="O159" i="1"/>
  <c r="O179" i="1"/>
  <c r="O203" i="1"/>
  <c r="O223" i="1"/>
  <c r="O247" i="1"/>
  <c r="O323" i="1"/>
  <c r="O543" i="1"/>
  <c r="L560" i="1"/>
  <c r="M560" i="1" s="1"/>
  <c r="P560" i="1" s="1"/>
  <c r="O567" i="1"/>
  <c r="L716" i="1"/>
  <c r="M716" i="1" s="1"/>
  <c r="P716" i="1" s="1"/>
  <c r="O739" i="1"/>
  <c r="O771" i="1"/>
  <c r="O803" i="1"/>
  <c r="L908" i="1"/>
  <c r="M908" i="1" s="1"/>
  <c r="L1188" i="1"/>
  <c r="M1188" i="1" s="1"/>
  <c r="P1188" i="1" s="1"/>
  <c r="O1195" i="1"/>
  <c r="O1267" i="1"/>
  <c r="O1299" i="1"/>
  <c r="O1331" i="1"/>
  <c r="O1443" i="1"/>
  <c r="L1556" i="1"/>
  <c r="M1556" i="1" s="1"/>
  <c r="P1556" i="1" s="1"/>
  <c r="L1572" i="1"/>
  <c r="M1572" i="1" s="1"/>
  <c r="P1572" i="1" s="1"/>
  <c r="O1579" i="1"/>
  <c r="L1604" i="1"/>
  <c r="M1604" i="1" s="1"/>
  <c r="O1611" i="1"/>
  <c r="L1668" i="1"/>
  <c r="M1668" i="1" s="1"/>
  <c r="P1668" i="1" s="1"/>
  <c r="L1700" i="1"/>
  <c r="M1700" i="1" s="1"/>
  <c r="P1700" i="1" s="1"/>
  <c r="O1707" i="1"/>
  <c r="O367" i="1"/>
  <c r="O6" i="1"/>
  <c r="O38" i="1"/>
  <c r="O70" i="1"/>
  <c r="O102" i="1"/>
  <c r="O134" i="1"/>
  <c r="O166" i="1"/>
  <c r="O198" i="1"/>
  <c r="O230" i="1"/>
  <c r="O262" i="1"/>
  <c r="O294" i="1"/>
  <c r="L351" i="1"/>
  <c r="M351" i="1" s="1"/>
  <c r="P351" i="1" s="1"/>
  <c r="L359" i="1"/>
  <c r="M359" i="1" s="1"/>
  <c r="P359" i="1" s="1"/>
  <c r="L367" i="1"/>
  <c r="M367" i="1" s="1"/>
  <c r="L375" i="1"/>
  <c r="M375" i="1" s="1"/>
  <c r="L383" i="1"/>
  <c r="M383" i="1" s="1"/>
  <c r="L391" i="1"/>
  <c r="M391" i="1" s="1"/>
  <c r="P391" i="1" s="1"/>
  <c r="L399" i="1"/>
  <c r="M399" i="1" s="1"/>
  <c r="P399" i="1" s="1"/>
  <c r="L407" i="1"/>
  <c r="M407" i="1" s="1"/>
  <c r="L415" i="1"/>
  <c r="M415" i="1" s="1"/>
  <c r="P415" i="1" s="1"/>
  <c r="L423" i="1"/>
  <c r="M423" i="1" s="1"/>
  <c r="L431" i="1"/>
  <c r="M431" i="1" s="1"/>
  <c r="P431" i="1" s="1"/>
  <c r="L439" i="1"/>
  <c r="M439" i="1" s="1"/>
  <c r="L447" i="1"/>
  <c r="M447" i="1" s="1"/>
  <c r="L455" i="1"/>
  <c r="M455" i="1" s="1"/>
  <c r="P455" i="1" s="1"/>
  <c r="L463" i="1"/>
  <c r="M463" i="1" s="1"/>
  <c r="P463" i="1" s="1"/>
  <c r="L471" i="1"/>
  <c r="M471" i="1" s="1"/>
  <c r="P471" i="1" s="1"/>
  <c r="L479" i="1"/>
  <c r="M479" i="1" s="1"/>
  <c r="P479" i="1" s="1"/>
  <c r="L487" i="1"/>
  <c r="M487" i="1" s="1"/>
  <c r="P487" i="1" s="1"/>
  <c r="L495" i="1"/>
  <c r="M495" i="1" s="1"/>
  <c r="P495" i="1" s="1"/>
  <c r="L503" i="1"/>
  <c r="M503" i="1" s="1"/>
  <c r="P503" i="1" s="1"/>
  <c r="L511" i="1"/>
  <c r="M511" i="1" s="1"/>
  <c r="P511" i="1" s="1"/>
  <c r="L519" i="1"/>
  <c r="M519" i="1" s="1"/>
  <c r="P519" i="1" s="1"/>
  <c r="L527" i="1"/>
  <c r="M527" i="1" s="1"/>
  <c r="L535" i="1"/>
  <c r="M535" i="1" s="1"/>
  <c r="P535" i="1" s="1"/>
  <c r="L543" i="1"/>
  <c r="M543" i="1" s="1"/>
  <c r="P543" i="1" s="1"/>
  <c r="L551" i="1"/>
  <c r="M551" i="1" s="1"/>
  <c r="L559" i="1"/>
  <c r="M559" i="1" s="1"/>
  <c r="L567" i="1"/>
  <c r="M567" i="1" s="1"/>
  <c r="L575" i="1"/>
  <c r="M575" i="1" s="1"/>
  <c r="P575" i="1" s="1"/>
  <c r="L583" i="1"/>
  <c r="M583" i="1" s="1"/>
  <c r="P583" i="1" s="1"/>
  <c r="L591" i="1"/>
  <c r="M591" i="1" s="1"/>
  <c r="P591" i="1" s="1"/>
  <c r="L599" i="1"/>
  <c r="M599" i="1" s="1"/>
  <c r="P599" i="1" s="1"/>
  <c r="O606" i="1"/>
  <c r="O626" i="1"/>
  <c r="O638" i="1"/>
  <c r="O658" i="1"/>
  <c r="O670" i="1"/>
  <c r="O690" i="1"/>
  <c r="O702" i="1"/>
  <c r="O722" i="1"/>
  <c r="O734" i="1"/>
  <c r="O754" i="1"/>
  <c r="O766" i="1"/>
  <c r="O786" i="1"/>
  <c r="O798" i="1"/>
  <c r="O818" i="1"/>
  <c r="O830" i="1"/>
  <c r="O850" i="1"/>
  <c r="O862" i="1"/>
  <c r="O882" i="1"/>
  <c r="O894" i="1"/>
  <c r="O914" i="1"/>
  <c r="O938" i="1"/>
  <c r="O950" i="1"/>
  <c r="O970" i="1"/>
  <c r="O982" i="1"/>
  <c r="O1002" i="1"/>
  <c r="O1014" i="1"/>
  <c r="O1034" i="1"/>
  <c r="O1046" i="1"/>
  <c r="O1066" i="1"/>
  <c r="O1078" i="1"/>
  <c r="O1110" i="1"/>
  <c r="O1122" i="1"/>
  <c r="O1134" i="1"/>
  <c r="O1154" i="1"/>
  <c r="O1166" i="1"/>
  <c r="O1186" i="1"/>
  <c r="O1198" i="1"/>
  <c r="O1218" i="1"/>
  <c r="O1230" i="1"/>
  <c r="O1250" i="1"/>
  <c r="O1262" i="1"/>
  <c r="O1282" i="1"/>
  <c r="O1294" i="1"/>
  <c r="O1314" i="1"/>
  <c r="O1326" i="1"/>
  <c r="O1346" i="1"/>
  <c r="O1358" i="1"/>
  <c r="O1378" i="1"/>
  <c r="O1390" i="1"/>
  <c r="O1410" i="1"/>
  <c r="O1422" i="1"/>
  <c r="O1446" i="1"/>
  <c r="O1466" i="1"/>
  <c r="O1478" i="1"/>
  <c r="O1498" i="1"/>
  <c r="O1510" i="1"/>
  <c r="O1530" i="1"/>
  <c r="O1542" i="1"/>
  <c r="O1562" i="1"/>
  <c r="O1574" i="1"/>
  <c r="O1594" i="1"/>
  <c r="O1606" i="1"/>
  <c r="O1626" i="1"/>
  <c r="L1643" i="1"/>
  <c r="M1643" i="1" s="1"/>
  <c r="L1663" i="1"/>
  <c r="M1663" i="1" s="1"/>
  <c r="P1663" i="1" s="1"/>
  <c r="L1675" i="1"/>
  <c r="M1675" i="1" s="1"/>
  <c r="P1675" i="1" s="1"/>
  <c r="L1695" i="1"/>
  <c r="M1695" i="1" s="1"/>
  <c r="P1695" i="1" s="1"/>
  <c r="L1707" i="1"/>
  <c r="M1707" i="1" s="1"/>
  <c r="L1727" i="1"/>
  <c r="M1727" i="1" s="1"/>
  <c r="P1727" i="1" s="1"/>
  <c r="L1739" i="1"/>
  <c r="M1739" i="1" s="1"/>
  <c r="L1759" i="1"/>
  <c r="M1759" i="1" s="1"/>
  <c r="L1771" i="1"/>
  <c r="M1771" i="1" s="1"/>
  <c r="O1802" i="1"/>
  <c r="O1803" i="1"/>
  <c r="O3" i="1"/>
  <c r="O23" i="1"/>
  <c r="L48" i="1"/>
  <c r="M48" i="1" s="1"/>
  <c r="O75" i="1"/>
  <c r="O103" i="1"/>
  <c r="L148" i="1"/>
  <c r="M148" i="1" s="1"/>
  <c r="P148" i="1" s="1"/>
  <c r="O167" i="1"/>
  <c r="O191" i="1"/>
  <c r="L212" i="1"/>
  <c r="M212" i="1" s="1"/>
  <c r="P212" i="1" s="1"/>
  <c r="O227" i="1"/>
  <c r="O251" i="1"/>
  <c r="L268" i="1"/>
  <c r="M268" i="1" s="1"/>
  <c r="P268" i="1" s="1"/>
  <c r="O275" i="1"/>
  <c r="O303" i="1"/>
  <c r="O327" i="1"/>
  <c r="O355" i="1"/>
  <c r="O375" i="1"/>
  <c r="O391" i="1"/>
  <c r="O403" i="1"/>
  <c r="O415" i="1"/>
  <c r="O427" i="1"/>
  <c r="O439" i="1"/>
  <c r="O455" i="1"/>
  <c r="O467" i="1"/>
  <c r="O479" i="1"/>
  <c r="O495" i="1"/>
  <c r="O499" i="1"/>
  <c r="O511" i="1"/>
  <c r="O531" i="1"/>
  <c r="O555" i="1"/>
  <c r="L596" i="1"/>
  <c r="M596" i="1" s="1"/>
  <c r="P596" i="1" s="1"/>
  <c r="O627" i="1"/>
  <c r="L652" i="1"/>
  <c r="M652" i="1" s="1"/>
  <c r="P652" i="1" s="1"/>
  <c r="O659" i="1"/>
  <c r="L844" i="1"/>
  <c r="M844" i="1" s="1"/>
  <c r="P844" i="1" s="1"/>
  <c r="O851" i="1"/>
  <c r="O939" i="1"/>
  <c r="O1019" i="1"/>
  <c r="L1044" i="1"/>
  <c r="M1044" i="1" s="1"/>
  <c r="P1044" i="1" s="1"/>
  <c r="O1051" i="1"/>
  <c r="O1123" i="1"/>
  <c r="O1155" i="1"/>
  <c r="O1203" i="1"/>
  <c r="O1235" i="1"/>
  <c r="L1364" i="1"/>
  <c r="M1364" i="1" s="1"/>
  <c r="O1371" i="1"/>
  <c r="L1492" i="1"/>
  <c r="M1492" i="1" s="1"/>
  <c r="P1492" i="1" s="1"/>
  <c r="O1499" i="1"/>
  <c r="O1551" i="1"/>
  <c r="O1631" i="1"/>
  <c r="O1675" i="1"/>
  <c r="O1727" i="1"/>
  <c r="L1764" i="1"/>
  <c r="M1764" i="1" s="1"/>
  <c r="O1771" i="1"/>
  <c r="O8" i="1"/>
  <c r="O24" i="1"/>
  <c r="O40" i="1"/>
  <c r="O56" i="1"/>
  <c r="O72" i="1"/>
  <c r="O88" i="1"/>
  <c r="O104" i="1"/>
  <c r="O120" i="1"/>
  <c r="O136" i="1"/>
  <c r="O152" i="1"/>
  <c r="O168" i="1"/>
  <c r="O184" i="1"/>
  <c r="O200" i="1"/>
  <c r="O216" i="1"/>
  <c r="O232" i="1"/>
  <c r="O248" i="1"/>
  <c r="O264" i="1"/>
  <c r="O280" i="1"/>
  <c r="O296" i="1"/>
  <c r="O312" i="1"/>
  <c r="O328" i="1"/>
  <c r="O344" i="1"/>
  <c r="O360" i="1"/>
  <c r="O376" i="1"/>
  <c r="O392" i="1"/>
  <c r="O408" i="1"/>
  <c r="O424" i="1"/>
  <c r="O440" i="1"/>
  <c r="O456" i="1"/>
  <c r="O472" i="1"/>
  <c r="O488" i="1"/>
  <c r="O504" i="1"/>
  <c r="O520" i="1"/>
  <c r="O536" i="1"/>
  <c r="O552" i="1"/>
  <c r="O568" i="1"/>
  <c r="O584" i="1"/>
  <c r="O600" i="1"/>
  <c r="O616" i="1"/>
  <c r="O632" i="1"/>
  <c r="O648" i="1"/>
  <c r="O664" i="1"/>
  <c r="O680" i="1"/>
  <c r="O696" i="1"/>
  <c r="O712" i="1"/>
  <c r="O728" i="1"/>
  <c r="O744" i="1"/>
  <c r="O760" i="1"/>
  <c r="O776" i="1"/>
  <c r="O792" i="1"/>
  <c r="L801" i="1"/>
  <c r="M801" i="1" s="1"/>
  <c r="O808" i="1"/>
  <c r="O824" i="1"/>
  <c r="O836" i="1"/>
  <c r="O840" i="1"/>
  <c r="O856" i="1"/>
  <c r="L865" i="1"/>
  <c r="M865" i="1" s="1"/>
  <c r="P865" i="1" s="1"/>
  <c r="O872" i="1"/>
  <c r="O888" i="1"/>
  <c r="O904" i="1"/>
  <c r="O920" i="1"/>
  <c r="O936" i="1"/>
  <c r="O952" i="1"/>
  <c r="O968" i="1"/>
  <c r="O984" i="1"/>
  <c r="O1000" i="1"/>
  <c r="O1012" i="1"/>
  <c r="O1016" i="1"/>
  <c r="O1032" i="1"/>
  <c r="O1048" i="1"/>
  <c r="L1057" i="1"/>
  <c r="M1057" i="1" s="1"/>
  <c r="O1064" i="1"/>
  <c r="O1076" i="1"/>
  <c r="O1080" i="1"/>
  <c r="O1096" i="1"/>
  <c r="O1112" i="1"/>
  <c r="O1128" i="1"/>
  <c r="O1144" i="1"/>
  <c r="O1160" i="1"/>
  <c r="O1176" i="1"/>
  <c r="O1192" i="1"/>
  <c r="O1204" i="1"/>
  <c r="O1208" i="1"/>
  <c r="O1224" i="1"/>
  <c r="O1240" i="1"/>
  <c r="O1256" i="1"/>
  <c r="O1272" i="1"/>
  <c r="O1288" i="1"/>
  <c r="O1304" i="1"/>
  <c r="O1320" i="1"/>
  <c r="O1332" i="1"/>
  <c r="O1336" i="1"/>
  <c r="O1352" i="1"/>
  <c r="O1368" i="1"/>
  <c r="O1384" i="1"/>
  <c r="O1400" i="1"/>
  <c r="O1416" i="1"/>
  <c r="O1432" i="1"/>
  <c r="O1448" i="1"/>
  <c r="O1464" i="1"/>
  <c r="O1480" i="1"/>
  <c r="O1496" i="1"/>
  <c r="O1512" i="1"/>
  <c r="O1524" i="1"/>
  <c r="O1528" i="1"/>
  <c r="O1544" i="1"/>
  <c r="O1560" i="1"/>
  <c r="O1576" i="1"/>
  <c r="O1588" i="1"/>
  <c r="O1592" i="1"/>
  <c r="O1608" i="1"/>
  <c r="O1624" i="1"/>
  <c r="O1640" i="1"/>
  <c r="O1656" i="1"/>
  <c r="O1672" i="1"/>
  <c r="O1688" i="1"/>
  <c r="O1704" i="1"/>
  <c r="O1716" i="1"/>
  <c r="O1720" i="1"/>
  <c r="O1736" i="1"/>
  <c r="O1752" i="1"/>
  <c r="O1768" i="1"/>
  <c r="O1784" i="1"/>
  <c r="O1800" i="1"/>
  <c r="O926" i="1"/>
  <c r="O1546" i="1"/>
  <c r="L1755" i="1"/>
  <c r="M1755" i="1" s="1"/>
  <c r="O955" i="1"/>
  <c r="O80" i="1"/>
  <c r="O288" i="1"/>
  <c r="O384" i="1"/>
  <c r="O688" i="1"/>
  <c r="O1216" i="1"/>
  <c r="O1232" i="1"/>
  <c r="O1248" i="1"/>
  <c r="O1264" i="1"/>
  <c r="O1296" i="1"/>
  <c r="O1328" i="1"/>
  <c r="O1344" i="1"/>
  <c r="O1360" i="1"/>
  <c r="O1664" i="1"/>
  <c r="L1239" i="1"/>
  <c r="M1239" i="1" s="1"/>
  <c r="L1303" i="1"/>
  <c r="M1303" i="1" s="1"/>
  <c r="P1303" i="1" s="1"/>
  <c r="L1431" i="1"/>
  <c r="M1431" i="1" s="1"/>
  <c r="P1431" i="1" s="1"/>
  <c r="L678" i="1"/>
  <c r="M678" i="1" s="1"/>
  <c r="P678" i="1" s="1"/>
  <c r="L742" i="1"/>
  <c r="M742" i="1" s="1"/>
  <c r="P742" i="1" s="1"/>
  <c r="L934" i="1"/>
  <c r="M934" i="1" s="1"/>
  <c r="L1062" i="1"/>
  <c r="M1062" i="1" s="1"/>
  <c r="O161" i="1"/>
  <c r="O273" i="1"/>
  <c r="O289" i="1"/>
  <c r="O1169" i="1"/>
  <c r="O1185" i="1"/>
  <c r="O1233" i="1"/>
  <c r="O1249" i="1"/>
  <c r="O1537" i="1"/>
  <c r="O1569" i="1"/>
  <c r="O1601" i="1"/>
  <c r="O1617" i="1"/>
  <c r="O1649" i="1"/>
  <c r="O1681" i="1"/>
  <c r="O1745" i="1"/>
  <c r="O1777" i="1"/>
  <c r="L631" i="1"/>
  <c r="M631" i="1" s="1"/>
  <c r="P631" i="1" s="1"/>
  <c r="L695" i="1"/>
  <c r="M695" i="1" s="1"/>
  <c r="P695" i="1" s="1"/>
  <c r="L759" i="1"/>
  <c r="M759" i="1" s="1"/>
  <c r="L823" i="1"/>
  <c r="M823" i="1" s="1"/>
  <c r="P823" i="1" s="1"/>
  <c r="L887" i="1"/>
  <c r="M887" i="1" s="1"/>
  <c r="P887" i="1" s="1"/>
  <c r="L951" i="1"/>
  <c r="M951" i="1" s="1"/>
  <c r="P951" i="1" s="1"/>
  <c r="L1015" i="1"/>
  <c r="M1015" i="1" s="1"/>
  <c r="P1015" i="1" s="1"/>
  <c r="L1079" i="1"/>
  <c r="M1079" i="1" s="1"/>
  <c r="P1079" i="1" s="1"/>
  <c r="L1143" i="1"/>
  <c r="M1143" i="1" s="1"/>
  <c r="P1143" i="1" s="1"/>
  <c r="L1207" i="1"/>
  <c r="M1207" i="1" s="1"/>
  <c r="P1207" i="1" s="1"/>
  <c r="L1271" i="1"/>
  <c r="M1271" i="1" s="1"/>
  <c r="P1271" i="1" s="1"/>
  <c r="L1335" i="1"/>
  <c r="M1335" i="1" s="1"/>
  <c r="P1335" i="1" s="1"/>
  <c r="L1399" i="1"/>
  <c r="M1399" i="1" s="1"/>
  <c r="L630" i="1"/>
  <c r="M630" i="1" s="1"/>
  <c r="P630" i="1" s="1"/>
  <c r="L694" i="1"/>
  <c r="M694" i="1" s="1"/>
  <c r="P694" i="1" s="1"/>
  <c r="L758" i="1"/>
  <c r="M758" i="1" s="1"/>
  <c r="L822" i="1"/>
  <c r="M822" i="1" s="1"/>
  <c r="L886" i="1"/>
  <c r="M886" i="1" s="1"/>
  <c r="L950" i="1"/>
  <c r="M950" i="1" s="1"/>
  <c r="P950" i="1" s="1"/>
  <c r="L1014" i="1"/>
  <c r="M1014" i="1" s="1"/>
  <c r="P1014" i="1" s="1"/>
  <c r="L1078" i="1"/>
  <c r="M1078" i="1" s="1"/>
  <c r="P1078" i="1" s="1"/>
  <c r="O49" i="1"/>
  <c r="O65" i="1"/>
  <c r="O113" i="1"/>
  <c r="O129" i="1"/>
  <c r="O177" i="1"/>
  <c r="O193" i="1"/>
  <c r="O241" i="1"/>
  <c r="O257" i="1"/>
  <c r="O609" i="1"/>
  <c r="O625" i="1"/>
  <c r="O641" i="1"/>
  <c r="O657" i="1"/>
  <c r="O673" i="1"/>
  <c r="O689" i="1"/>
  <c r="O705" i="1"/>
  <c r="O721" i="1"/>
  <c r="O737" i="1"/>
  <c r="O753" i="1"/>
  <c r="O769" i="1"/>
  <c r="O785" i="1"/>
  <c r="O801" i="1"/>
  <c r="O817" i="1"/>
  <c r="O833" i="1"/>
  <c r="O849" i="1"/>
  <c r="O865" i="1"/>
  <c r="O881" i="1"/>
  <c r="O897" i="1"/>
  <c r="O913" i="1"/>
  <c r="O929" i="1"/>
  <c r="O945" i="1"/>
  <c r="O961" i="1"/>
  <c r="O977" i="1"/>
  <c r="O993" i="1"/>
  <c r="O1009" i="1"/>
  <c r="O1025" i="1"/>
  <c r="O1041" i="1"/>
  <c r="O1057" i="1"/>
  <c r="O1073" i="1"/>
  <c r="O1089" i="1"/>
  <c r="O1297" i="1"/>
  <c r="O1313" i="1"/>
  <c r="O1329" i="1"/>
  <c r="O1345" i="1"/>
  <c r="O1361" i="1"/>
  <c r="O1377" i="1"/>
  <c r="O1393" i="1"/>
  <c r="O1409" i="1"/>
  <c r="O1425" i="1"/>
  <c r="O1441" i="1"/>
  <c r="O1457" i="1"/>
  <c r="O1489" i="1"/>
  <c r="O1521" i="1"/>
  <c r="O1553" i="1"/>
  <c r="O1585" i="1"/>
  <c r="O1633" i="1"/>
  <c r="O1665" i="1"/>
  <c r="O1697" i="1"/>
  <c r="O1729" i="1"/>
  <c r="O1761" i="1"/>
  <c r="O1793" i="1"/>
  <c r="L20" i="1"/>
  <c r="M20" i="1" s="1"/>
  <c r="P20" i="1" s="1"/>
  <c r="O83" i="1"/>
  <c r="O107" i="1"/>
  <c r="O127" i="1"/>
  <c r="O151" i="1"/>
  <c r="O171" i="1"/>
  <c r="O215" i="1"/>
  <c r="O315" i="1"/>
  <c r="O491" i="1"/>
  <c r="O611" i="1"/>
  <c r="O763" i="1"/>
  <c r="O795" i="1"/>
  <c r="O1259" i="1"/>
  <c r="O1291" i="1"/>
  <c r="O1323" i="1"/>
  <c r="O1355" i="1"/>
  <c r="L1476" i="1"/>
  <c r="M1476" i="1" s="1"/>
  <c r="P1476" i="1" s="1"/>
  <c r="O1483" i="1"/>
  <c r="O1503" i="1"/>
  <c r="L1620" i="1"/>
  <c r="M1620" i="1" s="1"/>
  <c r="P1620" i="1" s="1"/>
  <c r="L1716" i="1"/>
  <c r="M1716" i="1" s="1"/>
  <c r="P1716" i="1" s="1"/>
  <c r="O1723" i="1"/>
  <c r="O26" i="1"/>
  <c r="O34" i="1"/>
  <c r="O46" i="1"/>
  <c r="O58" i="1"/>
  <c r="O66" i="1"/>
  <c r="O90" i="1"/>
  <c r="O98" i="1"/>
  <c r="O110" i="1"/>
  <c r="O122" i="1"/>
  <c r="O130" i="1"/>
  <c r="O154" i="1"/>
  <c r="O162" i="1"/>
  <c r="O174" i="1"/>
  <c r="O186" i="1"/>
  <c r="O194" i="1"/>
  <c r="O218" i="1"/>
  <c r="O226" i="1"/>
  <c r="O238" i="1"/>
  <c r="O250" i="1"/>
  <c r="O258" i="1"/>
  <c r="O282" i="1"/>
  <c r="O290" i="1"/>
  <c r="O302" i="1"/>
  <c r="O318" i="1"/>
  <c r="O350" i="1"/>
  <c r="O358" i="1"/>
  <c r="O366" i="1"/>
  <c r="O382" i="1"/>
  <c r="O414" i="1"/>
  <c r="O422" i="1"/>
  <c r="O430" i="1"/>
  <c r="O446" i="1"/>
  <c r="O478" i="1"/>
  <c r="O486" i="1"/>
  <c r="O494" i="1"/>
  <c r="O510" i="1"/>
  <c r="O542" i="1"/>
  <c r="O550" i="1"/>
  <c r="O558" i="1"/>
  <c r="O574" i="1"/>
  <c r="O618" i="1"/>
  <c r="O630" i="1"/>
  <c r="O650" i="1"/>
  <c r="O662" i="1"/>
  <c r="O682" i="1"/>
  <c r="O694" i="1"/>
  <c r="O714" i="1"/>
  <c r="O726" i="1"/>
  <c r="O746" i="1"/>
  <c r="O758" i="1"/>
  <c r="O778" i="1"/>
  <c r="O790" i="1"/>
  <c r="O810" i="1"/>
  <c r="O822" i="1"/>
  <c r="O842" i="1"/>
  <c r="O854" i="1"/>
  <c r="O874" i="1"/>
  <c r="O886" i="1"/>
  <c r="O906" i="1"/>
  <c r="O918" i="1"/>
  <c r="O930" i="1"/>
  <c r="O942" i="1"/>
  <c r="O962" i="1"/>
  <c r="O974" i="1"/>
  <c r="O994" i="1"/>
  <c r="O1006" i="1"/>
  <c r="O1026" i="1"/>
  <c r="O1038" i="1"/>
  <c r="O1058" i="1"/>
  <c r="O1070" i="1"/>
  <c r="O1090" i="1"/>
  <c r="O1102" i="1"/>
  <c r="O1126" i="1"/>
  <c r="O1146" i="1"/>
  <c r="O1158" i="1"/>
  <c r="O1178" i="1"/>
  <c r="O1190" i="1"/>
  <c r="O1210" i="1"/>
  <c r="O1222" i="1"/>
  <c r="O1242" i="1"/>
  <c r="O1254" i="1"/>
  <c r="O1274" i="1"/>
  <c r="O1286" i="1"/>
  <c r="O1306" i="1"/>
  <c r="O1318" i="1"/>
  <c r="O1338" i="1"/>
  <c r="O1350" i="1"/>
  <c r="O1370" i="1"/>
  <c r="O1382" i="1"/>
  <c r="O1402" i="1"/>
  <c r="O1414" i="1"/>
  <c r="O1434" i="1"/>
  <c r="O1458" i="1"/>
  <c r="L1471" i="1"/>
  <c r="M1471" i="1" s="1"/>
  <c r="P1471" i="1" s="1"/>
  <c r="L1503" i="1"/>
  <c r="M1503" i="1" s="1"/>
  <c r="P1503" i="1" s="1"/>
  <c r="L1515" i="1"/>
  <c r="M1515" i="1" s="1"/>
  <c r="P1515" i="1" s="1"/>
  <c r="L1535" i="1"/>
  <c r="M1535" i="1" s="1"/>
  <c r="L1547" i="1"/>
  <c r="M1547" i="1" s="1"/>
  <c r="P1547" i="1" s="1"/>
  <c r="L1567" i="1"/>
  <c r="M1567" i="1" s="1"/>
  <c r="P1567" i="1" s="1"/>
  <c r="L1579" i="1"/>
  <c r="M1579" i="1" s="1"/>
  <c r="P1579" i="1" s="1"/>
  <c r="L1599" i="1"/>
  <c r="M1599" i="1" s="1"/>
  <c r="L1611" i="1"/>
  <c r="M1611" i="1" s="1"/>
  <c r="O1642" i="1"/>
  <c r="O1654" i="1"/>
  <c r="O1674" i="1"/>
  <c r="O1686" i="1"/>
  <c r="O1706" i="1"/>
  <c r="O1718" i="1"/>
  <c r="O1738" i="1"/>
  <c r="O1750" i="1"/>
  <c r="O1770" i="1"/>
  <c r="O1782" i="1"/>
  <c r="O667" i="1"/>
  <c r="L12" i="1"/>
  <c r="M12" i="1" s="1"/>
  <c r="O47" i="1"/>
  <c r="O95" i="1"/>
  <c r="O131" i="1"/>
  <c r="O155" i="1"/>
  <c r="O183" i="1"/>
  <c r="O219" i="1"/>
  <c r="O243" i="1"/>
  <c r="O267" i="1"/>
  <c r="O319" i="1"/>
  <c r="L340" i="1"/>
  <c r="M340" i="1" s="1"/>
  <c r="O351" i="1"/>
  <c r="O363" i="1"/>
  <c r="O387" i="1"/>
  <c r="L396" i="1"/>
  <c r="M396" i="1" s="1"/>
  <c r="P396" i="1" s="1"/>
  <c r="O399" i="1"/>
  <c r="O411" i="1"/>
  <c r="L432" i="1"/>
  <c r="M432" i="1" s="1"/>
  <c r="P432" i="1" s="1"/>
  <c r="O451" i="1"/>
  <c r="L460" i="1"/>
  <c r="M460" i="1" s="1"/>
  <c r="P460" i="1" s="1"/>
  <c r="O463" i="1"/>
  <c r="O475" i="1"/>
  <c r="O507" i="1"/>
  <c r="O527" i="1"/>
  <c r="O539" i="1"/>
  <c r="O579" i="1"/>
  <c r="O619" i="1"/>
  <c r="O651" i="1"/>
  <c r="O843" i="1"/>
  <c r="O963" i="1"/>
  <c r="O1011" i="1"/>
  <c r="O1043" i="1"/>
  <c r="O1147" i="1"/>
  <c r="O1179" i="1"/>
  <c r="O1227" i="1"/>
  <c r="O1363" i="1"/>
  <c r="O1471" i="1"/>
  <c r="L1508" i="1"/>
  <c r="M1508" i="1" s="1"/>
  <c r="P1508" i="1" s="1"/>
  <c r="O1515" i="1"/>
  <c r="L1588" i="1"/>
  <c r="M1588" i="1" s="1"/>
  <c r="O1647" i="1"/>
  <c r="L1684" i="1"/>
  <c r="M1684" i="1" s="1"/>
  <c r="O1743" i="1"/>
  <c r="L1780" i="1"/>
  <c r="M1780" i="1" s="1"/>
  <c r="O1787" i="1"/>
  <c r="O4" i="1"/>
  <c r="O20" i="1"/>
  <c r="O36" i="1"/>
  <c r="O52" i="1"/>
  <c r="O68" i="1"/>
  <c r="O84" i="1"/>
  <c r="O100" i="1"/>
  <c r="O116" i="1"/>
  <c r="O132" i="1"/>
  <c r="O148" i="1"/>
  <c r="O164" i="1"/>
  <c r="O180" i="1"/>
  <c r="O196" i="1"/>
  <c r="O212" i="1"/>
  <c r="O228" i="1"/>
  <c r="O244" i="1"/>
  <c r="O260" i="1"/>
  <c r="O276" i="1"/>
  <c r="O292" i="1"/>
  <c r="O308" i="1"/>
  <c r="O324" i="1"/>
  <c r="O340" i="1"/>
  <c r="O356" i="1"/>
  <c r="O372" i="1"/>
  <c r="O388" i="1"/>
  <c r="O404" i="1"/>
  <c r="O420" i="1"/>
  <c r="O436" i="1"/>
  <c r="O452" i="1"/>
  <c r="O468" i="1"/>
  <c r="O484" i="1"/>
  <c r="O500" i="1"/>
  <c r="O516" i="1"/>
  <c r="O532" i="1"/>
  <c r="O548" i="1"/>
  <c r="O564" i="1"/>
  <c r="O580" i="1"/>
  <c r="O596" i="1"/>
  <c r="O612" i="1"/>
  <c r="O628" i="1"/>
  <c r="O644" i="1"/>
  <c r="O660" i="1"/>
  <c r="O676" i="1"/>
  <c r="O692" i="1"/>
  <c r="O724" i="1"/>
  <c r="O740" i="1"/>
  <c r="O756" i="1"/>
  <c r="O772" i="1"/>
  <c r="O788" i="1"/>
  <c r="O804" i="1"/>
  <c r="O820" i="1"/>
  <c r="O852" i="1"/>
  <c r="O868" i="1"/>
  <c r="O884" i="1"/>
  <c r="O900" i="1"/>
  <c r="O916" i="1"/>
  <c r="O932" i="1"/>
  <c r="O964" i="1"/>
  <c r="O980" i="1"/>
  <c r="O996" i="1"/>
  <c r="O1028" i="1"/>
  <c r="O1044" i="1"/>
  <c r="O1060" i="1"/>
  <c r="O1092" i="1"/>
  <c r="O1108" i="1"/>
  <c r="O1124" i="1"/>
  <c r="O1140" i="1"/>
  <c r="O1156" i="1"/>
  <c r="O1172" i="1"/>
  <c r="O1188" i="1"/>
  <c r="O1220" i="1"/>
  <c r="O1236" i="1"/>
  <c r="O1252" i="1"/>
  <c r="O1284" i="1"/>
  <c r="O1300" i="1"/>
  <c r="O1316" i="1"/>
  <c r="O1348" i="1"/>
  <c r="O1364" i="1"/>
  <c r="O1380" i="1"/>
  <c r="O1396" i="1"/>
  <c r="O1412" i="1"/>
  <c r="O1428" i="1"/>
  <c r="O1444" i="1"/>
  <c r="O1476" i="1"/>
  <c r="O1492" i="1"/>
  <c r="O1508" i="1"/>
  <c r="O1540" i="1"/>
  <c r="O1556" i="1"/>
  <c r="O1572" i="1"/>
  <c r="O1604" i="1"/>
  <c r="O1620" i="1"/>
  <c r="O1636" i="1"/>
  <c r="O1652" i="1"/>
  <c r="O1668" i="1"/>
  <c r="O1684" i="1"/>
  <c r="O1700" i="1"/>
  <c r="O1732" i="1"/>
  <c r="O1748" i="1"/>
  <c r="O1764" i="1"/>
  <c r="O1796" i="1"/>
  <c r="T903" i="1" l="1"/>
  <c r="T100" i="1"/>
  <c r="T664" i="1"/>
  <c r="T1530" i="1"/>
  <c r="T1338" i="1"/>
  <c r="T1274" i="1"/>
  <c r="T986" i="1"/>
  <c r="T1381" i="1"/>
  <c r="T1763" i="1"/>
  <c r="T314" i="1"/>
  <c r="T305" i="1"/>
  <c r="T1319" i="1"/>
  <c r="T262" i="1"/>
  <c r="R5" i="1"/>
  <c r="T250" i="1"/>
  <c r="T186" i="1"/>
  <c r="T90" i="1"/>
  <c r="T282" i="1"/>
  <c r="T88" i="1"/>
  <c r="T310" i="1"/>
  <c r="T1133" i="1"/>
  <c r="T445" i="1"/>
  <c r="T1065" i="1"/>
  <c r="T1136" i="1"/>
  <c r="T1223" i="1"/>
  <c r="T1247" i="1"/>
  <c r="Q3" i="1"/>
  <c r="T1418" i="1"/>
  <c r="T1354" i="1"/>
  <c r="T938" i="1"/>
  <c r="T554" i="1"/>
  <c r="T1537" i="1"/>
  <c r="P11" i="1"/>
  <c r="P4" i="1"/>
  <c r="P58" i="1"/>
  <c r="T1142" i="1"/>
  <c r="T1797" i="1"/>
  <c r="T1125" i="1"/>
  <c r="T533" i="1"/>
  <c r="T369" i="1"/>
  <c r="T236" i="1"/>
  <c r="T1795" i="1"/>
  <c r="T277" i="1"/>
  <c r="T557" i="1"/>
  <c r="T1770" i="1"/>
  <c r="T1642" i="1"/>
  <c r="T1386" i="1"/>
  <c r="T1258" i="1"/>
  <c r="T906" i="1"/>
  <c r="T44" i="1"/>
  <c r="T246" i="1"/>
  <c r="T300" i="1"/>
  <c r="P759" i="1"/>
  <c r="T760" i="1"/>
  <c r="P1239" i="1"/>
  <c r="T1240" i="1"/>
  <c r="P1739" i="1"/>
  <c r="T1740" i="1"/>
  <c r="P551" i="1"/>
  <c r="T552" i="1"/>
  <c r="P423" i="1"/>
  <c r="T424" i="1"/>
  <c r="P102" i="1"/>
  <c r="T103" i="1"/>
  <c r="P1358" i="1"/>
  <c r="T1359" i="1"/>
  <c r="P238" i="1"/>
  <c r="T239" i="1"/>
  <c r="P935" i="1"/>
  <c r="T936" i="1"/>
  <c r="P972" i="1"/>
  <c r="T973" i="1"/>
  <c r="P929" i="1"/>
  <c r="T930" i="1"/>
  <c r="P548" i="1"/>
  <c r="T549" i="1"/>
  <c r="P96" i="1"/>
  <c r="T97" i="1"/>
  <c r="P911" i="1"/>
  <c r="T912" i="1"/>
  <c r="P655" i="1"/>
  <c r="T656" i="1"/>
  <c r="P47" i="1"/>
  <c r="T48" i="1"/>
  <c r="P1732" i="1"/>
  <c r="T1733" i="1"/>
  <c r="P1530" i="1"/>
  <c r="T1531" i="1"/>
  <c r="P1366" i="1"/>
  <c r="T1367" i="1"/>
  <c r="P982" i="1"/>
  <c r="T983" i="1"/>
  <c r="P1789" i="1"/>
  <c r="T1790" i="1"/>
  <c r="P1533" i="1"/>
  <c r="T1534" i="1"/>
  <c r="P1772" i="1"/>
  <c r="T1773" i="1"/>
  <c r="P1372" i="1"/>
  <c r="T1373" i="1"/>
  <c r="P192" i="1"/>
  <c r="T193" i="1"/>
  <c r="P1775" i="1"/>
  <c r="T1776" i="1"/>
  <c r="P1583" i="1"/>
  <c r="T1584" i="1"/>
  <c r="P52" i="1"/>
  <c r="T53" i="1"/>
  <c r="P1255" i="1"/>
  <c r="T1256" i="1"/>
  <c r="P1341" i="1"/>
  <c r="T1342" i="1"/>
  <c r="P1261" i="1"/>
  <c r="T1262" i="1"/>
  <c r="P1101" i="1"/>
  <c r="T1102" i="1"/>
  <c r="P893" i="1"/>
  <c r="T894" i="1"/>
  <c r="P765" i="1"/>
  <c r="T766" i="1"/>
  <c r="P45" i="1"/>
  <c r="T46" i="1"/>
  <c r="P1356" i="1"/>
  <c r="T1357" i="1"/>
  <c r="P1749" i="1"/>
  <c r="T1750" i="1"/>
  <c r="P1317" i="1"/>
  <c r="T1318" i="1"/>
  <c r="P933" i="1"/>
  <c r="T934" i="1"/>
  <c r="P388" i="1"/>
  <c r="T389" i="1"/>
  <c r="P278" i="1"/>
  <c r="T279" i="1"/>
  <c r="P654" i="1"/>
  <c r="T655" i="1"/>
  <c r="P1752" i="1"/>
  <c r="T1753" i="1"/>
  <c r="P1713" i="1"/>
  <c r="T1714" i="1"/>
  <c r="P1409" i="1"/>
  <c r="T1410" i="1"/>
  <c r="P1361" i="1"/>
  <c r="T1362" i="1"/>
  <c r="P1297" i="1"/>
  <c r="T1298" i="1"/>
  <c r="P1233" i="1"/>
  <c r="T1234" i="1"/>
  <c r="P961" i="1"/>
  <c r="T962" i="1"/>
  <c r="P881" i="1"/>
  <c r="T882" i="1"/>
  <c r="P813" i="1"/>
  <c r="T814" i="1"/>
  <c r="P413" i="1"/>
  <c r="T414" i="1"/>
  <c r="P317" i="1"/>
  <c r="T318" i="1"/>
  <c r="P253" i="1"/>
  <c r="T254" i="1"/>
  <c r="P157" i="1"/>
  <c r="T158" i="1"/>
  <c r="P97" i="1"/>
  <c r="T98" i="1"/>
  <c r="P956" i="1"/>
  <c r="T957" i="1"/>
  <c r="P384" i="1"/>
  <c r="T385" i="1"/>
  <c r="P980" i="1"/>
  <c r="T981" i="1"/>
  <c r="P100" i="1"/>
  <c r="T101" i="1"/>
  <c r="P364" i="1"/>
  <c r="T365" i="1"/>
  <c r="P1788" i="1"/>
  <c r="T1789" i="1"/>
  <c r="P1748" i="1"/>
  <c r="T1749" i="1"/>
  <c r="P1260" i="1"/>
  <c r="T1261" i="1"/>
  <c r="P876" i="1"/>
  <c r="T877" i="1"/>
  <c r="P764" i="1"/>
  <c r="T765" i="1"/>
  <c r="P198" i="1"/>
  <c r="T199" i="1"/>
  <c r="T188" i="1"/>
  <c r="T1382" i="1"/>
  <c r="P340" i="1"/>
  <c r="T341" i="1"/>
  <c r="P1684" i="1"/>
  <c r="T1685" i="1"/>
  <c r="P886" i="1"/>
  <c r="T887" i="1"/>
  <c r="P48" i="1"/>
  <c r="T49" i="1"/>
  <c r="P447" i="1"/>
  <c r="T448" i="1"/>
  <c r="P383" i="1"/>
  <c r="T384" i="1"/>
  <c r="P1604" i="1"/>
  <c r="T1605" i="1"/>
  <c r="P1454" i="1"/>
  <c r="T1455" i="1"/>
  <c r="P942" i="1"/>
  <c r="T943" i="1"/>
  <c r="P686" i="1"/>
  <c r="T687" i="1"/>
  <c r="P1447" i="1"/>
  <c r="T1448" i="1"/>
  <c r="P1236" i="1"/>
  <c r="T1237" i="1"/>
  <c r="P660" i="1"/>
  <c r="T661" i="1"/>
  <c r="P1300" i="1"/>
  <c r="T1301" i="1"/>
  <c r="P436" i="1"/>
  <c r="T437" i="1"/>
  <c r="P1103" i="1"/>
  <c r="T1104" i="1"/>
  <c r="P335" i="1"/>
  <c r="T336" i="1"/>
  <c r="P1636" i="1"/>
  <c r="T1637" i="1"/>
  <c r="P160" i="1"/>
  <c r="T161" i="1"/>
  <c r="P44" i="1"/>
  <c r="T45" i="1"/>
  <c r="P1786" i="1"/>
  <c r="T1787" i="1"/>
  <c r="P662" i="1"/>
  <c r="T663" i="1"/>
  <c r="P310" i="1"/>
  <c r="T311" i="1"/>
  <c r="P1773" i="1"/>
  <c r="T1774" i="1"/>
  <c r="P1645" i="1"/>
  <c r="T1646" i="1"/>
  <c r="P1352" i="1"/>
  <c r="T1353" i="1"/>
  <c r="P940" i="1"/>
  <c r="T941" i="1"/>
  <c r="P328" i="1"/>
  <c r="T329" i="1"/>
  <c r="P1711" i="1"/>
  <c r="T1712" i="1"/>
  <c r="P15" i="1"/>
  <c r="R15" i="1"/>
  <c r="Q15" i="1"/>
  <c r="P820" i="1"/>
  <c r="T821" i="1"/>
  <c r="P240" i="1"/>
  <c r="T241" i="1"/>
  <c r="P974" i="1"/>
  <c r="T975" i="1"/>
  <c r="P1741" i="1"/>
  <c r="T1742" i="1"/>
  <c r="P1416" i="1"/>
  <c r="T1417" i="1"/>
  <c r="P260" i="1"/>
  <c r="T261" i="1"/>
  <c r="P1405" i="1"/>
  <c r="T1406" i="1"/>
  <c r="P1229" i="1"/>
  <c r="T1230" i="1"/>
  <c r="P1133" i="1"/>
  <c r="T1134" i="1"/>
  <c r="P989" i="1"/>
  <c r="T990" i="1"/>
  <c r="P877" i="1"/>
  <c r="T878" i="1"/>
  <c r="P525" i="1"/>
  <c r="T526" i="1"/>
  <c r="P365" i="1"/>
  <c r="T366" i="1"/>
  <c r="P1436" i="1"/>
  <c r="T1437" i="1"/>
  <c r="P1292" i="1"/>
  <c r="T1293" i="1"/>
  <c r="P684" i="1"/>
  <c r="T685" i="1"/>
  <c r="P1320" i="1"/>
  <c r="T1321" i="1"/>
  <c r="P1445" i="1"/>
  <c r="T1446" i="1"/>
  <c r="P901" i="1"/>
  <c r="T902" i="1"/>
  <c r="P196" i="1"/>
  <c r="T197" i="1"/>
  <c r="P1708" i="1"/>
  <c r="T1709" i="1"/>
  <c r="P1781" i="1"/>
  <c r="T1782" i="1"/>
  <c r="P1601" i="1"/>
  <c r="T1602" i="1"/>
  <c r="P1153" i="1"/>
  <c r="T1154" i="1"/>
  <c r="P957" i="1"/>
  <c r="T958" i="1"/>
  <c r="P797" i="1"/>
  <c r="T798" i="1"/>
  <c r="P449" i="1"/>
  <c r="T450" i="1"/>
  <c r="P305" i="1"/>
  <c r="T306" i="1"/>
  <c r="P241" i="1"/>
  <c r="T242" i="1"/>
  <c r="P193" i="1"/>
  <c r="T194" i="1"/>
  <c r="P93" i="1"/>
  <c r="T94" i="1"/>
  <c r="P49" i="1"/>
  <c r="T50" i="1"/>
  <c r="P1140" i="1"/>
  <c r="T1141" i="1"/>
  <c r="P236" i="1"/>
  <c r="T237" i="1"/>
  <c r="P1743" i="1"/>
  <c r="T1744" i="1"/>
  <c r="P7" i="1"/>
  <c r="R7" i="1"/>
  <c r="Q7" i="1"/>
  <c r="P1452" i="1"/>
  <c r="T1453" i="1"/>
  <c r="P1276" i="1"/>
  <c r="T1277" i="1"/>
  <c r="P700" i="1"/>
  <c r="T701" i="1"/>
  <c r="P390" i="1"/>
  <c r="T391" i="1"/>
  <c r="P1792" i="1"/>
  <c r="T1793" i="1"/>
  <c r="P804" i="1"/>
  <c r="T805" i="1"/>
  <c r="P14" i="1"/>
  <c r="R14" i="1"/>
  <c r="Q14" i="1"/>
  <c r="T156" i="1"/>
  <c r="T196" i="1"/>
  <c r="P12" i="1"/>
  <c r="Q12" i="1"/>
  <c r="R12" i="1"/>
  <c r="P1611" i="1"/>
  <c r="T1612" i="1"/>
  <c r="P822" i="1"/>
  <c r="T823" i="1"/>
  <c r="P1399" i="1"/>
  <c r="T1400" i="1"/>
  <c r="P1062" i="1"/>
  <c r="T1063" i="1"/>
  <c r="P1771" i="1"/>
  <c r="T1772" i="1"/>
  <c r="P1707" i="1"/>
  <c r="T1708" i="1"/>
  <c r="P1643" i="1"/>
  <c r="T1644" i="1"/>
  <c r="P567" i="1"/>
  <c r="T568" i="1"/>
  <c r="P439" i="1"/>
  <c r="T440" i="1"/>
  <c r="P407" i="1"/>
  <c r="T408" i="1"/>
  <c r="P375" i="1"/>
  <c r="T376" i="1"/>
  <c r="P1294" i="1"/>
  <c r="T1295" i="1"/>
  <c r="P878" i="1"/>
  <c r="T879" i="1"/>
  <c r="P622" i="1"/>
  <c r="T623" i="1"/>
  <c r="P366" i="1"/>
  <c r="T367" i="1"/>
  <c r="P1063" i="1"/>
  <c r="T1064" i="1"/>
  <c r="P1444" i="1"/>
  <c r="T1445" i="1"/>
  <c r="P709" i="1"/>
  <c r="T710" i="1"/>
  <c r="P1680" i="1"/>
  <c r="T1681" i="1"/>
  <c r="P1596" i="1"/>
  <c r="T1597" i="1"/>
  <c r="P16" i="1"/>
  <c r="Q16" i="1"/>
  <c r="R16" i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P86" i="1"/>
  <c r="T87" i="1"/>
  <c r="P406" i="1"/>
  <c r="T407" i="1"/>
  <c r="P1765" i="1"/>
  <c r="T1766" i="1"/>
  <c r="P1336" i="1"/>
  <c r="T1337" i="1"/>
  <c r="P620" i="1"/>
  <c r="T621" i="1"/>
  <c r="P1760" i="1"/>
  <c r="T1761" i="1"/>
  <c r="P1428" i="1"/>
  <c r="T1429" i="1"/>
  <c r="P1316" i="1"/>
  <c r="T1317" i="1"/>
  <c r="P1383" i="1"/>
  <c r="T1384" i="1"/>
  <c r="P1127" i="1"/>
  <c r="T1128" i="1"/>
  <c r="P1709" i="1"/>
  <c r="T1710" i="1"/>
  <c r="P1597" i="1"/>
  <c r="T1598" i="1"/>
  <c r="P1400" i="1"/>
  <c r="T1401" i="1"/>
  <c r="P1787" i="1"/>
  <c r="T1788" i="1"/>
  <c r="P1531" i="1"/>
  <c r="T1532" i="1"/>
  <c r="P1223" i="1"/>
  <c r="T1224" i="1"/>
  <c r="P1293" i="1"/>
  <c r="T1294" i="1"/>
  <c r="P973" i="1"/>
  <c r="T974" i="1"/>
  <c r="P333" i="1"/>
  <c r="T334" i="1"/>
  <c r="P237" i="1"/>
  <c r="T238" i="1"/>
  <c r="P13" i="1"/>
  <c r="Q13" i="1"/>
  <c r="R13" i="1"/>
  <c r="P1256" i="1"/>
  <c r="T1257" i="1"/>
  <c r="P1685" i="1"/>
  <c r="T1686" i="1"/>
  <c r="P1253" i="1"/>
  <c r="T1254" i="1"/>
  <c r="P1125" i="1"/>
  <c r="T1126" i="1"/>
  <c r="P757" i="1"/>
  <c r="T758" i="1"/>
  <c r="P528" i="1"/>
  <c r="T529" i="1"/>
  <c r="P412" i="1"/>
  <c r="T413" i="1"/>
  <c r="P320" i="1"/>
  <c r="T321" i="1"/>
  <c r="P1142" i="1"/>
  <c r="T1143" i="1"/>
  <c r="P1630" i="1"/>
  <c r="T1631" i="1"/>
  <c r="P1777" i="1"/>
  <c r="T1778" i="1"/>
  <c r="P1633" i="1"/>
  <c r="T1634" i="1"/>
  <c r="P1437" i="1"/>
  <c r="T1438" i="1"/>
  <c r="P1377" i="1"/>
  <c r="T1378" i="1"/>
  <c r="P1313" i="1"/>
  <c r="T1314" i="1"/>
  <c r="P1265" i="1"/>
  <c r="T1266" i="1"/>
  <c r="P1137" i="1"/>
  <c r="T1138" i="1"/>
  <c r="P1053" i="1"/>
  <c r="T1054" i="1"/>
  <c r="P941" i="1"/>
  <c r="T942" i="1"/>
  <c r="P721" i="1"/>
  <c r="T722" i="1"/>
  <c r="P669" i="1"/>
  <c r="T670" i="1"/>
  <c r="P625" i="1"/>
  <c r="T626" i="1"/>
  <c r="P445" i="1"/>
  <c r="T446" i="1"/>
  <c r="P381" i="1"/>
  <c r="T382" i="1"/>
  <c r="P337" i="1"/>
  <c r="T338" i="1"/>
  <c r="P189" i="1"/>
  <c r="T190" i="1"/>
  <c r="P1600" i="1"/>
  <c r="T1601" i="1"/>
  <c r="P1252" i="1"/>
  <c r="T1253" i="1"/>
  <c r="P760" i="1"/>
  <c r="T761" i="1"/>
  <c r="P448" i="1"/>
  <c r="T449" i="1"/>
  <c r="P39" i="1"/>
  <c r="T40" i="1"/>
  <c r="P1776" i="1"/>
  <c r="T1777" i="1"/>
  <c r="P812" i="1"/>
  <c r="T813" i="1"/>
  <c r="P552" i="1"/>
  <c r="T553" i="1"/>
  <c r="P188" i="1"/>
  <c r="T189" i="1"/>
  <c r="P1532" i="1"/>
  <c r="T1533" i="1"/>
  <c r="P178" i="1"/>
  <c r="T179" i="1"/>
  <c r="T1366" i="1"/>
  <c r="P244" i="1"/>
  <c r="T245" i="1"/>
  <c r="P932" i="1"/>
  <c r="T933" i="1"/>
  <c r="P796" i="1"/>
  <c r="T797" i="1"/>
  <c r="P336" i="1"/>
  <c r="T337" i="1"/>
  <c r="P92" i="1"/>
  <c r="T93" i="1"/>
  <c r="P8" i="1"/>
  <c r="Q8" i="1"/>
  <c r="R8" i="1"/>
  <c r="P382" i="1"/>
  <c r="T383" i="1"/>
  <c r="T284" i="1"/>
  <c r="T92" i="1"/>
  <c r="P1780" i="1"/>
  <c r="T1781" i="1"/>
  <c r="P1588" i="1"/>
  <c r="T1589" i="1"/>
  <c r="P1599" i="1"/>
  <c r="T1600" i="1"/>
  <c r="P1535" i="1"/>
  <c r="T1536" i="1"/>
  <c r="P758" i="1"/>
  <c r="T759" i="1"/>
  <c r="P934" i="1"/>
  <c r="T935" i="1"/>
  <c r="P1755" i="1"/>
  <c r="T1756" i="1"/>
  <c r="P1057" i="1"/>
  <c r="T1058" i="1"/>
  <c r="P801" i="1"/>
  <c r="T802" i="1"/>
  <c r="P1764" i="1"/>
  <c r="T1765" i="1"/>
  <c r="P1364" i="1"/>
  <c r="T1365" i="1"/>
  <c r="P1759" i="1"/>
  <c r="T1760" i="1"/>
  <c r="P559" i="1"/>
  <c r="T560" i="1"/>
  <c r="P527" i="1"/>
  <c r="T528" i="1"/>
  <c r="P367" i="1"/>
  <c r="T368" i="1"/>
  <c r="P908" i="1"/>
  <c r="T909" i="1"/>
  <c r="P814" i="1"/>
  <c r="T815" i="1"/>
  <c r="P558" i="1"/>
  <c r="T559" i="1"/>
  <c r="P46" i="1"/>
  <c r="T47" i="1"/>
  <c r="P1412" i="1"/>
  <c r="T1413" i="1"/>
  <c r="P1121" i="1"/>
  <c r="T1122" i="1"/>
  <c r="P975" i="1"/>
  <c r="T976" i="1"/>
  <c r="P719" i="1"/>
  <c r="T720" i="1"/>
  <c r="P175" i="1"/>
  <c r="T176" i="1"/>
  <c r="P892" i="1"/>
  <c r="T893" i="1"/>
  <c r="P324" i="1"/>
  <c r="T325" i="1"/>
  <c r="P534" i="1"/>
  <c r="T535" i="1"/>
  <c r="P1632" i="1"/>
  <c r="T1633" i="1"/>
  <c r="P252" i="1"/>
  <c r="T253" i="1"/>
  <c r="P1595" i="1"/>
  <c r="T1596" i="1"/>
  <c r="P1740" i="1"/>
  <c r="T1741" i="1"/>
  <c r="P900" i="1"/>
  <c r="T901" i="1"/>
  <c r="P708" i="1"/>
  <c r="T709" i="1"/>
  <c r="P308" i="1"/>
  <c r="T309" i="1"/>
  <c r="P718" i="1"/>
  <c r="T719" i="1"/>
  <c r="P1319" i="1"/>
  <c r="T1320" i="1"/>
  <c r="P1453" i="1"/>
  <c r="T1454" i="1"/>
  <c r="P380" i="1"/>
  <c r="T381" i="1"/>
  <c r="P988" i="1"/>
  <c r="T989" i="1"/>
  <c r="P1415" i="1"/>
  <c r="T1416" i="1"/>
  <c r="P1357" i="1"/>
  <c r="T1358" i="1"/>
  <c r="P1277" i="1"/>
  <c r="T1278" i="1"/>
  <c r="P909" i="1"/>
  <c r="T910" i="1"/>
  <c r="P557" i="1"/>
  <c r="T558" i="1"/>
  <c r="P1404" i="1"/>
  <c r="T1405" i="1"/>
  <c r="P1637" i="1"/>
  <c r="T1638" i="1"/>
  <c r="P1237" i="1"/>
  <c r="T1238" i="1"/>
  <c r="P756" i="1"/>
  <c r="T757" i="1"/>
  <c r="P1238" i="1"/>
  <c r="T1239" i="1"/>
  <c r="P910" i="1"/>
  <c r="T911" i="1"/>
  <c r="P1745" i="1"/>
  <c r="T1746" i="1"/>
  <c r="P1681" i="1"/>
  <c r="T1682" i="1"/>
  <c r="P1629" i="1"/>
  <c r="T1630" i="1"/>
  <c r="P1425" i="1"/>
  <c r="T1426" i="1"/>
  <c r="P1373" i="1"/>
  <c r="T1374" i="1"/>
  <c r="P1245" i="1"/>
  <c r="T1246" i="1"/>
  <c r="P1105" i="1"/>
  <c r="T1106" i="1"/>
  <c r="P977" i="1"/>
  <c r="T978" i="1"/>
  <c r="P701" i="1"/>
  <c r="T702" i="1"/>
  <c r="P657" i="1"/>
  <c r="T658" i="1"/>
  <c r="P621" i="1"/>
  <c r="T622" i="1"/>
  <c r="P529" i="1"/>
  <c r="T530" i="1"/>
  <c r="P321" i="1"/>
  <c r="T322" i="1"/>
  <c r="P177" i="1"/>
  <c r="T178" i="1"/>
  <c r="P1220" i="1"/>
  <c r="T1221" i="1"/>
  <c r="P644" i="1"/>
  <c r="T645" i="1"/>
  <c r="P424" i="1"/>
  <c r="T425" i="1"/>
  <c r="P103" i="1"/>
  <c r="T104" i="1"/>
  <c r="P311" i="1"/>
  <c r="T312" i="1"/>
  <c r="P1584" i="1"/>
  <c r="T1585" i="1"/>
  <c r="P1340" i="1"/>
  <c r="T1341" i="1"/>
  <c r="P256" i="1"/>
  <c r="T257" i="1"/>
  <c r="P50" i="1"/>
  <c r="T51" i="1"/>
  <c r="T260" i="1"/>
  <c r="P884" i="1"/>
  <c r="T885" i="1"/>
  <c r="P316" i="1"/>
  <c r="T317" i="1"/>
  <c r="P84" i="1"/>
  <c r="T85" i="1"/>
  <c r="P6" i="1"/>
  <c r="R6" i="1"/>
  <c r="Q6" i="1"/>
  <c r="T252" i="1"/>
  <c r="T60" i="1"/>
  <c r="Q17" i="1" l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</calcChain>
</file>

<file path=xl/sharedStrings.xml><?xml version="1.0" encoding="utf-8"?>
<sst xmlns="http://schemas.openxmlformats.org/spreadsheetml/2006/main" count="1833" uniqueCount="30">
  <si>
    <r>
      <t>P</t>
    </r>
    <r>
      <rPr>
        <sz val="11"/>
        <color theme="1"/>
        <rFont val="Calibri"/>
        <family val="2"/>
        <scheme val="minor"/>
      </rPr>
      <t>hase</t>
    </r>
  </si>
  <si>
    <t>s</t>
    <phoneticPr fontId="0"/>
  </si>
  <si>
    <t>Low</t>
    <phoneticPr fontId="0"/>
  </si>
  <si>
    <t>Middle</t>
    <phoneticPr fontId="0"/>
  </si>
  <si>
    <t>High</t>
    <phoneticPr fontId="0"/>
  </si>
  <si>
    <t>Extra-high</t>
    <phoneticPr fontId="0"/>
  </si>
  <si>
    <t>km/h</t>
  </si>
  <si>
    <t>m/s²</t>
  </si>
  <si>
    <t>m/s</t>
  </si>
  <si>
    <t>WLTC class 3, version 5, acceleration (m/s^2)</t>
  </si>
  <si>
    <t xml:space="preserve">WLTC class 3, version 5, vehicle speed </t>
  </si>
  <si>
    <t xml:space="preserve">Aerodynamic Drag Force </t>
  </si>
  <si>
    <t xml:space="preserve">Rolling Resistance Force </t>
  </si>
  <si>
    <t xml:space="preserve">Total Resistance Force </t>
  </si>
  <si>
    <t xml:space="preserve">Power </t>
  </si>
  <si>
    <t>W</t>
  </si>
  <si>
    <t>Kenetic Energy</t>
  </si>
  <si>
    <t>J</t>
  </si>
  <si>
    <t>Breaking Energy</t>
  </si>
  <si>
    <r>
      <t>P</t>
    </r>
    <r>
      <rPr>
        <b/>
        <sz val="12"/>
        <color theme="1"/>
        <rFont val="Calibri"/>
        <family val="2"/>
        <scheme val="minor"/>
      </rPr>
      <t>hase</t>
    </r>
  </si>
  <si>
    <r>
      <t>T</t>
    </r>
    <r>
      <rPr>
        <b/>
        <sz val="12"/>
        <color theme="1"/>
        <rFont val="Calibri"/>
        <family val="2"/>
        <scheme val="minor"/>
      </rPr>
      <t>otal</t>
    </r>
    <r>
      <rPr>
        <b/>
        <sz val="12"/>
        <rFont val="Arial"/>
        <family val="2"/>
      </rPr>
      <t xml:space="preserve"> elapsed time</t>
    </r>
  </si>
  <si>
    <r>
      <t>P</t>
    </r>
    <r>
      <rPr>
        <b/>
        <sz val="12"/>
        <color theme="1"/>
        <rFont val="Calibri"/>
        <family val="2"/>
        <scheme val="minor"/>
      </rPr>
      <t xml:space="preserve">hase </t>
    </r>
    <r>
      <rPr>
        <b/>
        <sz val="12"/>
        <rFont val="Arial"/>
        <family val="2"/>
      </rPr>
      <t>elapsed time</t>
    </r>
  </si>
  <si>
    <t xml:space="preserve">Acceleration Resistance Force </t>
  </si>
  <si>
    <t>Cumulative Tractive Energy</t>
  </si>
  <si>
    <t>Tractive Energy</t>
  </si>
  <si>
    <t>Cumulative Breaking Energy</t>
  </si>
  <si>
    <t>Deceleration Flag</t>
  </si>
  <si>
    <t>Deceleration Power</t>
  </si>
  <si>
    <t>Max Deceleration Power</t>
  </si>
  <si>
    <t xml:space="preserve">Energy returned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</si>
</sst>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8" borderId="1" xfId="0" applyNumberFormat="1" applyFont="1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2" fontId="2" fillId="10" borderId="1" xfId="1" applyNumberFormat="1" applyFont="1" applyFill="1" applyBorder="1" applyAlignment="1">
      <alignment horizontal="center"/>
    </xf>
    <xf numFmtId="2" fontId="0" fillId="11" borderId="1" xfId="0" applyNumberFormat="1" applyFill="1" applyBorder="1" applyAlignment="1">
      <alignment horizontal="center"/>
    </xf>
    <xf numFmtId="2" fontId="0" fillId="12" borderId="1" xfId="0" applyNumberForma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2" fontId="1" fillId="4" borderId="4" xfId="0" applyNumberFormat="1" applyFont="1" applyFill="1" applyBorder="1" applyAlignment="1">
      <alignment horizontal="center" vertical="center" wrapText="1"/>
    </xf>
    <xf numFmtId="2" fontId="1" fillId="5" borderId="4" xfId="0" applyNumberFormat="1" applyFont="1" applyFill="1" applyBorder="1" applyAlignment="1">
      <alignment horizontal="center" vertical="center" wrapText="1"/>
    </xf>
    <xf numFmtId="2" fontId="1" fillId="6" borderId="4" xfId="0" applyNumberFormat="1" applyFont="1" applyFill="1" applyBorder="1" applyAlignment="1">
      <alignment horizontal="center" vertical="center" wrapText="1"/>
    </xf>
    <xf numFmtId="2" fontId="0" fillId="7" borderId="4" xfId="0" applyNumberFormat="1" applyFill="1" applyBorder="1" applyAlignment="1">
      <alignment horizontal="center"/>
    </xf>
    <xf numFmtId="2" fontId="3" fillId="8" borderId="4" xfId="0" applyNumberFormat="1" applyFont="1" applyFill="1" applyBorder="1" applyAlignment="1">
      <alignment horizontal="center"/>
    </xf>
    <xf numFmtId="2" fontId="3" fillId="9" borderId="4" xfId="0" applyNumberFormat="1" applyFont="1" applyFill="1" applyBorder="1" applyAlignment="1">
      <alignment horizontal="center"/>
    </xf>
    <xf numFmtId="2" fontId="3" fillId="5" borderId="4" xfId="0" applyNumberFormat="1" applyFont="1" applyFill="1" applyBorder="1" applyAlignment="1">
      <alignment horizontal="center"/>
    </xf>
    <xf numFmtId="2" fontId="3" fillId="10" borderId="4" xfId="0" applyNumberFormat="1" applyFont="1" applyFill="1" applyBorder="1" applyAlignment="1">
      <alignment horizontal="center"/>
    </xf>
    <xf numFmtId="2" fontId="3" fillId="11" borderId="4" xfId="0" applyNumberFormat="1" applyFont="1" applyFill="1" applyBorder="1" applyAlignment="1">
      <alignment horizontal="center"/>
    </xf>
    <xf numFmtId="2" fontId="3" fillId="12" borderId="4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6" borderId="6" xfId="0" applyNumberFormat="1" applyFont="1" applyFill="1" applyBorder="1" applyAlignment="1">
      <alignment horizontal="center" vertical="center" wrapText="1"/>
    </xf>
    <xf numFmtId="2" fontId="5" fillId="7" borderId="6" xfId="0" applyNumberFormat="1" applyFont="1" applyFill="1" applyBorder="1" applyAlignment="1">
      <alignment horizontal="center" vertical="center" wrapText="1"/>
    </xf>
    <xf numFmtId="2" fontId="6" fillId="8" borderId="6" xfId="0" applyNumberFormat="1" applyFont="1" applyFill="1" applyBorder="1" applyAlignment="1">
      <alignment horizontal="center" vertical="center"/>
    </xf>
    <xf numFmtId="2" fontId="6" fillId="9" borderId="6" xfId="0" applyNumberFormat="1" applyFont="1" applyFill="1" applyBorder="1" applyAlignment="1">
      <alignment horizontal="center" vertical="center" wrapText="1"/>
    </xf>
    <xf numFmtId="2" fontId="6" fillId="10" borderId="6" xfId="0" applyNumberFormat="1" applyFont="1" applyFill="1" applyBorder="1" applyAlignment="1">
      <alignment horizontal="center" vertical="center"/>
    </xf>
    <xf numFmtId="2" fontId="6" fillId="12" borderId="7" xfId="0" applyNumberFormat="1" applyFont="1" applyFill="1" applyBorder="1" applyAlignment="1">
      <alignment horizontal="center" vertical="center" wrapText="1"/>
    </xf>
    <xf numFmtId="2" fontId="6" fillId="5" borderId="6" xfId="0" applyNumberFormat="1" applyFont="1" applyFill="1" applyBorder="1" applyAlignment="1">
      <alignment horizontal="center" vertical="center" wrapText="1"/>
    </xf>
    <xf numFmtId="2" fontId="6" fillId="11" borderId="6" xfId="0" applyNumberFormat="1" applyFont="1" applyFill="1" applyBorder="1" applyAlignment="1">
      <alignment horizontal="center" vertical="center" wrapText="1"/>
    </xf>
    <xf numFmtId="2" fontId="0" fillId="13" borderId="1" xfId="0" applyNumberFormat="1" applyFill="1" applyBorder="1" applyAlignment="1">
      <alignment horizontal="center" vertical="center"/>
    </xf>
    <xf numFmtId="2" fontId="3" fillId="13" borderId="4" xfId="0" applyNumberFormat="1" applyFont="1" applyFill="1" applyBorder="1" applyAlignment="1">
      <alignment horizontal="center" vertical="center"/>
    </xf>
    <xf numFmtId="2" fontId="6" fillId="13" borderId="8" xfId="0" applyNumberFormat="1" applyFont="1" applyFill="1" applyBorder="1" applyAlignment="1">
      <alignment horizontal="center" vertical="center" wrapText="1"/>
    </xf>
    <xf numFmtId="2" fontId="6" fillId="14" borderId="9" xfId="0" applyNumberFormat="1" applyFont="1" applyFill="1" applyBorder="1" applyAlignment="1">
      <alignment horizontal="center" vertical="center" wrapText="1"/>
    </xf>
    <xf numFmtId="2" fontId="3" fillId="14" borderId="4" xfId="0" applyNumberFormat="1" applyFont="1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 vertical="center"/>
    </xf>
    <xf numFmtId="2" fontId="2" fillId="16" borderId="1" xfId="1" applyNumberFormat="1" applyFont="1" applyFill="1" applyBorder="1" applyAlignment="1">
      <alignment horizontal="center"/>
    </xf>
    <xf numFmtId="2" fontId="0" fillId="16" borderId="1" xfId="0" applyNumberFormat="1" applyFill="1" applyBorder="1" applyAlignment="1">
      <alignment horizontal="center"/>
    </xf>
    <xf numFmtId="0" fontId="0" fillId="17" borderId="0" xfId="0" applyFill="1"/>
    <xf numFmtId="2" fontId="0" fillId="17" borderId="0" xfId="0" applyNumberFormat="1" applyFill="1"/>
    <xf numFmtId="2" fontId="6" fillId="15" borderId="9" xfId="0" applyNumberFormat="1" applyFont="1" applyFill="1" applyBorder="1" applyAlignment="1">
      <alignment horizontal="center" vertical="center" wrapText="1"/>
    </xf>
    <xf numFmtId="2" fontId="0" fillId="15" borderId="3" xfId="0" applyNumberFormat="1" applyFill="1" applyBorder="1" applyAlignment="1">
      <alignment horizontal="center" vertical="center"/>
    </xf>
    <xf numFmtId="2" fontId="0" fillId="15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18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chartsheet" Target="chartsheets/sheet3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Force vs Velocity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multiLvlStrRef>
              <c:f>WLTC_class_3!$I$1:$L$1803</c:f>
              <c:multiLvlStrCache>
                <c:ptCount val="1803"/>
                <c:lvl>
                  <c:pt idx="0">
                    <c:v>Total Resistance Force </c:v>
                  </c:pt>
                  <c:pt idx="2">
                    <c:v>37.43</c:v>
                  </c:pt>
                  <c:pt idx="3">
                    <c:v>37.43</c:v>
                  </c:pt>
                  <c:pt idx="4">
                    <c:v>37.43</c:v>
                  </c:pt>
                  <c:pt idx="5">
                    <c:v>37.43</c:v>
                  </c:pt>
                  <c:pt idx="6">
                    <c:v>37.43</c:v>
                  </c:pt>
                  <c:pt idx="7">
                    <c:v>37.43</c:v>
                  </c:pt>
                  <c:pt idx="8">
                    <c:v>37.43</c:v>
                  </c:pt>
                  <c:pt idx="9">
                    <c:v>37.43</c:v>
                  </c:pt>
                  <c:pt idx="10">
                    <c:v>37.43</c:v>
                  </c:pt>
                  <c:pt idx="11">
                    <c:v>37.43</c:v>
                  </c:pt>
                  <c:pt idx="12">
                    <c:v>37.43</c:v>
                  </c:pt>
                  <c:pt idx="13">
                    <c:v>37.43</c:v>
                  </c:pt>
                  <c:pt idx="14">
                    <c:v>55.12</c:v>
                  </c:pt>
                  <c:pt idx="15">
                    <c:v>187.72</c:v>
                  </c:pt>
                  <c:pt idx="16">
                    <c:v>514.82</c:v>
                  </c:pt>
                  <c:pt idx="17">
                    <c:v>912.65</c:v>
                  </c:pt>
                  <c:pt idx="18">
                    <c:v>1195.54</c:v>
                  </c:pt>
                  <c:pt idx="19">
                    <c:v>1531.49</c:v>
                  </c:pt>
                  <c:pt idx="20">
                    <c:v>1955.83</c:v>
                  </c:pt>
                  <c:pt idx="21">
                    <c:v>2335.97</c:v>
                  </c:pt>
                  <c:pt idx="22">
                    <c:v>2468.58</c:v>
                  </c:pt>
                  <c:pt idx="23">
                    <c:v>2521.62</c:v>
                  </c:pt>
                  <c:pt idx="24">
                    <c:v>2539.31</c:v>
                  </c:pt>
                  <c:pt idx="25">
                    <c:v>2583.51</c:v>
                  </c:pt>
                  <c:pt idx="26">
                    <c:v>2610.03</c:v>
                  </c:pt>
                  <c:pt idx="27">
                    <c:v>2760.32</c:v>
                  </c:pt>
                  <c:pt idx="28">
                    <c:v>2857.57</c:v>
                  </c:pt>
                  <c:pt idx="29">
                    <c:v>3052.06</c:v>
                  </c:pt>
                  <c:pt idx="30">
                    <c:v>3273.07</c:v>
                  </c:pt>
                  <c:pt idx="31">
                    <c:v>3494.08</c:v>
                  </c:pt>
                  <c:pt idx="32">
                    <c:v>3688.58</c:v>
                  </c:pt>
                  <c:pt idx="33">
                    <c:v>3794.66</c:v>
                  </c:pt>
                  <c:pt idx="34">
                    <c:v>3865.39</c:v>
                  </c:pt>
                  <c:pt idx="35">
                    <c:v>3918.43</c:v>
                  </c:pt>
                  <c:pt idx="36">
                    <c:v>3962.63</c:v>
                  </c:pt>
                  <c:pt idx="37">
                    <c:v>3971.47</c:v>
                  </c:pt>
                  <c:pt idx="38">
                    <c:v>3944.95</c:v>
                  </c:pt>
                  <c:pt idx="39">
                    <c:v>3812.34</c:v>
                  </c:pt>
                  <c:pt idx="40">
                    <c:v>3564.81</c:v>
                  </c:pt>
                  <c:pt idx="41">
                    <c:v>3308.43</c:v>
                  </c:pt>
                  <c:pt idx="42">
                    <c:v>3096.26</c:v>
                  </c:pt>
                  <c:pt idx="43">
                    <c:v>2892.93</c:v>
                  </c:pt>
                  <c:pt idx="44">
                    <c:v>2601.19</c:v>
                  </c:pt>
                  <c:pt idx="45">
                    <c:v>2256.41</c:v>
                  </c:pt>
                  <c:pt idx="46">
                    <c:v>2000.03</c:v>
                  </c:pt>
                  <c:pt idx="47">
                    <c:v>1885.11</c:v>
                  </c:pt>
                  <c:pt idx="48">
                    <c:v>1840.90</c:v>
                  </c:pt>
                  <c:pt idx="49">
                    <c:v>1761.34</c:v>
                  </c:pt>
                  <c:pt idx="50">
                    <c:v>1664.09</c:v>
                  </c:pt>
                  <c:pt idx="51">
                    <c:v>1611.05</c:v>
                  </c:pt>
                  <c:pt idx="52">
                    <c:v>1611.05</c:v>
                  </c:pt>
                  <c:pt idx="53">
                    <c:v>1575.69</c:v>
                  </c:pt>
                  <c:pt idx="54">
                    <c:v>1425.40</c:v>
                  </c:pt>
                  <c:pt idx="55">
                    <c:v>1195.54</c:v>
                  </c:pt>
                  <c:pt idx="56">
                    <c:v>1107.14</c:v>
                  </c:pt>
                  <c:pt idx="57">
                    <c:v>1098.30</c:v>
                  </c:pt>
                  <c:pt idx="58">
                    <c:v>1098.30</c:v>
                  </c:pt>
                  <c:pt idx="59">
                    <c:v>1098.30</c:v>
                  </c:pt>
                  <c:pt idx="60">
                    <c:v>1124.82</c:v>
                  </c:pt>
                  <c:pt idx="61">
                    <c:v>1151.34</c:v>
                  </c:pt>
                  <c:pt idx="62">
                    <c:v>1336.99</c:v>
                  </c:pt>
                  <c:pt idx="63">
                    <c:v>1390.04</c:v>
                  </c:pt>
                  <c:pt idx="64">
                    <c:v>1443.08</c:v>
                  </c:pt>
                  <c:pt idx="65">
                    <c:v>1469.60</c:v>
                  </c:pt>
                  <c:pt idx="66">
                    <c:v>1549.17</c:v>
                  </c:pt>
                  <c:pt idx="67">
                    <c:v>1611.05</c:v>
                  </c:pt>
                  <c:pt idx="68">
                    <c:v>1637.57</c:v>
                  </c:pt>
                  <c:pt idx="69">
                    <c:v>1664.09</c:v>
                  </c:pt>
                  <c:pt idx="70">
                    <c:v>1832.06</c:v>
                  </c:pt>
                  <c:pt idx="71">
                    <c:v>2088.44</c:v>
                  </c:pt>
                  <c:pt idx="72">
                    <c:v>2380.18</c:v>
                  </c:pt>
                  <c:pt idx="73">
                    <c:v>2671.91</c:v>
                  </c:pt>
                  <c:pt idx="74">
                    <c:v>2919.45</c:v>
                  </c:pt>
                  <c:pt idx="75">
                    <c:v>3078.58</c:v>
                  </c:pt>
                  <c:pt idx="76">
                    <c:v>3175.82</c:v>
                  </c:pt>
                  <c:pt idx="77">
                    <c:v>3255.39</c:v>
                  </c:pt>
                  <c:pt idx="78">
                    <c:v>3343.79</c:v>
                  </c:pt>
                  <c:pt idx="79">
                    <c:v>3441.04</c:v>
                  </c:pt>
                  <c:pt idx="80">
                    <c:v>3511.76</c:v>
                  </c:pt>
                  <c:pt idx="81">
                    <c:v>3529.45</c:v>
                  </c:pt>
                  <c:pt idx="82">
                    <c:v>3485.24</c:v>
                  </c:pt>
                  <c:pt idx="83">
                    <c:v>3441.04</c:v>
                  </c:pt>
                  <c:pt idx="84">
                    <c:v>3334.95</c:v>
                  </c:pt>
                  <c:pt idx="85">
                    <c:v>3308.43</c:v>
                  </c:pt>
                  <c:pt idx="86">
                    <c:v>3281.91</c:v>
                  </c:pt>
                  <c:pt idx="87">
                    <c:v>3211.19</c:v>
                  </c:pt>
                  <c:pt idx="88">
                    <c:v>3158.14</c:v>
                  </c:pt>
                  <c:pt idx="89">
                    <c:v>3096.26</c:v>
                  </c:pt>
                  <c:pt idx="90">
                    <c:v>3060.90</c:v>
                  </c:pt>
                  <c:pt idx="91">
                    <c:v>2857.57</c:v>
                  </c:pt>
                  <c:pt idx="92">
                    <c:v>2450.90</c:v>
                  </c:pt>
                  <c:pt idx="93">
                    <c:v>1982.35</c:v>
                  </c:pt>
                  <c:pt idx="94">
                    <c:v>1540.33</c:v>
                  </c:pt>
                  <c:pt idx="95">
                    <c:v>1292.79</c:v>
                  </c:pt>
                  <c:pt idx="96">
                    <c:v>1098.30</c:v>
                  </c:pt>
                  <c:pt idx="97">
                    <c:v>841.92</c:v>
                  </c:pt>
                  <c:pt idx="98">
                    <c:v>550.19</c:v>
                  </c:pt>
                  <c:pt idx="99">
                    <c:v>355.69</c:v>
                  </c:pt>
                  <c:pt idx="100">
                    <c:v>231.93</c:v>
                  </c:pt>
                  <c:pt idx="101">
                    <c:v>37.43</c:v>
                  </c:pt>
                  <c:pt idx="102">
                    <c:v>37.43</c:v>
                  </c:pt>
                  <c:pt idx="103">
                    <c:v>37.43</c:v>
                  </c:pt>
                  <c:pt idx="104">
                    <c:v>37.43</c:v>
                  </c:pt>
                  <c:pt idx="105">
                    <c:v>37.43</c:v>
                  </c:pt>
                  <c:pt idx="106">
                    <c:v>37.43</c:v>
                  </c:pt>
                  <c:pt idx="107">
                    <c:v>37.43</c:v>
                  </c:pt>
                  <c:pt idx="108">
                    <c:v>37.43</c:v>
                  </c:pt>
                  <c:pt idx="109">
                    <c:v>37.43</c:v>
                  </c:pt>
                  <c:pt idx="110">
                    <c:v>37.43</c:v>
                  </c:pt>
                  <c:pt idx="111">
                    <c:v>37.43</c:v>
                  </c:pt>
                  <c:pt idx="112">
                    <c:v>37.43</c:v>
                  </c:pt>
                  <c:pt idx="113">
                    <c:v>37.43</c:v>
                  </c:pt>
                  <c:pt idx="114">
                    <c:v>37.43</c:v>
                  </c:pt>
                  <c:pt idx="115">
                    <c:v>37.43</c:v>
                  </c:pt>
                  <c:pt idx="116">
                    <c:v>37.43</c:v>
                  </c:pt>
                  <c:pt idx="117">
                    <c:v>37.43</c:v>
                  </c:pt>
                  <c:pt idx="118">
                    <c:v>37.43</c:v>
                  </c:pt>
                  <c:pt idx="119">
                    <c:v>37.43</c:v>
                  </c:pt>
                  <c:pt idx="120">
                    <c:v>37.43</c:v>
                  </c:pt>
                  <c:pt idx="121">
                    <c:v>37.43</c:v>
                  </c:pt>
                  <c:pt idx="122">
                    <c:v>37.43</c:v>
                  </c:pt>
                  <c:pt idx="123">
                    <c:v>37.43</c:v>
                  </c:pt>
                  <c:pt idx="124">
                    <c:v>37.43</c:v>
                  </c:pt>
                  <c:pt idx="125">
                    <c:v>37.43</c:v>
                  </c:pt>
                  <c:pt idx="126">
                    <c:v>37.43</c:v>
                  </c:pt>
                  <c:pt idx="127">
                    <c:v>37.43</c:v>
                  </c:pt>
                  <c:pt idx="128">
                    <c:v>37.43</c:v>
                  </c:pt>
                  <c:pt idx="129">
                    <c:v>37.43</c:v>
                  </c:pt>
                  <c:pt idx="130">
                    <c:v>37.43</c:v>
                  </c:pt>
                  <c:pt idx="131">
                    <c:v>37.43</c:v>
                  </c:pt>
                  <c:pt idx="132">
                    <c:v>37.43</c:v>
                  </c:pt>
                  <c:pt idx="133">
                    <c:v>37.43</c:v>
                  </c:pt>
                  <c:pt idx="134">
                    <c:v>37.43</c:v>
                  </c:pt>
                  <c:pt idx="135">
                    <c:v>37.43</c:v>
                  </c:pt>
                  <c:pt idx="136">
                    <c:v>37.43</c:v>
                  </c:pt>
                  <c:pt idx="137">
                    <c:v>37.43</c:v>
                  </c:pt>
                  <c:pt idx="138">
                    <c:v>37.43</c:v>
                  </c:pt>
                  <c:pt idx="139">
                    <c:v>37.43</c:v>
                  </c:pt>
                  <c:pt idx="140">
                    <c:v>55.12</c:v>
                  </c:pt>
                  <c:pt idx="141">
                    <c:v>205.41</c:v>
                  </c:pt>
                  <c:pt idx="142">
                    <c:v>576.71</c:v>
                  </c:pt>
                  <c:pt idx="143">
                    <c:v>1071.78</c:v>
                  </c:pt>
                  <c:pt idx="144">
                    <c:v>1487.28</c:v>
                  </c:pt>
                  <c:pt idx="145">
                    <c:v>1708.30</c:v>
                  </c:pt>
                  <c:pt idx="146">
                    <c:v>1796.70</c:v>
                  </c:pt>
                  <c:pt idx="147">
                    <c:v>1876.27</c:v>
                  </c:pt>
                  <c:pt idx="148">
                    <c:v>2053.08</c:v>
                  </c:pt>
                  <c:pt idx="149">
                    <c:v>2282.93</c:v>
                  </c:pt>
                  <c:pt idx="150">
                    <c:v>2486.26</c:v>
                  </c:pt>
                  <c:pt idx="151">
                    <c:v>2618.87</c:v>
                  </c:pt>
                  <c:pt idx="152">
                    <c:v>2671.91</c:v>
                  </c:pt>
                  <c:pt idx="153">
                    <c:v>2636.55</c:v>
                  </c:pt>
                  <c:pt idx="154">
                    <c:v>2442.06</c:v>
                  </c:pt>
                  <c:pt idx="155">
                    <c:v>2035.40</c:v>
                  </c:pt>
                  <c:pt idx="156">
                    <c:v>1566.85</c:v>
                  </c:pt>
                  <c:pt idx="157">
                    <c:v>1213.23</c:v>
                  </c:pt>
                  <c:pt idx="158">
                    <c:v>1098.30</c:v>
                  </c:pt>
                  <c:pt idx="159">
                    <c:v>1151.34</c:v>
                  </c:pt>
                  <c:pt idx="160">
                    <c:v>1283.95</c:v>
                  </c:pt>
                  <c:pt idx="161">
                    <c:v>1558.01</c:v>
                  </c:pt>
                  <c:pt idx="162">
                    <c:v>1814.38</c:v>
                  </c:pt>
                  <c:pt idx="163">
                    <c:v>2106.12</c:v>
                  </c:pt>
                  <c:pt idx="164">
                    <c:v>2291.77</c:v>
                  </c:pt>
                  <c:pt idx="165">
                    <c:v>2477.42</c:v>
                  </c:pt>
                  <c:pt idx="166">
                    <c:v>2645.39</c:v>
                  </c:pt>
                  <c:pt idx="167">
                    <c:v>2786.84</c:v>
                  </c:pt>
                  <c:pt idx="168">
                    <c:v>2875.25</c:v>
                  </c:pt>
                  <c:pt idx="169">
                    <c:v>2972.49</c:v>
                  </c:pt>
                  <c:pt idx="170">
                    <c:v>3149.30</c:v>
                  </c:pt>
                  <c:pt idx="171">
                    <c:v>3326.11</c:v>
                  </c:pt>
                  <c:pt idx="172">
                    <c:v>3396.84</c:v>
                  </c:pt>
                  <c:pt idx="173">
                    <c:v>3343.79</c:v>
                  </c:pt>
                  <c:pt idx="174">
                    <c:v>3140.46</c:v>
                  </c:pt>
                  <c:pt idx="175">
                    <c:v>2778.00</c:v>
                  </c:pt>
                  <c:pt idx="176">
                    <c:v>2433.22</c:v>
                  </c:pt>
                  <c:pt idx="177">
                    <c:v>2274.09</c:v>
                  </c:pt>
                  <c:pt idx="178">
                    <c:v>2256.41</c:v>
                  </c:pt>
                  <c:pt idx="179">
                    <c:v>2327.13</c:v>
                  </c:pt>
                  <c:pt idx="180">
                    <c:v>2495.10</c:v>
                  </c:pt>
                  <c:pt idx="181">
                    <c:v>2618.87</c:v>
                  </c:pt>
                  <c:pt idx="182">
                    <c:v>2654.23</c:v>
                  </c:pt>
                  <c:pt idx="183">
                    <c:v>2645.39</c:v>
                  </c:pt>
                  <c:pt idx="184">
                    <c:v>2618.87</c:v>
                  </c:pt>
                  <c:pt idx="185">
                    <c:v>2539.31</c:v>
                  </c:pt>
                  <c:pt idx="186">
                    <c:v>2344.81</c:v>
                  </c:pt>
                  <c:pt idx="187">
                    <c:v>2123.80</c:v>
                  </c:pt>
                  <c:pt idx="188">
                    <c:v>1893.95</c:v>
                  </c:pt>
                  <c:pt idx="189">
                    <c:v>1708.30</c:v>
                  </c:pt>
                  <c:pt idx="190">
                    <c:v>1549.17</c:v>
                  </c:pt>
                  <c:pt idx="191">
                    <c:v>1425.40</c:v>
                  </c:pt>
                  <c:pt idx="192">
                    <c:v>1319.31</c:v>
                  </c:pt>
                  <c:pt idx="193">
                    <c:v>1248.59</c:v>
                  </c:pt>
                  <c:pt idx="194">
                    <c:v>1177.86</c:v>
                  </c:pt>
                  <c:pt idx="195">
                    <c:v>1142.50</c:v>
                  </c:pt>
                  <c:pt idx="196">
                    <c:v>1115.98</c:v>
                  </c:pt>
                  <c:pt idx="197">
                    <c:v>1098.30</c:v>
                  </c:pt>
                  <c:pt idx="198">
                    <c:v>1098.30</c:v>
                  </c:pt>
                  <c:pt idx="199">
                    <c:v>1098.30</c:v>
                  </c:pt>
                  <c:pt idx="200">
                    <c:v>1098.30</c:v>
                  </c:pt>
                  <c:pt idx="201">
                    <c:v>1142.50</c:v>
                  </c:pt>
                  <c:pt idx="202">
                    <c:v>1186.70</c:v>
                  </c:pt>
                  <c:pt idx="203">
                    <c:v>1275.11</c:v>
                  </c:pt>
                  <c:pt idx="204">
                    <c:v>1363.51</c:v>
                  </c:pt>
                  <c:pt idx="205">
                    <c:v>1496.12</c:v>
                  </c:pt>
                  <c:pt idx="206">
                    <c:v>1717.14</c:v>
                  </c:pt>
                  <c:pt idx="207">
                    <c:v>1911.63</c:v>
                  </c:pt>
                  <c:pt idx="208">
                    <c:v>2141.48</c:v>
                  </c:pt>
                  <c:pt idx="209">
                    <c:v>2415.54</c:v>
                  </c:pt>
                  <c:pt idx="210">
                    <c:v>2654.23</c:v>
                  </c:pt>
                  <c:pt idx="211">
                    <c:v>2866.41</c:v>
                  </c:pt>
                  <c:pt idx="212">
                    <c:v>3149.30</c:v>
                  </c:pt>
                  <c:pt idx="213">
                    <c:v>3352.63</c:v>
                  </c:pt>
                  <c:pt idx="214">
                    <c:v>3502.92</c:v>
                  </c:pt>
                  <c:pt idx="215">
                    <c:v>3617.85</c:v>
                  </c:pt>
                  <c:pt idx="216">
                    <c:v>3715.10</c:v>
                  </c:pt>
                  <c:pt idx="217">
                    <c:v>3847.70</c:v>
                  </c:pt>
                  <c:pt idx="218">
                    <c:v>4015.67</c:v>
                  </c:pt>
                  <c:pt idx="219">
                    <c:v>4201.33</c:v>
                  </c:pt>
                  <c:pt idx="220">
                    <c:v>4369.30</c:v>
                  </c:pt>
                  <c:pt idx="221">
                    <c:v>4510.74</c:v>
                  </c:pt>
                  <c:pt idx="222">
                    <c:v>4616.83</c:v>
                  </c:pt>
                  <c:pt idx="223">
                    <c:v>4696.40</c:v>
                  </c:pt>
                  <c:pt idx="224">
                    <c:v>4731.76</c:v>
                  </c:pt>
                  <c:pt idx="225">
                    <c:v>4767.12</c:v>
                  </c:pt>
                  <c:pt idx="226">
                    <c:v>4793.64</c:v>
                  </c:pt>
                  <c:pt idx="227">
                    <c:v>4829.00</c:v>
                  </c:pt>
                  <c:pt idx="228">
                    <c:v>4882.05</c:v>
                  </c:pt>
                  <c:pt idx="229">
                    <c:v>4926.25</c:v>
                  </c:pt>
                  <c:pt idx="230">
                    <c:v>4970.45</c:v>
                  </c:pt>
                  <c:pt idx="231">
                    <c:v>5005.81</c:v>
                  </c:pt>
                  <c:pt idx="232">
                    <c:v>5032.34</c:v>
                  </c:pt>
                  <c:pt idx="233">
                    <c:v>5032.34</c:v>
                  </c:pt>
                  <c:pt idx="234">
                    <c:v>5005.81</c:v>
                  </c:pt>
                  <c:pt idx="235">
                    <c:v>4890.89</c:v>
                  </c:pt>
                  <c:pt idx="236">
                    <c:v>4714.08</c:v>
                  </c:pt>
                  <c:pt idx="237">
                    <c:v>4546.11</c:v>
                  </c:pt>
                  <c:pt idx="238">
                    <c:v>4440.02</c:v>
                  </c:pt>
                  <c:pt idx="239">
                    <c:v>4386.98</c:v>
                  </c:pt>
                  <c:pt idx="240">
                    <c:v>4316.25</c:v>
                  </c:pt>
                  <c:pt idx="241">
                    <c:v>4183.65</c:v>
                  </c:pt>
                  <c:pt idx="242">
                    <c:v>3953.79</c:v>
                  </c:pt>
                  <c:pt idx="243">
                    <c:v>3706.26</c:v>
                  </c:pt>
                  <c:pt idx="244">
                    <c:v>3529.45</c:v>
                  </c:pt>
                  <c:pt idx="245">
                    <c:v>3308.43</c:v>
                  </c:pt>
                  <c:pt idx="246">
                    <c:v>3096.26</c:v>
                  </c:pt>
                  <c:pt idx="247">
                    <c:v>2892.93</c:v>
                  </c:pt>
                  <c:pt idx="248">
                    <c:v>2601.19</c:v>
                  </c:pt>
                  <c:pt idx="249">
                    <c:v>2256.41</c:v>
                  </c:pt>
                  <c:pt idx="250">
                    <c:v>2000.03</c:v>
                  </c:pt>
                  <c:pt idx="251">
                    <c:v>1885.11</c:v>
                  </c:pt>
                  <c:pt idx="252">
                    <c:v>1840.90</c:v>
                  </c:pt>
                  <c:pt idx="253">
                    <c:v>1761.34</c:v>
                  </c:pt>
                  <c:pt idx="254">
                    <c:v>1664.09</c:v>
                  </c:pt>
                  <c:pt idx="255">
                    <c:v>1611.05</c:v>
                  </c:pt>
                  <c:pt idx="256">
                    <c:v>1611.05</c:v>
                  </c:pt>
                  <c:pt idx="257">
                    <c:v>1575.69</c:v>
                  </c:pt>
                  <c:pt idx="258">
                    <c:v>1425.40</c:v>
                  </c:pt>
                  <c:pt idx="259">
                    <c:v>1319.31</c:v>
                  </c:pt>
                  <c:pt idx="260">
                    <c:v>1398.88</c:v>
                  </c:pt>
                  <c:pt idx="261">
                    <c:v>1619.89</c:v>
                  </c:pt>
                  <c:pt idx="262">
                    <c:v>1858.58</c:v>
                  </c:pt>
                  <c:pt idx="263">
                    <c:v>2088.44</c:v>
                  </c:pt>
                  <c:pt idx="264">
                    <c:v>2309.45</c:v>
                  </c:pt>
                  <c:pt idx="265">
                    <c:v>2574.67</c:v>
                  </c:pt>
                  <c:pt idx="266">
                    <c:v>2910.61</c:v>
                  </c:pt>
                  <c:pt idx="267">
                    <c:v>3228.87</c:v>
                  </c:pt>
                  <c:pt idx="268">
                    <c:v>3485.24</c:v>
                  </c:pt>
                  <c:pt idx="269">
                    <c:v>3644.37</c:v>
                  </c:pt>
                  <c:pt idx="270">
                    <c:v>3830.02</c:v>
                  </c:pt>
                  <c:pt idx="271">
                    <c:v>3962.63</c:v>
                  </c:pt>
                  <c:pt idx="272">
                    <c:v>4095.24</c:v>
                  </c:pt>
                  <c:pt idx="273">
                    <c:v>4104.08</c:v>
                  </c:pt>
                  <c:pt idx="274">
                    <c:v>4068.72</c:v>
                  </c:pt>
                  <c:pt idx="275">
                    <c:v>4042.20</c:v>
                  </c:pt>
                  <c:pt idx="276">
                    <c:v>3900.75</c:v>
                  </c:pt>
                  <c:pt idx="277">
                    <c:v>3644.37</c:v>
                  </c:pt>
                  <c:pt idx="278">
                    <c:v>3396.84</c:v>
                  </c:pt>
                  <c:pt idx="279">
                    <c:v>3078.58</c:v>
                  </c:pt>
                  <c:pt idx="280">
                    <c:v>2769.16</c:v>
                  </c:pt>
                  <c:pt idx="281">
                    <c:v>2291.77</c:v>
                  </c:pt>
                  <c:pt idx="282">
                    <c:v>1929.31</c:v>
                  </c:pt>
                  <c:pt idx="283">
                    <c:v>1823.22</c:v>
                  </c:pt>
                  <c:pt idx="284">
                    <c:v>2061.92</c:v>
                  </c:pt>
                  <c:pt idx="285">
                    <c:v>2389.02</c:v>
                  </c:pt>
                  <c:pt idx="286">
                    <c:v>2707.28</c:v>
                  </c:pt>
                  <c:pt idx="287">
                    <c:v>3052.06</c:v>
                  </c:pt>
                  <c:pt idx="288">
                    <c:v>3343.79</c:v>
                  </c:pt>
                  <c:pt idx="289">
                    <c:v>3635.53</c:v>
                  </c:pt>
                  <c:pt idx="290">
                    <c:v>3927.27</c:v>
                  </c:pt>
                  <c:pt idx="291">
                    <c:v>4219.01</c:v>
                  </c:pt>
                  <c:pt idx="292">
                    <c:v>4386.98</c:v>
                  </c:pt>
                  <c:pt idx="293">
                    <c:v>4440.02</c:v>
                  </c:pt>
                  <c:pt idx="294">
                    <c:v>4386.98</c:v>
                  </c:pt>
                  <c:pt idx="295">
                    <c:v>4289.73</c:v>
                  </c:pt>
                  <c:pt idx="296">
                    <c:v>4219.01</c:v>
                  </c:pt>
                  <c:pt idx="297">
                    <c:v>4174.80</c:v>
                  </c:pt>
                  <c:pt idx="298">
                    <c:v>4165.96</c:v>
                  </c:pt>
                  <c:pt idx="299">
                    <c:v>4174.80</c:v>
                  </c:pt>
                  <c:pt idx="300">
                    <c:v>4201.33</c:v>
                  </c:pt>
                  <c:pt idx="301">
                    <c:v>4219.01</c:v>
                  </c:pt>
                  <c:pt idx="302">
                    <c:v>4219.01</c:v>
                  </c:pt>
                  <c:pt idx="303">
                    <c:v>4201.33</c:v>
                  </c:pt>
                  <c:pt idx="304">
                    <c:v>4157.12</c:v>
                  </c:pt>
                  <c:pt idx="305">
                    <c:v>4086.40</c:v>
                  </c:pt>
                  <c:pt idx="306">
                    <c:v>3997.99</c:v>
                  </c:pt>
                  <c:pt idx="307">
                    <c:v>3865.39</c:v>
                  </c:pt>
                  <c:pt idx="308">
                    <c:v>3732.78</c:v>
                  </c:pt>
                  <c:pt idx="309">
                    <c:v>3644.37</c:v>
                  </c:pt>
                  <c:pt idx="310">
                    <c:v>3600.17</c:v>
                  </c:pt>
                  <c:pt idx="311">
                    <c:v>3582.49</c:v>
                  </c:pt>
                  <c:pt idx="312">
                    <c:v>3547.13</c:v>
                  </c:pt>
                  <c:pt idx="313">
                    <c:v>3502.92</c:v>
                  </c:pt>
                  <c:pt idx="314">
                    <c:v>3441.04</c:v>
                  </c:pt>
                  <c:pt idx="315">
                    <c:v>3343.79</c:v>
                  </c:pt>
                  <c:pt idx="316">
                    <c:v>3220.03</c:v>
                  </c:pt>
                  <c:pt idx="317">
                    <c:v>3078.58</c:v>
                  </c:pt>
                  <c:pt idx="318">
                    <c:v>2954.81</c:v>
                  </c:pt>
                  <c:pt idx="319">
                    <c:v>2839.88</c:v>
                  </c:pt>
                  <c:pt idx="320">
                    <c:v>2689.59</c:v>
                  </c:pt>
                  <c:pt idx="321">
                    <c:v>2512.78</c:v>
                  </c:pt>
                  <c:pt idx="322">
                    <c:v>2344.81</c:v>
                  </c:pt>
                  <c:pt idx="323">
                    <c:v>2300.61</c:v>
                  </c:pt>
                  <c:pt idx="324">
                    <c:v>2238.73</c:v>
                  </c:pt>
                  <c:pt idx="325">
                    <c:v>2238.73</c:v>
                  </c:pt>
                  <c:pt idx="326">
                    <c:v>2185.68</c:v>
                  </c:pt>
                  <c:pt idx="327">
                    <c:v>2150.32</c:v>
                  </c:pt>
                  <c:pt idx="328">
                    <c:v>2150.32</c:v>
                  </c:pt>
                  <c:pt idx="329">
                    <c:v>2123.80</c:v>
                  </c:pt>
                  <c:pt idx="330">
                    <c:v>2097.28</c:v>
                  </c:pt>
                  <c:pt idx="331">
                    <c:v>1849.74</c:v>
                  </c:pt>
                  <c:pt idx="332">
                    <c:v>1584.53</c:v>
                  </c:pt>
                  <c:pt idx="333">
                    <c:v>1531.49</c:v>
                  </c:pt>
                  <c:pt idx="334">
                    <c:v>1513.80</c:v>
                  </c:pt>
                  <c:pt idx="335">
                    <c:v>1443.08</c:v>
                  </c:pt>
                  <c:pt idx="336">
                    <c:v>1416.56</c:v>
                  </c:pt>
                  <c:pt idx="337">
                    <c:v>1363.51</c:v>
                  </c:pt>
                  <c:pt idx="338">
                    <c:v>1319.31</c:v>
                  </c:pt>
                  <c:pt idx="339">
                    <c:v>1301.63</c:v>
                  </c:pt>
                  <c:pt idx="340">
                    <c:v>1319.31</c:v>
                  </c:pt>
                  <c:pt idx="341">
                    <c:v>1398.88</c:v>
                  </c:pt>
                  <c:pt idx="342">
                    <c:v>1611.05</c:v>
                  </c:pt>
                  <c:pt idx="343">
                    <c:v>1902.79</c:v>
                  </c:pt>
                  <c:pt idx="344">
                    <c:v>2168.00</c:v>
                  </c:pt>
                  <c:pt idx="345">
                    <c:v>2247.57</c:v>
                  </c:pt>
                  <c:pt idx="346">
                    <c:v>2274.09</c:v>
                  </c:pt>
                  <c:pt idx="347">
                    <c:v>2291.77</c:v>
                  </c:pt>
                  <c:pt idx="348">
                    <c:v>2371.34</c:v>
                  </c:pt>
                  <c:pt idx="349">
                    <c:v>2389.02</c:v>
                  </c:pt>
                  <c:pt idx="350">
                    <c:v>2433.22</c:v>
                  </c:pt>
                  <c:pt idx="351">
                    <c:v>2486.26</c:v>
                  </c:pt>
                  <c:pt idx="352">
                    <c:v>2521.62</c:v>
                  </c:pt>
                  <c:pt idx="353">
                    <c:v>2530.47</c:v>
                  </c:pt>
                  <c:pt idx="354">
                    <c:v>2521.62</c:v>
                  </c:pt>
                  <c:pt idx="355">
                    <c:v>2512.78</c:v>
                  </c:pt>
                  <c:pt idx="356">
                    <c:v>2503.94</c:v>
                  </c:pt>
                  <c:pt idx="357">
                    <c:v>2503.94</c:v>
                  </c:pt>
                  <c:pt idx="358">
                    <c:v>2521.62</c:v>
                  </c:pt>
                  <c:pt idx="359">
                    <c:v>2530.47</c:v>
                  </c:pt>
                  <c:pt idx="360">
                    <c:v>2512.78</c:v>
                  </c:pt>
                  <c:pt idx="361">
                    <c:v>2415.54</c:v>
                  </c:pt>
                  <c:pt idx="362">
                    <c:v>2247.57</c:v>
                  </c:pt>
                  <c:pt idx="363">
                    <c:v>2088.44</c:v>
                  </c:pt>
                  <c:pt idx="364">
                    <c:v>1973.51</c:v>
                  </c:pt>
                  <c:pt idx="365">
                    <c:v>1902.79</c:v>
                  </c:pt>
                  <c:pt idx="366">
                    <c:v>1867.43</c:v>
                  </c:pt>
                  <c:pt idx="367">
                    <c:v>1867.43</c:v>
                  </c:pt>
                  <c:pt idx="368">
                    <c:v>1876.27</c:v>
                  </c:pt>
                  <c:pt idx="369">
                    <c:v>1911.63</c:v>
                  </c:pt>
                  <c:pt idx="370">
                    <c:v>1991.19</c:v>
                  </c:pt>
                  <c:pt idx="371">
                    <c:v>2114.96</c:v>
                  </c:pt>
                  <c:pt idx="372">
                    <c:v>2185.68</c:v>
                  </c:pt>
                  <c:pt idx="373">
                    <c:v>2203.37</c:v>
                  </c:pt>
                  <c:pt idx="374">
                    <c:v>2141.48</c:v>
                  </c:pt>
                  <c:pt idx="375">
                    <c:v>1920.47</c:v>
                  </c:pt>
                  <c:pt idx="376">
                    <c:v>1602.21</c:v>
                  </c:pt>
                  <c:pt idx="377">
                    <c:v>1310.47</c:v>
                  </c:pt>
                  <c:pt idx="378">
                    <c:v>1089.46</c:v>
                  </c:pt>
                  <c:pt idx="379">
                    <c:v>939.17</c:v>
                  </c:pt>
                  <c:pt idx="380">
                    <c:v>824.24</c:v>
                  </c:pt>
                  <c:pt idx="381">
                    <c:v>744.68</c:v>
                  </c:pt>
                  <c:pt idx="382">
                    <c:v>673.95</c:v>
                  </c:pt>
                  <c:pt idx="383">
                    <c:v>576.71</c:v>
                  </c:pt>
                  <c:pt idx="384">
                    <c:v>470.62</c:v>
                  </c:pt>
                  <c:pt idx="385">
                    <c:v>364.53</c:v>
                  </c:pt>
                  <c:pt idx="386">
                    <c:v>240.77</c:v>
                  </c:pt>
                  <c:pt idx="387">
                    <c:v>117.00</c:v>
                  </c:pt>
                  <c:pt idx="388">
                    <c:v>37.43</c:v>
                  </c:pt>
                  <c:pt idx="389">
                    <c:v>37.43</c:v>
                  </c:pt>
                  <c:pt idx="390">
                    <c:v>37.43</c:v>
                  </c:pt>
                  <c:pt idx="391">
                    <c:v>37.43</c:v>
                  </c:pt>
                  <c:pt idx="392">
                    <c:v>37.43</c:v>
                  </c:pt>
                  <c:pt idx="393">
                    <c:v>37.43</c:v>
                  </c:pt>
                  <c:pt idx="394">
                    <c:v>81.64</c:v>
                  </c:pt>
                  <c:pt idx="395">
                    <c:v>223.09</c:v>
                  </c:pt>
                  <c:pt idx="396">
                    <c:v>461.78</c:v>
                  </c:pt>
                  <c:pt idx="397">
                    <c:v>771.20</c:v>
                  </c:pt>
                  <c:pt idx="398">
                    <c:v>1124.82</c:v>
                  </c:pt>
                  <c:pt idx="399">
                    <c:v>1504.96</c:v>
                  </c:pt>
                  <c:pt idx="400">
                    <c:v>1885.11</c:v>
                  </c:pt>
                  <c:pt idx="401">
                    <c:v>2176.84</c:v>
                  </c:pt>
                  <c:pt idx="402">
                    <c:v>2300.61</c:v>
                  </c:pt>
                  <c:pt idx="403">
                    <c:v>2300.61</c:v>
                  </c:pt>
                  <c:pt idx="404">
                    <c:v>2238.73</c:v>
                  </c:pt>
                  <c:pt idx="405">
                    <c:v>2097.28</c:v>
                  </c:pt>
                  <c:pt idx="406">
                    <c:v>1946.99</c:v>
                  </c:pt>
                  <c:pt idx="407">
                    <c:v>1823.22</c:v>
                  </c:pt>
                  <c:pt idx="408">
                    <c:v>1690.61</c:v>
                  </c:pt>
                  <c:pt idx="409">
                    <c:v>1540.33</c:v>
                  </c:pt>
                  <c:pt idx="410">
                    <c:v>1390.04</c:v>
                  </c:pt>
                  <c:pt idx="411">
                    <c:v>1292.79</c:v>
                  </c:pt>
                  <c:pt idx="412">
                    <c:v>1266.27</c:v>
                  </c:pt>
                  <c:pt idx="413">
                    <c:v>1275.11</c:v>
                  </c:pt>
                  <c:pt idx="414">
                    <c:v>1292.79</c:v>
                  </c:pt>
                  <c:pt idx="415">
                    <c:v>1319.31</c:v>
                  </c:pt>
                  <c:pt idx="416">
                    <c:v>1354.67</c:v>
                  </c:pt>
                  <c:pt idx="417">
                    <c:v>1443.08</c:v>
                  </c:pt>
                  <c:pt idx="418">
                    <c:v>1575.69</c:v>
                  </c:pt>
                  <c:pt idx="419">
                    <c:v>1690.61</c:v>
                  </c:pt>
                  <c:pt idx="420">
                    <c:v>1725.98</c:v>
                  </c:pt>
                  <c:pt idx="421">
                    <c:v>1699.46</c:v>
                  </c:pt>
                  <c:pt idx="422">
                    <c:v>1593.37</c:v>
                  </c:pt>
                  <c:pt idx="423">
                    <c:v>1504.96</c:v>
                  </c:pt>
                  <c:pt idx="424">
                    <c:v>1469.60</c:v>
                  </c:pt>
                  <c:pt idx="425">
                    <c:v>1487.28</c:v>
                  </c:pt>
                  <c:pt idx="426">
                    <c:v>1558.01</c:v>
                  </c:pt>
                  <c:pt idx="427">
                    <c:v>1725.98</c:v>
                  </c:pt>
                  <c:pt idx="428">
                    <c:v>2035.40</c:v>
                  </c:pt>
                  <c:pt idx="429">
                    <c:v>2459.74</c:v>
                  </c:pt>
                  <c:pt idx="430">
                    <c:v>2831.04</c:v>
                  </c:pt>
                  <c:pt idx="431">
                    <c:v>2990.17</c:v>
                  </c:pt>
                  <c:pt idx="432">
                    <c:v>2999.01</c:v>
                  </c:pt>
                  <c:pt idx="433">
                    <c:v>2937.13</c:v>
                  </c:pt>
                  <c:pt idx="434">
                    <c:v>2857.57</c:v>
                  </c:pt>
                  <c:pt idx="435">
                    <c:v>2804.52</c:v>
                  </c:pt>
                  <c:pt idx="436">
                    <c:v>2786.84</c:v>
                  </c:pt>
                  <c:pt idx="437">
                    <c:v>2742.64</c:v>
                  </c:pt>
                  <c:pt idx="438">
                    <c:v>2618.87</c:v>
                  </c:pt>
                  <c:pt idx="439">
                    <c:v>2397.86</c:v>
                  </c:pt>
                  <c:pt idx="440">
                    <c:v>2070.76</c:v>
                  </c:pt>
                  <c:pt idx="441">
                    <c:v>1646.41</c:v>
                  </c:pt>
                  <c:pt idx="442">
                    <c:v>1177.86</c:v>
                  </c:pt>
                  <c:pt idx="443">
                    <c:v>718.16</c:v>
                  </c:pt>
                  <c:pt idx="444">
                    <c:v>373.38</c:v>
                  </c:pt>
                  <c:pt idx="445">
                    <c:v>152.36</c:v>
                  </c:pt>
                  <c:pt idx="446">
                    <c:v>55.12</c:v>
                  </c:pt>
                  <c:pt idx="447">
                    <c:v>37.43</c:v>
                  </c:pt>
                  <c:pt idx="448">
                    <c:v>37.43</c:v>
                  </c:pt>
                  <c:pt idx="449">
                    <c:v>37.43</c:v>
                  </c:pt>
                  <c:pt idx="450">
                    <c:v>37.43</c:v>
                  </c:pt>
                  <c:pt idx="451">
                    <c:v>37.43</c:v>
                  </c:pt>
                  <c:pt idx="452">
                    <c:v>37.43</c:v>
                  </c:pt>
                  <c:pt idx="453">
                    <c:v>37.43</c:v>
                  </c:pt>
                  <c:pt idx="454">
                    <c:v>37.43</c:v>
                  </c:pt>
                  <c:pt idx="455">
                    <c:v>37.43</c:v>
                  </c:pt>
                  <c:pt idx="456">
                    <c:v>37.43</c:v>
                  </c:pt>
                  <c:pt idx="457">
                    <c:v>37.43</c:v>
                  </c:pt>
                  <c:pt idx="458">
                    <c:v>37.43</c:v>
                  </c:pt>
                  <c:pt idx="459">
                    <c:v>37.43</c:v>
                  </c:pt>
                  <c:pt idx="460">
                    <c:v>37.43</c:v>
                  </c:pt>
                  <c:pt idx="461">
                    <c:v>37.43</c:v>
                  </c:pt>
                  <c:pt idx="462">
                    <c:v>37.43</c:v>
                  </c:pt>
                  <c:pt idx="463">
                    <c:v>37.43</c:v>
                  </c:pt>
                  <c:pt idx="464">
                    <c:v>37.43</c:v>
                  </c:pt>
                  <c:pt idx="465">
                    <c:v>37.43</c:v>
                  </c:pt>
                  <c:pt idx="466">
                    <c:v>37.43</c:v>
                  </c:pt>
                  <c:pt idx="467">
                    <c:v>37.43</c:v>
                  </c:pt>
                  <c:pt idx="468">
                    <c:v>37.43</c:v>
                  </c:pt>
                  <c:pt idx="469">
                    <c:v>37.43</c:v>
                  </c:pt>
                  <c:pt idx="470">
                    <c:v>37.43</c:v>
                  </c:pt>
                  <c:pt idx="471">
                    <c:v>37.43</c:v>
                  </c:pt>
                  <c:pt idx="472">
                    <c:v>37.43</c:v>
                  </c:pt>
                  <c:pt idx="473">
                    <c:v>37.43</c:v>
                  </c:pt>
                  <c:pt idx="474">
                    <c:v>37.43</c:v>
                  </c:pt>
                  <c:pt idx="475">
                    <c:v>37.43</c:v>
                  </c:pt>
                  <c:pt idx="476">
                    <c:v>37.43</c:v>
                  </c:pt>
                  <c:pt idx="477">
                    <c:v>37.43</c:v>
                  </c:pt>
                  <c:pt idx="478">
                    <c:v>37.43</c:v>
                  </c:pt>
                  <c:pt idx="479">
                    <c:v>37.43</c:v>
                  </c:pt>
                  <c:pt idx="480">
                    <c:v>37.43</c:v>
                  </c:pt>
                  <c:pt idx="481">
                    <c:v>37.43</c:v>
                  </c:pt>
                  <c:pt idx="482">
                    <c:v>37.43</c:v>
                  </c:pt>
                  <c:pt idx="483">
                    <c:v>37.43</c:v>
                  </c:pt>
                  <c:pt idx="484">
                    <c:v>37.43</c:v>
                  </c:pt>
                  <c:pt idx="485">
                    <c:v>37.43</c:v>
                  </c:pt>
                  <c:pt idx="486">
                    <c:v>37.43</c:v>
                  </c:pt>
                  <c:pt idx="487">
                    <c:v>37.43</c:v>
                  </c:pt>
                  <c:pt idx="488">
                    <c:v>37.43</c:v>
                  </c:pt>
                  <c:pt idx="489">
                    <c:v>37.43</c:v>
                  </c:pt>
                  <c:pt idx="490">
                    <c:v>37.43</c:v>
                  </c:pt>
                  <c:pt idx="491">
                    <c:v>37.43</c:v>
                  </c:pt>
                  <c:pt idx="492">
                    <c:v>37.43</c:v>
                  </c:pt>
                  <c:pt idx="493">
                    <c:v>37.43</c:v>
                  </c:pt>
                  <c:pt idx="494">
                    <c:v>37.43</c:v>
                  </c:pt>
                  <c:pt idx="495">
                    <c:v>37.43</c:v>
                  </c:pt>
                  <c:pt idx="496">
                    <c:v>37.43</c:v>
                  </c:pt>
                  <c:pt idx="497">
                    <c:v>37.43</c:v>
                  </c:pt>
                  <c:pt idx="498">
                    <c:v>37.43</c:v>
                  </c:pt>
                  <c:pt idx="499">
                    <c:v>37.43</c:v>
                  </c:pt>
                  <c:pt idx="500">
                    <c:v>37.43</c:v>
                  </c:pt>
                  <c:pt idx="501">
                    <c:v>37.43</c:v>
                  </c:pt>
                  <c:pt idx="502">
                    <c:v>37.43</c:v>
                  </c:pt>
                  <c:pt idx="503">
                    <c:v>37.43</c:v>
                  </c:pt>
                  <c:pt idx="504">
                    <c:v>37.43</c:v>
                  </c:pt>
                  <c:pt idx="505">
                    <c:v>37.43</c:v>
                  </c:pt>
                  <c:pt idx="506">
                    <c:v>37.43</c:v>
                  </c:pt>
                  <c:pt idx="507">
                    <c:v>37.43</c:v>
                  </c:pt>
                  <c:pt idx="508">
                    <c:v>37.43</c:v>
                  </c:pt>
                  <c:pt idx="509">
                    <c:v>37.43</c:v>
                  </c:pt>
                  <c:pt idx="510">
                    <c:v>37.43</c:v>
                  </c:pt>
                  <c:pt idx="511">
                    <c:v>37.43</c:v>
                  </c:pt>
                  <c:pt idx="512">
                    <c:v>37.43</c:v>
                  </c:pt>
                  <c:pt idx="513">
                    <c:v>37.43</c:v>
                  </c:pt>
                  <c:pt idx="514">
                    <c:v>81.64</c:v>
                  </c:pt>
                  <c:pt idx="515">
                    <c:v>258.45</c:v>
                  </c:pt>
                  <c:pt idx="516">
                    <c:v>620.91</c:v>
                  </c:pt>
                  <c:pt idx="517">
                    <c:v>1080.62</c:v>
                  </c:pt>
                  <c:pt idx="518">
                    <c:v>1522.64</c:v>
                  </c:pt>
                  <c:pt idx="519">
                    <c:v>1849.74</c:v>
                  </c:pt>
                  <c:pt idx="520">
                    <c:v>1973.51</c:v>
                  </c:pt>
                  <c:pt idx="521">
                    <c:v>1973.51</c:v>
                  </c:pt>
                  <c:pt idx="522">
                    <c:v>1920.47</c:v>
                  </c:pt>
                  <c:pt idx="523">
                    <c:v>1832.06</c:v>
                  </c:pt>
                  <c:pt idx="524">
                    <c:v>1734.82</c:v>
                  </c:pt>
                  <c:pt idx="525">
                    <c:v>1611.05</c:v>
                  </c:pt>
                  <c:pt idx="526">
                    <c:v>1407.72</c:v>
                  </c:pt>
                  <c:pt idx="527">
                    <c:v>1089.46</c:v>
                  </c:pt>
                  <c:pt idx="528">
                    <c:v>709.32</c:v>
                  </c:pt>
                  <c:pt idx="529">
                    <c:v>391.06</c:v>
                  </c:pt>
                  <c:pt idx="530">
                    <c:v>214.25</c:v>
                  </c:pt>
                  <c:pt idx="531">
                    <c:v>125.84</c:v>
                  </c:pt>
                  <c:pt idx="532">
                    <c:v>37.43</c:v>
                  </c:pt>
                  <c:pt idx="533">
                    <c:v>37.43</c:v>
                  </c:pt>
                  <c:pt idx="534">
                    <c:v>37.43</c:v>
                  </c:pt>
                  <c:pt idx="535">
                    <c:v>55.12</c:v>
                  </c:pt>
                  <c:pt idx="536">
                    <c:v>143.52</c:v>
                  </c:pt>
                  <c:pt idx="537">
                    <c:v>320.33</c:v>
                  </c:pt>
                  <c:pt idx="538">
                    <c:v>497.14</c:v>
                  </c:pt>
                  <c:pt idx="539">
                    <c:v>762.36</c:v>
                  </c:pt>
                  <c:pt idx="540">
                    <c:v>1186.70</c:v>
                  </c:pt>
                  <c:pt idx="541">
                    <c:v>1699.46</c:v>
                  </c:pt>
                  <c:pt idx="542">
                    <c:v>2079.60</c:v>
                  </c:pt>
                  <c:pt idx="543">
                    <c:v>2203.37</c:v>
                  </c:pt>
                  <c:pt idx="544">
                    <c:v>2203.37</c:v>
                  </c:pt>
                  <c:pt idx="545">
                    <c:v>2185.68</c:v>
                  </c:pt>
                  <c:pt idx="546">
                    <c:v>2123.80</c:v>
                  </c:pt>
                  <c:pt idx="547">
                    <c:v>2008.87</c:v>
                  </c:pt>
                  <c:pt idx="548">
                    <c:v>1814.38</c:v>
                  </c:pt>
                  <c:pt idx="549">
                    <c:v>1672.93</c:v>
                  </c:pt>
                  <c:pt idx="550">
                    <c:v>1558.01</c:v>
                  </c:pt>
                  <c:pt idx="551">
                    <c:v>1478.44</c:v>
                  </c:pt>
                  <c:pt idx="552">
                    <c:v>1398.88</c:v>
                  </c:pt>
                  <c:pt idx="553">
                    <c:v>1336.99</c:v>
                  </c:pt>
                  <c:pt idx="554">
                    <c:v>1301.63</c:v>
                  </c:pt>
                  <c:pt idx="555">
                    <c:v>1248.59</c:v>
                  </c:pt>
                  <c:pt idx="556">
                    <c:v>1213.23</c:v>
                  </c:pt>
                  <c:pt idx="557">
                    <c:v>1195.54</c:v>
                  </c:pt>
                  <c:pt idx="558">
                    <c:v>1195.54</c:v>
                  </c:pt>
                  <c:pt idx="559">
                    <c:v>1213.23</c:v>
                  </c:pt>
                  <c:pt idx="560">
                    <c:v>1257.43</c:v>
                  </c:pt>
                  <c:pt idx="561">
                    <c:v>1319.31</c:v>
                  </c:pt>
                  <c:pt idx="562">
                    <c:v>1496.12</c:v>
                  </c:pt>
                  <c:pt idx="563">
                    <c:v>1540.33</c:v>
                  </c:pt>
                  <c:pt idx="564">
                    <c:v>1540.33</c:v>
                  </c:pt>
                  <c:pt idx="565">
                    <c:v>1540.33</c:v>
                  </c:pt>
                  <c:pt idx="566">
                    <c:v>1398.88</c:v>
                  </c:pt>
                  <c:pt idx="567">
                    <c:v>930.33</c:v>
                  </c:pt>
                  <c:pt idx="568">
                    <c:v>461.78</c:v>
                  </c:pt>
                  <c:pt idx="569">
                    <c:v>37.43</c:v>
                  </c:pt>
                  <c:pt idx="570">
                    <c:v>37.43</c:v>
                  </c:pt>
                  <c:pt idx="571">
                    <c:v>37.43</c:v>
                  </c:pt>
                  <c:pt idx="572">
                    <c:v>37.43</c:v>
                  </c:pt>
                  <c:pt idx="573">
                    <c:v>37.43</c:v>
                  </c:pt>
                  <c:pt idx="574">
                    <c:v>37.43</c:v>
                  </c:pt>
                  <c:pt idx="575">
                    <c:v>37.43</c:v>
                  </c:pt>
                  <c:pt idx="576">
                    <c:v>37.43</c:v>
                  </c:pt>
                  <c:pt idx="577">
                    <c:v>37.43</c:v>
                  </c:pt>
                  <c:pt idx="578">
                    <c:v>37.43</c:v>
                  </c:pt>
                  <c:pt idx="579">
                    <c:v>37.43</c:v>
                  </c:pt>
                  <c:pt idx="580">
                    <c:v>37.43</c:v>
                  </c:pt>
                  <c:pt idx="581">
                    <c:v>37.43</c:v>
                  </c:pt>
                  <c:pt idx="582">
                    <c:v>37.43</c:v>
                  </c:pt>
                  <c:pt idx="583">
                    <c:v>37.43</c:v>
                  </c:pt>
                  <c:pt idx="584">
                    <c:v>37.43</c:v>
                  </c:pt>
                  <c:pt idx="585">
                    <c:v>37.43</c:v>
                  </c:pt>
                  <c:pt idx="586">
                    <c:v>37.43</c:v>
                  </c:pt>
                  <c:pt idx="587">
                    <c:v>37.43</c:v>
                  </c:pt>
                  <c:pt idx="588">
                    <c:v>37.43</c:v>
                  </c:pt>
                  <c:pt idx="589">
                    <c:v>37.43</c:v>
                  </c:pt>
                  <c:pt idx="590">
                    <c:v>37.43</c:v>
                  </c:pt>
                  <c:pt idx="591">
                    <c:v>37.43</c:v>
                  </c:pt>
                  <c:pt idx="592">
                    <c:v>37.43</c:v>
                  </c:pt>
                  <c:pt idx="593">
                    <c:v>37.43</c:v>
                  </c:pt>
                  <c:pt idx="594">
                    <c:v>37.43</c:v>
                  </c:pt>
                  <c:pt idx="595">
                    <c:v>37.43</c:v>
                  </c:pt>
                  <c:pt idx="596">
                    <c:v>37.43</c:v>
                  </c:pt>
                  <c:pt idx="597">
                    <c:v>37.43</c:v>
                  </c:pt>
                  <c:pt idx="598">
                    <c:v>37.43</c:v>
                  </c:pt>
                  <c:pt idx="599">
                    <c:v>37.43</c:v>
                  </c:pt>
                  <c:pt idx="600">
                    <c:v>37.43</c:v>
                  </c:pt>
                  <c:pt idx="601">
                    <c:v>37.43</c:v>
                  </c:pt>
                  <c:pt idx="602">
                    <c:v>37.43</c:v>
                  </c:pt>
                  <c:pt idx="603">
                    <c:v>125.84</c:v>
                  </c:pt>
                  <c:pt idx="604">
                    <c:v>223.09</c:v>
                  </c:pt>
                  <c:pt idx="605">
                    <c:v>461.78</c:v>
                  </c:pt>
                  <c:pt idx="606">
                    <c:v>841.92</c:v>
                  </c:pt>
                  <c:pt idx="607">
                    <c:v>1292.79</c:v>
                  </c:pt>
                  <c:pt idx="608">
                    <c:v>1787.86</c:v>
                  </c:pt>
                  <c:pt idx="609">
                    <c:v>2291.77</c:v>
                  </c:pt>
                  <c:pt idx="610">
                    <c:v>2733.80</c:v>
                  </c:pt>
                  <c:pt idx="611">
                    <c:v>3113.94</c:v>
                  </c:pt>
                  <c:pt idx="612">
                    <c:v>3467.56</c:v>
                  </c:pt>
                  <c:pt idx="613">
                    <c:v>3830.02</c:v>
                  </c:pt>
                  <c:pt idx="614">
                    <c:v>4139.44</c:v>
                  </c:pt>
                  <c:pt idx="615">
                    <c:v>4307.41</c:v>
                  </c:pt>
                  <c:pt idx="616">
                    <c:v>4342.77</c:v>
                  </c:pt>
                  <c:pt idx="617">
                    <c:v>4325.09</c:v>
                  </c:pt>
                  <c:pt idx="618">
                    <c:v>4316.25</c:v>
                  </c:pt>
                  <c:pt idx="619">
                    <c:v>4298.57</c:v>
                  </c:pt>
                  <c:pt idx="620">
                    <c:v>4263.21</c:v>
                  </c:pt>
                  <c:pt idx="621">
                    <c:v>4192.49</c:v>
                  </c:pt>
                  <c:pt idx="622">
                    <c:v>4095.24</c:v>
                  </c:pt>
                  <c:pt idx="623">
                    <c:v>4006.83</c:v>
                  </c:pt>
                  <c:pt idx="624">
                    <c:v>3962.63</c:v>
                  </c:pt>
                  <c:pt idx="625">
                    <c:v>3953.79</c:v>
                  </c:pt>
                  <c:pt idx="626">
                    <c:v>3971.47</c:v>
                  </c:pt>
                  <c:pt idx="627">
                    <c:v>4024.52</c:v>
                  </c:pt>
                  <c:pt idx="628">
                    <c:v>4077.56</c:v>
                  </c:pt>
                  <c:pt idx="629">
                    <c:v>4104.08</c:v>
                  </c:pt>
                  <c:pt idx="630">
                    <c:v>4104.08</c:v>
                  </c:pt>
                  <c:pt idx="631">
                    <c:v>4104.08</c:v>
                  </c:pt>
                  <c:pt idx="632">
                    <c:v>4112.92</c:v>
                  </c:pt>
                  <c:pt idx="633">
                    <c:v>4165.96</c:v>
                  </c:pt>
                  <c:pt idx="634">
                    <c:v>4254.37</c:v>
                  </c:pt>
                  <c:pt idx="635">
                    <c:v>4360.46</c:v>
                  </c:pt>
                  <c:pt idx="636">
                    <c:v>4484.22</c:v>
                  </c:pt>
                  <c:pt idx="637">
                    <c:v>4599.15</c:v>
                  </c:pt>
                  <c:pt idx="638">
                    <c:v>4687.56</c:v>
                  </c:pt>
                  <c:pt idx="639">
                    <c:v>4722.92</c:v>
                  </c:pt>
                  <c:pt idx="640">
                    <c:v>4722.92</c:v>
                  </c:pt>
                  <c:pt idx="641">
                    <c:v>4714.08</c:v>
                  </c:pt>
                  <c:pt idx="642">
                    <c:v>4696.40</c:v>
                  </c:pt>
                  <c:pt idx="643">
                    <c:v>4687.56</c:v>
                  </c:pt>
                  <c:pt idx="644">
                    <c:v>4731.76</c:v>
                  </c:pt>
                  <c:pt idx="645">
                    <c:v>4837.84</c:v>
                  </c:pt>
                  <c:pt idx="646">
                    <c:v>4917.41</c:v>
                  </c:pt>
                  <c:pt idx="647">
                    <c:v>4943.93</c:v>
                  </c:pt>
                  <c:pt idx="648">
                    <c:v>4979.29</c:v>
                  </c:pt>
                  <c:pt idx="649">
                    <c:v>5014.66</c:v>
                  </c:pt>
                  <c:pt idx="650">
                    <c:v>5050.02</c:v>
                  </c:pt>
                  <c:pt idx="651">
                    <c:v>5067.70</c:v>
                  </c:pt>
                  <c:pt idx="652">
                    <c:v>5058.86</c:v>
                  </c:pt>
                  <c:pt idx="653">
                    <c:v>4988.13</c:v>
                  </c:pt>
                  <c:pt idx="654">
                    <c:v>4829.00</c:v>
                  </c:pt>
                  <c:pt idx="655">
                    <c:v>4643.35</c:v>
                  </c:pt>
                  <c:pt idx="656">
                    <c:v>4466.54</c:v>
                  </c:pt>
                  <c:pt idx="657">
                    <c:v>4210.17</c:v>
                  </c:pt>
                  <c:pt idx="658">
                    <c:v>3856.55</c:v>
                  </c:pt>
                  <c:pt idx="659">
                    <c:v>3502.92</c:v>
                  </c:pt>
                  <c:pt idx="660">
                    <c:v>3264.23</c:v>
                  </c:pt>
                  <c:pt idx="661">
                    <c:v>3069.74</c:v>
                  </c:pt>
                  <c:pt idx="662">
                    <c:v>2778.00</c:v>
                  </c:pt>
                  <c:pt idx="663">
                    <c:v>2335.97</c:v>
                  </c:pt>
                  <c:pt idx="664">
                    <c:v>1867.43</c:v>
                  </c:pt>
                  <c:pt idx="665">
                    <c:v>1398.88</c:v>
                  </c:pt>
                  <c:pt idx="666">
                    <c:v>1195.54</c:v>
                  </c:pt>
                  <c:pt idx="667">
                    <c:v>1098.30</c:v>
                  </c:pt>
                  <c:pt idx="668">
                    <c:v>1142.50</c:v>
                  </c:pt>
                  <c:pt idx="669">
                    <c:v>1275.11</c:v>
                  </c:pt>
                  <c:pt idx="670">
                    <c:v>1717.14</c:v>
                  </c:pt>
                  <c:pt idx="671">
                    <c:v>2088.44</c:v>
                  </c:pt>
                  <c:pt idx="672">
                    <c:v>2512.78</c:v>
                  </c:pt>
                  <c:pt idx="673">
                    <c:v>2866.41</c:v>
                  </c:pt>
                  <c:pt idx="674">
                    <c:v>3043.22</c:v>
                  </c:pt>
                  <c:pt idx="675">
                    <c:v>3220.03</c:v>
                  </c:pt>
                  <c:pt idx="676">
                    <c:v>3396.84</c:v>
                  </c:pt>
                  <c:pt idx="677">
                    <c:v>3573.65</c:v>
                  </c:pt>
                  <c:pt idx="678">
                    <c:v>3600.17</c:v>
                  </c:pt>
                  <c:pt idx="679">
                    <c:v>3617.85</c:v>
                  </c:pt>
                  <c:pt idx="680">
                    <c:v>3485.24</c:v>
                  </c:pt>
                  <c:pt idx="681">
                    <c:v>3193.51</c:v>
                  </c:pt>
                  <c:pt idx="682">
                    <c:v>2848.72</c:v>
                  </c:pt>
                  <c:pt idx="683">
                    <c:v>2433.22</c:v>
                  </c:pt>
                  <c:pt idx="684">
                    <c:v>2053.08</c:v>
                  </c:pt>
                  <c:pt idx="685">
                    <c:v>1902.79</c:v>
                  </c:pt>
                  <c:pt idx="686">
                    <c:v>1708.30</c:v>
                  </c:pt>
                  <c:pt idx="687">
                    <c:v>1708.30</c:v>
                  </c:pt>
                  <c:pt idx="688">
                    <c:v>1920.47</c:v>
                  </c:pt>
                  <c:pt idx="689">
                    <c:v>2150.32</c:v>
                  </c:pt>
                  <c:pt idx="690">
                    <c:v>2327.13</c:v>
                  </c:pt>
                  <c:pt idx="691">
                    <c:v>2548.15</c:v>
                  </c:pt>
                  <c:pt idx="692">
                    <c:v>2716.12</c:v>
                  </c:pt>
                  <c:pt idx="693">
                    <c:v>2769.16</c:v>
                  </c:pt>
                  <c:pt idx="694">
                    <c:v>2786.84</c:v>
                  </c:pt>
                  <c:pt idx="695">
                    <c:v>2848.72</c:v>
                  </c:pt>
                  <c:pt idx="696">
                    <c:v>2928.29</c:v>
                  </c:pt>
                  <c:pt idx="697">
                    <c:v>2972.49</c:v>
                  </c:pt>
                  <c:pt idx="698">
                    <c:v>2901.77</c:v>
                  </c:pt>
                  <c:pt idx="699">
                    <c:v>2539.31</c:v>
                  </c:pt>
                  <c:pt idx="700">
                    <c:v>2318.29</c:v>
                  </c:pt>
                  <c:pt idx="701">
                    <c:v>2079.60</c:v>
                  </c:pt>
                  <c:pt idx="702">
                    <c:v>1964.67</c:v>
                  </c:pt>
                  <c:pt idx="703">
                    <c:v>1911.63</c:v>
                  </c:pt>
                  <c:pt idx="704">
                    <c:v>1893.95</c:v>
                  </c:pt>
                  <c:pt idx="705">
                    <c:v>1893.95</c:v>
                  </c:pt>
                  <c:pt idx="706">
                    <c:v>1885.11</c:v>
                  </c:pt>
                  <c:pt idx="707">
                    <c:v>1796.70</c:v>
                  </c:pt>
                  <c:pt idx="708">
                    <c:v>1619.89</c:v>
                  </c:pt>
                  <c:pt idx="709">
                    <c:v>1372.36</c:v>
                  </c:pt>
                  <c:pt idx="710">
                    <c:v>1169.02</c:v>
                  </c:pt>
                  <c:pt idx="711">
                    <c:v>1098.30</c:v>
                  </c:pt>
                  <c:pt idx="712">
                    <c:v>1204.39</c:v>
                  </c:pt>
                  <c:pt idx="713">
                    <c:v>1549.17</c:v>
                  </c:pt>
                  <c:pt idx="714">
                    <c:v>1902.79</c:v>
                  </c:pt>
                  <c:pt idx="715">
                    <c:v>1964.67</c:v>
                  </c:pt>
                  <c:pt idx="716">
                    <c:v>1911.63</c:v>
                  </c:pt>
                  <c:pt idx="717">
                    <c:v>1672.93</c:v>
                  </c:pt>
                  <c:pt idx="718">
                    <c:v>1266.27</c:v>
                  </c:pt>
                  <c:pt idx="719">
                    <c:v>1098.30</c:v>
                  </c:pt>
                  <c:pt idx="720">
                    <c:v>1098.30</c:v>
                  </c:pt>
                  <c:pt idx="721">
                    <c:v>1186.70</c:v>
                  </c:pt>
                  <c:pt idx="722">
                    <c:v>1451.92</c:v>
                  </c:pt>
                  <c:pt idx="723">
                    <c:v>1672.93</c:v>
                  </c:pt>
                  <c:pt idx="724">
                    <c:v>1858.58</c:v>
                  </c:pt>
                  <c:pt idx="725">
                    <c:v>2026.55</c:v>
                  </c:pt>
                  <c:pt idx="726">
                    <c:v>2159.16</c:v>
                  </c:pt>
                  <c:pt idx="727">
                    <c:v>2389.02</c:v>
                  </c:pt>
                  <c:pt idx="728">
                    <c:v>2680.75</c:v>
                  </c:pt>
                  <c:pt idx="729">
                    <c:v>3113.94</c:v>
                  </c:pt>
                  <c:pt idx="730">
                    <c:v>3379.16</c:v>
                  </c:pt>
                  <c:pt idx="731">
                    <c:v>3591.33</c:v>
                  </c:pt>
                  <c:pt idx="732">
                    <c:v>3715.10</c:v>
                  </c:pt>
                  <c:pt idx="733">
                    <c:v>3741.62</c:v>
                  </c:pt>
                  <c:pt idx="734">
                    <c:v>3750.46</c:v>
                  </c:pt>
                  <c:pt idx="735">
                    <c:v>3768.14</c:v>
                  </c:pt>
                  <c:pt idx="736">
                    <c:v>3785.82</c:v>
                  </c:pt>
                  <c:pt idx="737">
                    <c:v>3812.34</c:v>
                  </c:pt>
                  <c:pt idx="738">
                    <c:v>3847.70</c:v>
                  </c:pt>
                  <c:pt idx="739">
                    <c:v>3900.75</c:v>
                  </c:pt>
                  <c:pt idx="740">
                    <c:v>3927.27</c:v>
                  </c:pt>
                  <c:pt idx="741">
                    <c:v>3936.11</c:v>
                  </c:pt>
                  <c:pt idx="742">
                    <c:v>4042.20</c:v>
                  </c:pt>
                  <c:pt idx="743">
                    <c:v>4139.44</c:v>
                  </c:pt>
                  <c:pt idx="744">
                    <c:v>4210.17</c:v>
                  </c:pt>
                  <c:pt idx="745">
                    <c:v>4219.01</c:v>
                  </c:pt>
                  <c:pt idx="746">
                    <c:v>4227.85</c:v>
                  </c:pt>
                  <c:pt idx="747">
                    <c:v>4227.85</c:v>
                  </c:pt>
                  <c:pt idx="748">
                    <c:v>4236.69</c:v>
                  </c:pt>
                  <c:pt idx="749">
                    <c:v>4272.05</c:v>
                  </c:pt>
                  <c:pt idx="750">
                    <c:v>4333.93</c:v>
                  </c:pt>
                  <c:pt idx="751">
                    <c:v>4404.66</c:v>
                  </c:pt>
                  <c:pt idx="752">
                    <c:v>4440.02</c:v>
                  </c:pt>
                  <c:pt idx="753">
                    <c:v>4440.02</c:v>
                  </c:pt>
                  <c:pt idx="754">
                    <c:v>4431.18</c:v>
                  </c:pt>
                  <c:pt idx="755">
                    <c:v>4395.82</c:v>
                  </c:pt>
                  <c:pt idx="756">
                    <c:v>4325.09</c:v>
                  </c:pt>
                  <c:pt idx="757">
                    <c:v>4245.53</c:v>
                  </c:pt>
                  <c:pt idx="758">
                    <c:v>4130.60</c:v>
                  </c:pt>
                  <c:pt idx="759">
                    <c:v>3900.75</c:v>
                  </c:pt>
                  <c:pt idx="760">
                    <c:v>3511.76</c:v>
                  </c:pt>
                  <c:pt idx="761">
                    <c:v>3052.06</c:v>
                  </c:pt>
                  <c:pt idx="762">
                    <c:v>2601.19</c:v>
                  </c:pt>
                  <c:pt idx="763">
                    <c:v>2132.64</c:v>
                  </c:pt>
                  <c:pt idx="764">
                    <c:v>1664.09</c:v>
                  </c:pt>
                  <c:pt idx="765">
                    <c:v>1301.63</c:v>
                  </c:pt>
                  <c:pt idx="766">
                    <c:v>1098.30</c:v>
                  </c:pt>
                  <c:pt idx="767">
                    <c:v>1169.02</c:v>
                  </c:pt>
                  <c:pt idx="768">
                    <c:v>1451.92</c:v>
                  </c:pt>
                  <c:pt idx="769">
                    <c:v>1725.98</c:v>
                  </c:pt>
                  <c:pt idx="770">
                    <c:v>2017.71</c:v>
                  </c:pt>
                  <c:pt idx="771">
                    <c:v>2300.61</c:v>
                  </c:pt>
                  <c:pt idx="772">
                    <c:v>2698.44</c:v>
                  </c:pt>
                  <c:pt idx="773">
                    <c:v>3158.14</c:v>
                  </c:pt>
                  <c:pt idx="774">
                    <c:v>3564.81</c:v>
                  </c:pt>
                  <c:pt idx="775">
                    <c:v>3971.47</c:v>
                  </c:pt>
                  <c:pt idx="776">
                    <c:v>4236.69</c:v>
                  </c:pt>
                  <c:pt idx="777">
                    <c:v>4537.27</c:v>
                  </c:pt>
                  <c:pt idx="778">
                    <c:v>4820.16</c:v>
                  </c:pt>
                  <c:pt idx="779">
                    <c:v>5014.66</c:v>
                  </c:pt>
                  <c:pt idx="780">
                    <c:v>5173.78</c:v>
                  </c:pt>
                  <c:pt idx="781">
                    <c:v>5324.07</c:v>
                  </c:pt>
                  <c:pt idx="782">
                    <c:v>5439.00</c:v>
                  </c:pt>
                  <c:pt idx="783">
                    <c:v>5527.41</c:v>
                  </c:pt>
                  <c:pt idx="784">
                    <c:v>5589.29</c:v>
                  </c:pt>
                  <c:pt idx="785">
                    <c:v>5633.49</c:v>
                  </c:pt>
                  <c:pt idx="786">
                    <c:v>5660.01</c:v>
                  </c:pt>
                  <c:pt idx="787">
                    <c:v>5695.38</c:v>
                  </c:pt>
                  <c:pt idx="788">
                    <c:v>5757.26</c:v>
                  </c:pt>
                  <c:pt idx="789">
                    <c:v>5801.46</c:v>
                  </c:pt>
                  <c:pt idx="790">
                    <c:v>5810.30</c:v>
                  </c:pt>
                  <c:pt idx="791">
                    <c:v>5810.30</c:v>
                  </c:pt>
                  <c:pt idx="792">
                    <c:v>5819.14</c:v>
                  </c:pt>
                  <c:pt idx="793">
                    <c:v>5845.67</c:v>
                  </c:pt>
                  <c:pt idx="794">
                    <c:v>5872.19</c:v>
                  </c:pt>
                  <c:pt idx="795">
                    <c:v>5836.82</c:v>
                  </c:pt>
                  <c:pt idx="796">
                    <c:v>5651.17</c:v>
                  </c:pt>
                  <c:pt idx="797">
                    <c:v>5315.23</c:v>
                  </c:pt>
                  <c:pt idx="798">
                    <c:v>4864.37</c:v>
                  </c:pt>
                  <c:pt idx="799">
                    <c:v>4395.82</c:v>
                  </c:pt>
                  <c:pt idx="800">
                    <c:v>4006.83</c:v>
                  </c:pt>
                  <c:pt idx="801">
                    <c:v>3776.98</c:v>
                  </c:pt>
                  <c:pt idx="802">
                    <c:v>3697.42</c:v>
                  </c:pt>
                  <c:pt idx="803">
                    <c:v>3688.58</c:v>
                  </c:pt>
                  <c:pt idx="804">
                    <c:v>3759.30</c:v>
                  </c:pt>
                  <c:pt idx="805">
                    <c:v>3989.15</c:v>
                  </c:pt>
                  <c:pt idx="806">
                    <c:v>4316.25</c:v>
                  </c:pt>
                  <c:pt idx="807">
                    <c:v>4581.47</c:v>
                  </c:pt>
                  <c:pt idx="808">
                    <c:v>4696.40</c:v>
                  </c:pt>
                  <c:pt idx="809">
                    <c:v>4722.92</c:v>
                  </c:pt>
                  <c:pt idx="810">
                    <c:v>4678.71</c:v>
                  </c:pt>
                  <c:pt idx="811">
                    <c:v>4572.63</c:v>
                  </c:pt>
                  <c:pt idx="812">
                    <c:v>4431.18</c:v>
                  </c:pt>
                  <c:pt idx="813">
                    <c:v>4227.85</c:v>
                  </c:pt>
                  <c:pt idx="814">
                    <c:v>3900.75</c:v>
                  </c:pt>
                  <c:pt idx="815">
                    <c:v>3547.13</c:v>
                  </c:pt>
                  <c:pt idx="816">
                    <c:v>3175.82</c:v>
                  </c:pt>
                  <c:pt idx="817">
                    <c:v>2786.84</c:v>
                  </c:pt>
                  <c:pt idx="818">
                    <c:v>2362.50</c:v>
                  </c:pt>
                  <c:pt idx="819">
                    <c:v>1973.51</c:v>
                  </c:pt>
                  <c:pt idx="820">
                    <c:v>1628.73</c:v>
                  </c:pt>
                  <c:pt idx="821">
                    <c:v>1540.33</c:v>
                  </c:pt>
                  <c:pt idx="822">
                    <c:v>1628.73</c:v>
                  </c:pt>
                  <c:pt idx="823">
                    <c:v>1929.31</c:v>
                  </c:pt>
                  <c:pt idx="824">
                    <c:v>2229.89</c:v>
                  </c:pt>
                  <c:pt idx="825">
                    <c:v>2503.94</c:v>
                  </c:pt>
                  <c:pt idx="826">
                    <c:v>2760.32</c:v>
                  </c:pt>
                  <c:pt idx="827">
                    <c:v>2954.81</c:v>
                  </c:pt>
                  <c:pt idx="828">
                    <c:v>3140.46</c:v>
                  </c:pt>
                  <c:pt idx="829">
                    <c:v>3317.27</c:v>
                  </c:pt>
                  <c:pt idx="830">
                    <c:v>3476.40</c:v>
                  </c:pt>
                  <c:pt idx="831">
                    <c:v>3697.42</c:v>
                  </c:pt>
                  <c:pt idx="832">
                    <c:v>3927.27</c:v>
                  </c:pt>
                  <c:pt idx="833">
                    <c:v>4130.60</c:v>
                  </c:pt>
                  <c:pt idx="834">
                    <c:v>4254.37</c:v>
                  </c:pt>
                  <c:pt idx="835">
                    <c:v>4298.57</c:v>
                  </c:pt>
                  <c:pt idx="836">
                    <c:v>4342.77</c:v>
                  </c:pt>
                  <c:pt idx="837">
                    <c:v>4395.82</c:v>
                  </c:pt>
                  <c:pt idx="838">
                    <c:v>4440.02</c:v>
                  </c:pt>
                  <c:pt idx="839">
                    <c:v>4475.38</c:v>
                  </c:pt>
                  <c:pt idx="840">
                    <c:v>4537.27</c:v>
                  </c:pt>
                  <c:pt idx="841">
                    <c:v>4616.83</c:v>
                  </c:pt>
                  <c:pt idx="842">
                    <c:v>4678.71</c:v>
                  </c:pt>
                  <c:pt idx="843">
                    <c:v>4749.44</c:v>
                  </c:pt>
                  <c:pt idx="844">
                    <c:v>4855.53</c:v>
                  </c:pt>
                  <c:pt idx="845">
                    <c:v>4961.61</c:v>
                  </c:pt>
                  <c:pt idx="846">
                    <c:v>5032.34</c:v>
                  </c:pt>
                  <c:pt idx="847">
                    <c:v>5058.86</c:v>
                  </c:pt>
                  <c:pt idx="848">
                    <c:v>5076.54</c:v>
                  </c:pt>
                  <c:pt idx="849">
                    <c:v>5094.22</c:v>
                  </c:pt>
                  <c:pt idx="850">
                    <c:v>5138.42</c:v>
                  </c:pt>
                  <c:pt idx="851">
                    <c:v>5226.83</c:v>
                  </c:pt>
                  <c:pt idx="852">
                    <c:v>5350.60</c:v>
                  </c:pt>
                  <c:pt idx="853">
                    <c:v>5439.00</c:v>
                  </c:pt>
                  <c:pt idx="854">
                    <c:v>5492.04</c:v>
                  </c:pt>
                  <c:pt idx="855">
                    <c:v>5545.09</c:v>
                  </c:pt>
                  <c:pt idx="856">
                    <c:v>5598.13</c:v>
                  </c:pt>
                  <c:pt idx="857">
                    <c:v>5633.49</c:v>
                  </c:pt>
                  <c:pt idx="858">
                    <c:v>5642.33</c:v>
                  </c:pt>
                  <c:pt idx="859">
                    <c:v>5651.17</c:v>
                  </c:pt>
                  <c:pt idx="860">
                    <c:v>5739.58</c:v>
                  </c:pt>
                  <c:pt idx="861">
                    <c:v>5854.51</c:v>
                  </c:pt>
                  <c:pt idx="862">
                    <c:v>5942.91</c:v>
                  </c:pt>
                  <c:pt idx="863">
                    <c:v>5995.95</c:v>
                  </c:pt>
                  <c:pt idx="864">
                    <c:v>6119.72</c:v>
                  </c:pt>
                  <c:pt idx="865">
                    <c:v>6323.05</c:v>
                  </c:pt>
                  <c:pt idx="866">
                    <c:v>6429.14</c:v>
                  </c:pt>
                  <c:pt idx="867">
                    <c:v>6473.34</c:v>
                  </c:pt>
                  <c:pt idx="868">
                    <c:v>6526.39</c:v>
                  </c:pt>
                  <c:pt idx="869">
                    <c:v>6632.47</c:v>
                  </c:pt>
                  <c:pt idx="870">
                    <c:v>6756.24</c:v>
                  </c:pt>
                  <c:pt idx="871">
                    <c:v>6809.28</c:v>
                  </c:pt>
                  <c:pt idx="872">
                    <c:v>6800.44</c:v>
                  </c:pt>
                  <c:pt idx="873">
                    <c:v>6773.92</c:v>
                  </c:pt>
                  <c:pt idx="874">
                    <c:v>6738.56</c:v>
                  </c:pt>
                  <c:pt idx="875">
                    <c:v>6703.20</c:v>
                  </c:pt>
                  <c:pt idx="876">
                    <c:v>6650.15</c:v>
                  </c:pt>
                  <c:pt idx="877">
                    <c:v>6570.59</c:v>
                  </c:pt>
                  <c:pt idx="878">
                    <c:v>6464.50</c:v>
                  </c:pt>
                  <c:pt idx="879">
                    <c:v>6340.74</c:v>
                  </c:pt>
                  <c:pt idx="880">
                    <c:v>6261.17</c:v>
                  </c:pt>
                  <c:pt idx="881">
                    <c:v>6225.81</c:v>
                  </c:pt>
                  <c:pt idx="882">
                    <c:v>6225.81</c:v>
                  </c:pt>
                  <c:pt idx="883">
                    <c:v>6137.40</c:v>
                  </c:pt>
                  <c:pt idx="884">
                    <c:v>6049.00</c:v>
                  </c:pt>
                  <c:pt idx="885">
                    <c:v>6049.00</c:v>
                  </c:pt>
                  <c:pt idx="886">
                    <c:v>6049.00</c:v>
                  </c:pt>
                  <c:pt idx="887">
                    <c:v>6057.84</c:v>
                  </c:pt>
                  <c:pt idx="888">
                    <c:v>6084.36</c:v>
                  </c:pt>
                  <c:pt idx="889">
                    <c:v>6102.04</c:v>
                  </c:pt>
                  <c:pt idx="890">
                    <c:v>6110.88</c:v>
                  </c:pt>
                  <c:pt idx="891">
                    <c:v>6093.20</c:v>
                  </c:pt>
                  <c:pt idx="892">
                    <c:v>6057.84</c:v>
                  </c:pt>
                  <c:pt idx="893">
                    <c:v>5987.11</c:v>
                  </c:pt>
                  <c:pt idx="894">
                    <c:v>5889.87</c:v>
                  </c:pt>
                  <c:pt idx="895">
                    <c:v>5766.10</c:v>
                  </c:pt>
                  <c:pt idx="896">
                    <c:v>5660.01</c:v>
                  </c:pt>
                  <c:pt idx="897">
                    <c:v>5571.61</c:v>
                  </c:pt>
                  <c:pt idx="898">
                    <c:v>5527.41</c:v>
                  </c:pt>
                  <c:pt idx="899">
                    <c:v>5509.73</c:v>
                  </c:pt>
                  <c:pt idx="900">
                    <c:v>5509.73</c:v>
                  </c:pt>
                  <c:pt idx="901">
                    <c:v>5500.88</c:v>
                  </c:pt>
                  <c:pt idx="902">
                    <c:v>5474.36</c:v>
                  </c:pt>
                  <c:pt idx="903">
                    <c:v>5421.32</c:v>
                  </c:pt>
                  <c:pt idx="904">
                    <c:v>5315.23</c:v>
                  </c:pt>
                  <c:pt idx="905">
                    <c:v>4864.37</c:v>
                  </c:pt>
                  <c:pt idx="906">
                    <c:v>4395.82</c:v>
                  </c:pt>
                  <c:pt idx="907">
                    <c:v>4006.83</c:v>
                  </c:pt>
                  <c:pt idx="908">
                    <c:v>3776.98</c:v>
                  </c:pt>
                  <c:pt idx="909">
                    <c:v>3697.42</c:v>
                  </c:pt>
                  <c:pt idx="910">
                    <c:v>3688.58</c:v>
                  </c:pt>
                  <c:pt idx="911">
                    <c:v>3759.30</c:v>
                  </c:pt>
                  <c:pt idx="912">
                    <c:v>3989.15</c:v>
                  </c:pt>
                  <c:pt idx="913">
                    <c:v>4316.25</c:v>
                  </c:pt>
                  <c:pt idx="914">
                    <c:v>4581.47</c:v>
                  </c:pt>
                  <c:pt idx="915">
                    <c:v>4696.40</c:v>
                  </c:pt>
                  <c:pt idx="916">
                    <c:v>4811.32</c:v>
                  </c:pt>
                  <c:pt idx="917">
                    <c:v>5076.54</c:v>
                  </c:pt>
                  <c:pt idx="918">
                    <c:v>5173.78</c:v>
                  </c:pt>
                  <c:pt idx="919">
                    <c:v>5271.03</c:v>
                  </c:pt>
                  <c:pt idx="920">
                    <c:v>5253.35</c:v>
                  </c:pt>
                  <c:pt idx="921">
                    <c:v>5262.19</c:v>
                  </c:pt>
                  <c:pt idx="922">
                    <c:v>5297.55</c:v>
                  </c:pt>
                  <c:pt idx="923">
                    <c:v>5385.96</c:v>
                  </c:pt>
                  <c:pt idx="924">
                    <c:v>5545.09</c:v>
                  </c:pt>
                  <c:pt idx="925">
                    <c:v>5686.54</c:v>
                  </c:pt>
                  <c:pt idx="926">
                    <c:v>5792.62</c:v>
                  </c:pt>
                  <c:pt idx="927">
                    <c:v>5704.22</c:v>
                  </c:pt>
                  <c:pt idx="928">
                    <c:v>5580.45</c:v>
                  </c:pt>
                  <c:pt idx="929">
                    <c:v>5518.57</c:v>
                  </c:pt>
                  <c:pt idx="930">
                    <c:v>5456.68</c:v>
                  </c:pt>
                  <c:pt idx="931">
                    <c:v>5421.32</c:v>
                  </c:pt>
                  <c:pt idx="932">
                    <c:v>5385.96</c:v>
                  </c:pt>
                  <c:pt idx="933">
                    <c:v>5359.44</c:v>
                  </c:pt>
                  <c:pt idx="934">
                    <c:v>5324.07</c:v>
                  </c:pt>
                  <c:pt idx="935">
                    <c:v>5288.71</c:v>
                  </c:pt>
                  <c:pt idx="936">
                    <c:v>5217.99</c:v>
                  </c:pt>
                  <c:pt idx="937">
                    <c:v>5120.74</c:v>
                  </c:pt>
                  <c:pt idx="938">
                    <c:v>5041.18</c:v>
                  </c:pt>
                  <c:pt idx="939">
                    <c:v>4988.13</c:v>
                  </c:pt>
                  <c:pt idx="940">
                    <c:v>4943.93</c:v>
                  </c:pt>
                  <c:pt idx="941">
                    <c:v>4899.73</c:v>
                  </c:pt>
                  <c:pt idx="942">
                    <c:v>4846.69</c:v>
                  </c:pt>
                  <c:pt idx="943">
                    <c:v>4820.16</c:v>
                  </c:pt>
                  <c:pt idx="944">
                    <c:v>4811.32</c:v>
                  </c:pt>
                  <c:pt idx="945">
                    <c:v>4802.48</c:v>
                  </c:pt>
                  <c:pt idx="946">
                    <c:v>4802.48</c:v>
                  </c:pt>
                  <c:pt idx="947">
                    <c:v>4811.32</c:v>
                  </c:pt>
                  <c:pt idx="948">
                    <c:v>4829.00</c:v>
                  </c:pt>
                  <c:pt idx="949">
                    <c:v>4899.73</c:v>
                  </c:pt>
                  <c:pt idx="950">
                    <c:v>4970.45</c:v>
                  </c:pt>
                  <c:pt idx="951">
                    <c:v>5005.81</c:v>
                  </c:pt>
                  <c:pt idx="952">
                    <c:v>4996.97</c:v>
                  </c:pt>
                  <c:pt idx="953">
                    <c:v>4908.57</c:v>
                  </c:pt>
                  <c:pt idx="954">
                    <c:v>4696.40</c:v>
                  </c:pt>
                  <c:pt idx="955">
                    <c:v>4316.25</c:v>
                  </c:pt>
                  <c:pt idx="956">
                    <c:v>3847.70</c:v>
                  </c:pt>
                  <c:pt idx="957">
                    <c:v>3379.16</c:v>
                  </c:pt>
                  <c:pt idx="958">
                    <c:v>2910.61</c:v>
                  </c:pt>
                  <c:pt idx="959">
                    <c:v>2442.06</c:v>
                  </c:pt>
                  <c:pt idx="960">
                    <c:v>2256.41</c:v>
                  </c:pt>
                  <c:pt idx="961">
                    <c:v>2335.97</c:v>
                  </c:pt>
                  <c:pt idx="962">
                    <c:v>2627.71</c:v>
                  </c:pt>
                  <c:pt idx="963">
                    <c:v>3096.26</c:v>
                  </c:pt>
                  <c:pt idx="964">
                    <c:v>3609.01</c:v>
                  </c:pt>
                  <c:pt idx="965">
                    <c:v>4042.20</c:v>
                  </c:pt>
                  <c:pt idx="966">
                    <c:v>4369.30</c:v>
                  </c:pt>
                  <c:pt idx="967">
                    <c:v>4554.95</c:v>
                  </c:pt>
                  <c:pt idx="968">
                    <c:v>4643.35</c:v>
                  </c:pt>
                  <c:pt idx="969">
                    <c:v>4652.19</c:v>
                  </c:pt>
                  <c:pt idx="970">
                    <c:v>4643.35</c:v>
                  </c:pt>
                  <c:pt idx="971">
                    <c:v>4607.99</c:v>
                  </c:pt>
                  <c:pt idx="972">
                    <c:v>4537.27</c:v>
                  </c:pt>
                  <c:pt idx="973">
                    <c:v>4386.98</c:v>
                  </c:pt>
                  <c:pt idx="974">
                    <c:v>4095.24</c:v>
                  </c:pt>
                  <c:pt idx="975">
                    <c:v>3626.69</c:v>
                  </c:pt>
                  <c:pt idx="976">
                    <c:v>3158.14</c:v>
                  </c:pt>
                  <c:pt idx="977">
                    <c:v>2689.59</c:v>
                  </c:pt>
                  <c:pt idx="978">
                    <c:v>2221.05</c:v>
                  </c:pt>
                  <c:pt idx="979">
                    <c:v>1743.66</c:v>
                  </c:pt>
                  <c:pt idx="980">
                    <c:v>1451.92</c:v>
                  </c:pt>
                  <c:pt idx="981">
                    <c:v>1204.39</c:v>
                  </c:pt>
                  <c:pt idx="982">
                    <c:v>983.37</c:v>
                  </c:pt>
                  <c:pt idx="983">
                    <c:v>815.40</c:v>
                  </c:pt>
                  <c:pt idx="984">
                    <c:v>673.95</c:v>
                  </c:pt>
                  <c:pt idx="985">
                    <c:v>523.66</c:v>
                  </c:pt>
                  <c:pt idx="986">
                    <c:v>320.33</c:v>
                  </c:pt>
                  <c:pt idx="987">
                    <c:v>134.68</c:v>
                  </c:pt>
                  <c:pt idx="988">
                    <c:v>37.43</c:v>
                  </c:pt>
                  <c:pt idx="989">
                    <c:v>37.43</c:v>
                  </c:pt>
                  <c:pt idx="990">
                    <c:v>37.43</c:v>
                  </c:pt>
                  <c:pt idx="991">
                    <c:v>37.43</c:v>
                  </c:pt>
                  <c:pt idx="992">
                    <c:v>37.43</c:v>
                  </c:pt>
                  <c:pt idx="993">
                    <c:v>37.43</c:v>
                  </c:pt>
                  <c:pt idx="994">
                    <c:v>37.43</c:v>
                  </c:pt>
                  <c:pt idx="995">
                    <c:v>37.43</c:v>
                  </c:pt>
                  <c:pt idx="996">
                    <c:v>37.43</c:v>
                  </c:pt>
                  <c:pt idx="997">
                    <c:v>37.43</c:v>
                  </c:pt>
                  <c:pt idx="998">
                    <c:v>37.43</c:v>
                  </c:pt>
                  <c:pt idx="999">
                    <c:v>37.43</c:v>
                  </c:pt>
                  <c:pt idx="1000">
                    <c:v>37.43</c:v>
                  </c:pt>
                  <c:pt idx="1001">
                    <c:v>37.43</c:v>
                  </c:pt>
                  <c:pt idx="1002">
                    <c:v>37.43</c:v>
                  </c:pt>
                  <c:pt idx="1003">
                    <c:v>37.43</c:v>
                  </c:pt>
                  <c:pt idx="1004">
                    <c:v>37.43</c:v>
                  </c:pt>
                  <c:pt idx="1005">
                    <c:v>37.43</c:v>
                  </c:pt>
                  <c:pt idx="1006">
                    <c:v>37.43</c:v>
                  </c:pt>
                  <c:pt idx="1007">
                    <c:v>37.43</c:v>
                  </c:pt>
                  <c:pt idx="1008">
                    <c:v>37.43</c:v>
                  </c:pt>
                  <c:pt idx="1009">
                    <c:v>37.43</c:v>
                  </c:pt>
                  <c:pt idx="1010">
                    <c:v>37.43</c:v>
                  </c:pt>
                  <c:pt idx="1011">
                    <c:v>37.43</c:v>
                  </c:pt>
                  <c:pt idx="1012">
                    <c:v>37.43</c:v>
                  </c:pt>
                  <c:pt idx="1013">
                    <c:v>37.43</c:v>
                  </c:pt>
                  <c:pt idx="1014">
                    <c:v>37.43</c:v>
                  </c:pt>
                  <c:pt idx="1015">
                    <c:v>37.43</c:v>
                  </c:pt>
                  <c:pt idx="1016">
                    <c:v>37.43</c:v>
                  </c:pt>
                  <c:pt idx="1017">
                    <c:v>37.43</c:v>
                  </c:pt>
                  <c:pt idx="1018">
                    <c:v>37.43</c:v>
                  </c:pt>
                  <c:pt idx="1019">
                    <c:v>37.43</c:v>
                  </c:pt>
                  <c:pt idx="1020">
                    <c:v>37.43</c:v>
                  </c:pt>
                  <c:pt idx="1021">
                    <c:v>37.43</c:v>
                  </c:pt>
                  <c:pt idx="1022">
                    <c:v>37.43</c:v>
                  </c:pt>
                  <c:pt idx="1023">
                    <c:v>37.43</c:v>
                  </c:pt>
                  <c:pt idx="1024">
                    <c:v>37.43</c:v>
                  </c:pt>
                  <c:pt idx="1025">
                    <c:v>37.43</c:v>
                  </c:pt>
                  <c:pt idx="1026">
                    <c:v>37.43</c:v>
                  </c:pt>
                  <c:pt idx="1027">
                    <c:v>37.43</c:v>
                  </c:pt>
                  <c:pt idx="1028">
                    <c:v>37.43</c:v>
                  </c:pt>
                  <c:pt idx="1029">
                    <c:v>108.16</c:v>
                  </c:pt>
                  <c:pt idx="1030">
                    <c:v>355.69</c:v>
                  </c:pt>
                  <c:pt idx="1031">
                    <c:v>797.72</c:v>
                  </c:pt>
                  <c:pt idx="1032">
                    <c:v>1328.15</c:v>
                  </c:pt>
                  <c:pt idx="1033">
                    <c:v>1805.54</c:v>
                  </c:pt>
                  <c:pt idx="1034">
                    <c:v>2194.53</c:v>
                  </c:pt>
                  <c:pt idx="1035">
                    <c:v>2530.47</c:v>
                  </c:pt>
                  <c:pt idx="1036">
                    <c:v>2839.88</c:v>
                  </c:pt>
                  <c:pt idx="1037">
                    <c:v>3131.62</c:v>
                  </c:pt>
                  <c:pt idx="1038">
                    <c:v>3361.48</c:v>
                  </c:pt>
                  <c:pt idx="1039">
                    <c:v>3547.13</c:v>
                  </c:pt>
                  <c:pt idx="1040">
                    <c:v>3706.26</c:v>
                  </c:pt>
                  <c:pt idx="1041">
                    <c:v>3891.91</c:v>
                  </c:pt>
                  <c:pt idx="1042">
                    <c:v>4104.08</c:v>
                  </c:pt>
                  <c:pt idx="1043">
                    <c:v>4316.25</c:v>
                  </c:pt>
                  <c:pt idx="1044">
                    <c:v>4501.90</c:v>
                  </c:pt>
                  <c:pt idx="1045">
                    <c:v>4625.67</c:v>
                  </c:pt>
                  <c:pt idx="1046">
                    <c:v>4687.56</c:v>
                  </c:pt>
                  <c:pt idx="1047">
                    <c:v>4705.24</c:v>
                  </c:pt>
                  <c:pt idx="1048">
                    <c:v>4714.08</c:v>
                  </c:pt>
                  <c:pt idx="1049">
                    <c:v>4731.76</c:v>
                  </c:pt>
                  <c:pt idx="1050">
                    <c:v>4749.44</c:v>
                  </c:pt>
                  <c:pt idx="1051">
                    <c:v>4731.76</c:v>
                  </c:pt>
                  <c:pt idx="1052">
                    <c:v>4661.03</c:v>
                  </c:pt>
                  <c:pt idx="1053">
                    <c:v>4519.59</c:v>
                  </c:pt>
                  <c:pt idx="1054">
                    <c:v>4351.62</c:v>
                  </c:pt>
                  <c:pt idx="1055">
                    <c:v>4148.28</c:v>
                  </c:pt>
                  <c:pt idx="1056">
                    <c:v>3909.59</c:v>
                  </c:pt>
                  <c:pt idx="1057">
                    <c:v>3600.17</c:v>
                  </c:pt>
                  <c:pt idx="1058">
                    <c:v>3220.03</c:v>
                  </c:pt>
                  <c:pt idx="1059">
                    <c:v>2751.48</c:v>
                  </c:pt>
                  <c:pt idx="1060">
                    <c:v>2282.93</c:v>
                  </c:pt>
                  <c:pt idx="1061">
                    <c:v>1893.95</c:v>
                  </c:pt>
                  <c:pt idx="1062">
                    <c:v>1513.80</c:v>
                  </c:pt>
                  <c:pt idx="1063">
                    <c:v>1222.07</c:v>
                  </c:pt>
                  <c:pt idx="1064">
                    <c:v>1098.30</c:v>
                  </c:pt>
                  <c:pt idx="1065">
                    <c:v>1107.14</c:v>
                  </c:pt>
                  <c:pt idx="1066">
                    <c:v>1169.02</c:v>
                  </c:pt>
                  <c:pt idx="1067">
                    <c:v>1416.56</c:v>
                  </c:pt>
                  <c:pt idx="1068">
                    <c:v>1796.70</c:v>
                  </c:pt>
                  <c:pt idx="1069">
                    <c:v>2106.12</c:v>
                  </c:pt>
                  <c:pt idx="1070">
                    <c:v>2212.21</c:v>
                  </c:pt>
                  <c:pt idx="1071">
                    <c:v>2265.25</c:v>
                  </c:pt>
                  <c:pt idx="1072">
                    <c:v>2371.34</c:v>
                  </c:pt>
                  <c:pt idx="1073">
                    <c:v>2583.51</c:v>
                  </c:pt>
                  <c:pt idx="1074">
                    <c:v>2848.72</c:v>
                  </c:pt>
                  <c:pt idx="1075">
                    <c:v>3158.14</c:v>
                  </c:pt>
                  <c:pt idx="1076">
                    <c:v>3529.45</c:v>
                  </c:pt>
                  <c:pt idx="1077">
                    <c:v>3971.47</c:v>
                  </c:pt>
                  <c:pt idx="1078">
                    <c:v>4395.82</c:v>
                  </c:pt>
                  <c:pt idx="1079">
                    <c:v>4749.44</c:v>
                  </c:pt>
                  <c:pt idx="1080">
                    <c:v>5023.50</c:v>
                  </c:pt>
                  <c:pt idx="1081">
                    <c:v>5244.51</c:v>
                  </c:pt>
                  <c:pt idx="1082">
                    <c:v>5447.84</c:v>
                  </c:pt>
                  <c:pt idx="1083">
                    <c:v>5571.61</c:v>
                  </c:pt>
                  <c:pt idx="1084">
                    <c:v>5606.97</c:v>
                  </c:pt>
                  <c:pt idx="1085">
                    <c:v>5562.77</c:v>
                  </c:pt>
                  <c:pt idx="1086">
                    <c:v>5421.32</c:v>
                  </c:pt>
                  <c:pt idx="1087">
                    <c:v>5279.87</c:v>
                  </c:pt>
                  <c:pt idx="1088">
                    <c:v>5217.99</c:v>
                  </c:pt>
                  <c:pt idx="1089">
                    <c:v>5217.99</c:v>
                  </c:pt>
                  <c:pt idx="1090">
                    <c:v>5226.83</c:v>
                  </c:pt>
                  <c:pt idx="1091">
                    <c:v>5235.67</c:v>
                  </c:pt>
                  <c:pt idx="1092">
                    <c:v>5235.67</c:v>
                  </c:pt>
                  <c:pt idx="1093">
                    <c:v>5235.67</c:v>
                  </c:pt>
                  <c:pt idx="1094">
                    <c:v>5262.19</c:v>
                  </c:pt>
                  <c:pt idx="1095">
                    <c:v>5350.60</c:v>
                  </c:pt>
                  <c:pt idx="1096">
                    <c:v>5492.04</c:v>
                  </c:pt>
                  <c:pt idx="1097">
                    <c:v>5606.97</c:v>
                  </c:pt>
                  <c:pt idx="1098">
                    <c:v>5668.85</c:v>
                  </c:pt>
                  <c:pt idx="1099">
                    <c:v>5686.54</c:v>
                  </c:pt>
                  <c:pt idx="1100">
                    <c:v>5651.17</c:v>
                  </c:pt>
                  <c:pt idx="1101">
                    <c:v>5545.09</c:v>
                  </c:pt>
                  <c:pt idx="1102">
                    <c:v>5368.28</c:v>
                  </c:pt>
                  <c:pt idx="1103">
                    <c:v>5244.51</c:v>
                  </c:pt>
                  <c:pt idx="1104">
                    <c:v>5200.31</c:v>
                  </c:pt>
                  <c:pt idx="1105">
                    <c:v>5235.67</c:v>
                  </c:pt>
                  <c:pt idx="1106">
                    <c:v>5359.44</c:v>
                  </c:pt>
                  <c:pt idx="1107">
                    <c:v>5545.09</c:v>
                  </c:pt>
                  <c:pt idx="1108">
                    <c:v>5686.54</c:v>
                  </c:pt>
                  <c:pt idx="1109">
                    <c:v>5739.58</c:v>
                  </c:pt>
                  <c:pt idx="1110">
                    <c:v>5730.74</c:v>
                  </c:pt>
                  <c:pt idx="1111">
                    <c:v>5651.17</c:v>
                  </c:pt>
                  <c:pt idx="1112">
                    <c:v>5518.57</c:v>
                  </c:pt>
                  <c:pt idx="1113">
                    <c:v>5447.84</c:v>
                  </c:pt>
                  <c:pt idx="1114">
                    <c:v>5456.68</c:v>
                  </c:pt>
                  <c:pt idx="1115">
                    <c:v>5571.61</c:v>
                  </c:pt>
                  <c:pt idx="1116">
                    <c:v>5810.30</c:v>
                  </c:pt>
                  <c:pt idx="1117">
                    <c:v>6049.00</c:v>
                  </c:pt>
                  <c:pt idx="1118">
                    <c:v>6172.77</c:v>
                  </c:pt>
                  <c:pt idx="1119">
                    <c:v>6199.29</c:v>
                  </c:pt>
                  <c:pt idx="1120">
                    <c:v>6163.92</c:v>
                  </c:pt>
                  <c:pt idx="1121">
                    <c:v>6057.84</c:v>
                  </c:pt>
                  <c:pt idx="1122">
                    <c:v>5951.75</c:v>
                  </c:pt>
                  <c:pt idx="1123">
                    <c:v>5889.87</c:v>
                  </c:pt>
                  <c:pt idx="1124">
                    <c:v>5845.67</c:v>
                  </c:pt>
                  <c:pt idx="1125">
                    <c:v>5774.94</c:v>
                  </c:pt>
                  <c:pt idx="1126">
                    <c:v>5624.65</c:v>
                  </c:pt>
                  <c:pt idx="1127">
                    <c:v>5368.28</c:v>
                  </c:pt>
                  <c:pt idx="1128">
                    <c:v>4970.45</c:v>
                  </c:pt>
                  <c:pt idx="1129">
                    <c:v>4501.90</c:v>
                  </c:pt>
                  <c:pt idx="1130">
                    <c:v>4033.36</c:v>
                  </c:pt>
                  <c:pt idx="1131">
                    <c:v>3582.49</c:v>
                  </c:pt>
                  <c:pt idx="1132">
                    <c:v>3237.71</c:v>
                  </c:pt>
                  <c:pt idx="1133">
                    <c:v>2945.97</c:v>
                  </c:pt>
                  <c:pt idx="1134">
                    <c:v>2671.91</c:v>
                  </c:pt>
                  <c:pt idx="1135">
                    <c:v>2389.02</c:v>
                  </c:pt>
                  <c:pt idx="1136">
                    <c:v>2070.76</c:v>
                  </c:pt>
                  <c:pt idx="1137">
                    <c:v>1752.50</c:v>
                  </c:pt>
                  <c:pt idx="1138">
                    <c:v>1478.44</c:v>
                  </c:pt>
                  <c:pt idx="1139">
                    <c:v>1328.15</c:v>
                  </c:pt>
                  <c:pt idx="1140">
                    <c:v>1292.79</c:v>
                  </c:pt>
                  <c:pt idx="1141">
                    <c:v>1301.63</c:v>
                  </c:pt>
                  <c:pt idx="1142">
                    <c:v>1328.15</c:v>
                  </c:pt>
                  <c:pt idx="1143">
                    <c:v>1372.36</c:v>
                  </c:pt>
                  <c:pt idx="1144">
                    <c:v>1487.28</c:v>
                  </c:pt>
                  <c:pt idx="1145">
                    <c:v>1725.98</c:v>
                  </c:pt>
                  <c:pt idx="1146">
                    <c:v>2026.55</c:v>
                  </c:pt>
                  <c:pt idx="1147">
                    <c:v>2194.53</c:v>
                  </c:pt>
                  <c:pt idx="1148">
                    <c:v>2229.89</c:v>
                  </c:pt>
                  <c:pt idx="1149">
                    <c:v>2044.24</c:v>
                  </c:pt>
                  <c:pt idx="1150">
                    <c:v>1575.69</c:v>
                  </c:pt>
                  <c:pt idx="1151">
                    <c:v>1257.43</c:v>
                  </c:pt>
                  <c:pt idx="1152">
                    <c:v>1098.30</c:v>
                  </c:pt>
                  <c:pt idx="1153">
                    <c:v>1098.30</c:v>
                  </c:pt>
                  <c:pt idx="1154">
                    <c:v>1098.30</c:v>
                  </c:pt>
                  <c:pt idx="1155">
                    <c:v>1266.27</c:v>
                  </c:pt>
                  <c:pt idx="1156">
                    <c:v>1699.46</c:v>
                  </c:pt>
                  <c:pt idx="1157">
                    <c:v>2256.41</c:v>
                  </c:pt>
                  <c:pt idx="1158">
                    <c:v>2671.91</c:v>
                  </c:pt>
                  <c:pt idx="1159">
                    <c:v>3025.54</c:v>
                  </c:pt>
                  <c:pt idx="1160">
                    <c:v>3414.52</c:v>
                  </c:pt>
                  <c:pt idx="1161">
                    <c:v>3874.23</c:v>
                  </c:pt>
                  <c:pt idx="1162">
                    <c:v>4360.46</c:v>
                  </c:pt>
                  <c:pt idx="1163">
                    <c:v>4793.64</c:v>
                  </c:pt>
                  <c:pt idx="1164">
                    <c:v>5147.26</c:v>
                  </c:pt>
                  <c:pt idx="1165">
                    <c:v>5474.36</c:v>
                  </c:pt>
                  <c:pt idx="1166">
                    <c:v>5783.78</c:v>
                  </c:pt>
                  <c:pt idx="1167">
                    <c:v>6084.36</c:v>
                  </c:pt>
                  <c:pt idx="1168">
                    <c:v>6367.26</c:v>
                  </c:pt>
                  <c:pt idx="1169">
                    <c:v>6491.02</c:v>
                  </c:pt>
                  <c:pt idx="1170">
                    <c:v>6605.95</c:v>
                  </c:pt>
                  <c:pt idx="1171">
                    <c:v>6773.92</c:v>
                  </c:pt>
                  <c:pt idx="1172">
                    <c:v>6924.21</c:v>
                  </c:pt>
                  <c:pt idx="1173">
                    <c:v>7065.66</c:v>
                  </c:pt>
                  <c:pt idx="1174">
                    <c:v>7198.27</c:v>
                  </c:pt>
                  <c:pt idx="1175">
                    <c:v>7313.19</c:v>
                  </c:pt>
                  <c:pt idx="1176">
                    <c:v>7419.28</c:v>
                  </c:pt>
                  <c:pt idx="1177">
                    <c:v>7516.53</c:v>
                  </c:pt>
                  <c:pt idx="1178">
                    <c:v>7596.09</c:v>
                  </c:pt>
                  <c:pt idx="1179">
                    <c:v>7666.82</c:v>
                  </c:pt>
                  <c:pt idx="1180">
                    <c:v>7737.54</c:v>
                  </c:pt>
                  <c:pt idx="1181">
                    <c:v>7825.94</c:v>
                  </c:pt>
                  <c:pt idx="1182">
                    <c:v>7914.35</c:v>
                  </c:pt>
                  <c:pt idx="1183">
                    <c:v>8002.76</c:v>
                  </c:pt>
                  <c:pt idx="1184">
                    <c:v>8082.32</c:v>
                  </c:pt>
                  <c:pt idx="1185">
                    <c:v>8144.20</c:v>
                  </c:pt>
                  <c:pt idx="1186">
                    <c:v>8197.25</c:v>
                  </c:pt>
                  <c:pt idx="1187">
                    <c:v>8241.45</c:v>
                  </c:pt>
                  <c:pt idx="1188">
                    <c:v>8267.97</c:v>
                  </c:pt>
                  <c:pt idx="1189">
                    <c:v>8267.97</c:v>
                  </c:pt>
                  <c:pt idx="1190">
                    <c:v>8267.97</c:v>
                  </c:pt>
                  <c:pt idx="1191">
                    <c:v>8267.97</c:v>
                  </c:pt>
                  <c:pt idx="1192">
                    <c:v>8267.97</c:v>
                  </c:pt>
                  <c:pt idx="1193">
                    <c:v>8267.97</c:v>
                  </c:pt>
                  <c:pt idx="1194">
                    <c:v>8267.97</c:v>
                  </c:pt>
                  <c:pt idx="1195">
                    <c:v>8267.97</c:v>
                  </c:pt>
                  <c:pt idx="1196">
                    <c:v>8267.97</c:v>
                  </c:pt>
                  <c:pt idx="1197">
                    <c:v>8267.97</c:v>
                  </c:pt>
                  <c:pt idx="1198">
                    <c:v>8276.81</c:v>
                  </c:pt>
                  <c:pt idx="1199">
                    <c:v>8276.81</c:v>
                  </c:pt>
                  <c:pt idx="1200">
                    <c:v>8285.65</c:v>
                  </c:pt>
                  <c:pt idx="1201">
                    <c:v>8321.01</c:v>
                  </c:pt>
                  <c:pt idx="1202">
                    <c:v>8365.22</c:v>
                  </c:pt>
                  <c:pt idx="1203">
                    <c:v>8435.94</c:v>
                  </c:pt>
                  <c:pt idx="1204">
                    <c:v>8506.67</c:v>
                  </c:pt>
                  <c:pt idx="1205">
                    <c:v>8559.71</c:v>
                  </c:pt>
                  <c:pt idx="1206">
                    <c:v>8595.07</c:v>
                  </c:pt>
                  <c:pt idx="1207">
                    <c:v>8612.75</c:v>
                  </c:pt>
                  <c:pt idx="1208">
                    <c:v>8621.59</c:v>
                  </c:pt>
                  <c:pt idx="1209">
                    <c:v>8630.43</c:v>
                  </c:pt>
                  <c:pt idx="1210">
                    <c:v>8639.27</c:v>
                  </c:pt>
                  <c:pt idx="1211">
                    <c:v>8648.11</c:v>
                  </c:pt>
                  <c:pt idx="1212">
                    <c:v>8648.11</c:v>
                  </c:pt>
                  <c:pt idx="1213">
                    <c:v>8648.11</c:v>
                  </c:pt>
                  <c:pt idx="1214">
                    <c:v>8648.11</c:v>
                  </c:pt>
                  <c:pt idx="1215">
                    <c:v>8639.27</c:v>
                  </c:pt>
                  <c:pt idx="1216">
                    <c:v>8639.27</c:v>
                  </c:pt>
                  <c:pt idx="1217">
                    <c:v>8639.27</c:v>
                  </c:pt>
                  <c:pt idx="1218">
                    <c:v>8639.27</c:v>
                  </c:pt>
                  <c:pt idx="1219">
                    <c:v>8630.43</c:v>
                  </c:pt>
                  <c:pt idx="1220">
                    <c:v>8621.59</c:v>
                  </c:pt>
                  <c:pt idx="1221">
                    <c:v>8612.75</c:v>
                  </c:pt>
                  <c:pt idx="1222">
                    <c:v>8603.91</c:v>
                  </c:pt>
                  <c:pt idx="1223">
                    <c:v>8586.23</c:v>
                  </c:pt>
                  <c:pt idx="1224">
                    <c:v>8559.71</c:v>
                  </c:pt>
                  <c:pt idx="1225">
                    <c:v>8533.19</c:v>
                  </c:pt>
                  <c:pt idx="1226">
                    <c:v>8497.83</c:v>
                  </c:pt>
                  <c:pt idx="1227">
                    <c:v>8480.14</c:v>
                  </c:pt>
                  <c:pt idx="1228">
                    <c:v>8462.46</c:v>
                  </c:pt>
                  <c:pt idx="1229">
                    <c:v>8453.62</c:v>
                  </c:pt>
                  <c:pt idx="1230">
                    <c:v>8435.94</c:v>
                  </c:pt>
                  <c:pt idx="1231">
                    <c:v>8427.10</c:v>
                  </c:pt>
                  <c:pt idx="1232">
                    <c:v>8409.42</c:v>
                  </c:pt>
                  <c:pt idx="1233">
                    <c:v>8391.74</c:v>
                  </c:pt>
                  <c:pt idx="1234">
                    <c:v>8382.90</c:v>
                  </c:pt>
                  <c:pt idx="1235">
                    <c:v>8382.90</c:v>
                  </c:pt>
                  <c:pt idx="1236">
                    <c:v>8374.06</c:v>
                  </c:pt>
                  <c:pt idx="1237">
                    <c:v>8374.06</c:v>
                  </c:pt>
                  <c:pt idx="1238">
                    <c:v>8356.38</c:v>
                  </c:pt>
                  <c:pt idx="1239">
                    <c:v>8338.70</c:v>
                  </c:pt>
                  <c:pt idx="1240">
                    <c:v>8294.49</c:v>
                  </c:pt>
                  <c:pt idx="1241">
                    <c:v>8241.45</c:v>
                  </c:pt>
                  <c:pt idx="1242">
                    <c:v>8170.73</c:v>
                  </c:pt>
                  <c:pt idx="1243">
                    <c:v>8108.84</c:v>
                  </c:pt>
                  <c:pt idx="1244">
                    <c:v>8046.96</c:v>
                  </c:pt>
                  <c:pt idx="1245">
                    <c:v>7993.91</c:v>
                  </c:pt>
                  <c:pt idx="1246">
                    <c:v>7932.03</c:v>
                  </c:pt>
                  <c:pt idx="1247">
                    <c:v>7878.99</c:v>
                  </c:pt>
                  <c:pt idx="1248">
                    <c:v>7825.94</c:v>
                  </c:pt>
                  <c:pt idx="1249">
                    <c:v>7764.06</c:v>
                  </c:pt>
                  <c:pt idx="1250">
                    <c:v>7702.18</c:v>
                  </c:pt>
                  <c:pt idx="1251">
                    <c:v>7640.29</c:v>
                  </c:pt>
                  <c:pt idx="1252">
                    <c:v>7578.41</c:v>
                  </c:pt>
                  <c:pt idx="1253">
                    <c:v>7525.37</c:v>
                  </c:pt>
                  <c:pt idx="1254">
                    <c:v>7472.32</c:v>
                  </c:pt>
                  <c:pt idx="1255">
                    <c:v>7419.28</c:v>
                  </c:pt>
                  <c:pt idx="1256">
                    <c:v>7366.24</c:v>
                  </c:pt>
                  <c:pt idx="1257">
                    <c:v>7313.19</c:v>
                  </c:pt>
                  <c:pt idx="1258">
                    <c:v>7260.15</c:v>
                  </c:pt>
                  <c:pt idx="1259">
                    <c:v>7207.11</c:v>
                  </c:pt>
                  <c:pt idx="1260">
                    <c:v>7154.06</c:v>
                  </c:pt>
                  <c:pt idx="1261">
                    <c:v>7101.02</c:v>
                  </c:pt>
                  <c:pt idx="1262">
                    <c:v>7056.82</c:v>
                  </c:pt>
                  <c:pt idx="1263">
                    <c:v>7021.46</c:v>
                  </c:pt>
                  <c:pt idx="1264">
                    <c:v>6994.93</c:v>
                  </c:pt>
                  <c:pt idx="1265">
                    <c:v>6994.93</c:v>
                  </c:pt>
                  <c:pt idx="1266">
                    <c:v>7003.78</c:v>
                  </c:pt>
                  <c:pt idx="1267">
                    <c:v>7030.30</c:v>
                  </c:pt>
                  <c:pt idx="1268">
                    <c:v>7056.82</c:v>
                  </c:pt>
                  <c:pt idx="1269">
                    <c:v>7074.50</c:v>
                  </c:pt>
                  <c:pt idx="1270">
                    <c:v>7092.18</c:v>
                  </c:pt>
                  <c:pt idx="1271">
                    <c:v>7092.18</c:v>
                  </c:pt>
                  <c:pt idx="1272">
                    <c:v>7074.50</c:v>
                  </c:pt>
                  <c:pt idx="1273">
                    <c:v>7047.98</c:v>
                  </c:pt>
                  <c:pt idx="1274">
                    <c:v>7012.62</c:v>
                  </c:pt>
                  <c:pt idx="1275">
                    <c:v>6977.25</c:v>
                  </c:pt>
                  <c:pt idx="1276">
                    <c:v>6950.73</c:v>
                  </c:pt>
                  <c:pt idx="1277">
                    <c:v>6924.21</c:v>
                  </c:pt>
                  <c:pt idx="1278">
                    <c:v>6906.53</c:v>
                  </c:pt>
                  <c:pt idx="1279">
                    <c:v>6906.53</c:v>
                  </c:pt>
                  <c:pt idx="1280">
                    <c:v>6915.37</c:v>
                  </c:pt>
                  <c:pt idx="1281">
                    <c:v>6924.21</c:v>
                  </c:pt>
                  <c:pt idx="1282">
                    <c:v>6941.89</c:v>
                  </c:pt>
                  <c:pt idx="1283">
                    <c:v>6959.57</c:v>
                  </c:pt>
                  <c:pt idx="1284">
                    <c:v>6959.57</c:v>
                  </c:pt>
                  <c:pt idx="1285">
                    <c:v>6968.41</c:v>
                  </c:pt>
                  <c:pt idx="1286">
                    <c:v>6968.41</c:v>
                  </c:pt>
                  <c:pt idx="1287">
                    <c:v>6968.41</c:v>
                  </c:pt>
                  <c:pt idx="1288">
                    <c:v>6950.73</c:v>
                  </c:pt>
                  <c:pt idx="1289">
                    <c:v>6933.05</c:v>
                  </c:pt>
                  <c:pt idx="1290">
                    <c:v>6906.53</c:v>
                  </c:pt>
                  <c:pt idx="1291">
                    <c:v>6871.17</c:v>
                  </c:pt>
                  <c:pt idx="1292">
                    <c:v>6835.81</c:v>
                  </c:pt>
                  <c:pt idx="1293">
                    <c:v>6809.28</c:v>
                  </c:pt>
                  <c:pt idx="1294">
                    <c:v>6773.92</c:v>
                  </c:pt>
                  <c:pt idx="1295">
                    <c:v>6729.72</c:v>
                  </c:pt>
                  <c:pt idx="1296">
                    <c:v>6685.52</c:v>
                  </c:pt>
                  <c:pt idx="1297">
                    <c:v>6641.31</c:v>
                  </c:pt>
                  <c:pt idx="1298">
                    <c:v>6614.79</c:v>
                  </c:pt>
                  <c:pt idx="1299">
                    <c:v>6605.95</c:v>
                  </c:pt>
                  <c:pt idx="1300">
                    <c:v>6614.79</c:v>
                  </c:pt>
                  <c:pt idx="1301">
                    <c:v>6632.47</c:v>
                  </c:pt>
                  <c:pt idx="1302">
                    <c:v>6658.99</c:v>
                  </c:pt>
                  <c:pt idx="1303">
                    <c:v>6676.68</c:v>
                  </c:pt>
                  <c:pt idx="1304">
                    <c:v>6694.36</c:v>
                  </c:pt>
                  <c:pt idx="1305">
                    <c:v>6712.04</c:v>
                  </c:pt>
                  <c:pt idx="1306">
                    <c:v>6738.56</c:v>
                  </c:pt>
                  <c:pt idx="1307">
                    <c:v>6747.40</c:v>
                  </c:pt>
                  <c:pt idx="1308">
                    <c:v>6756.24</c:v>
                  </c:pt>
                  <c:pt idx="1309">
                    <c:v>6756.24</c:v>
                  </c:pt>
                  <c:pt idx="1310">
                    <c:v>6756.24</c:v>
                  </c:pt>
                  <c:pt idx="1311">
                    <c:v>6747.40</c:v>
                  </c:pt>
                  <c:pt idx="1312">
                    <c:v>6747.40</c:v>
                  </c:pt>
                  <c:pt idx="1313">
                    <c:v>6738.56</c:v>
                  </c:pt>
                  <c:pt idx="1314">
                    <c:v>6729.72</c:v>
                  </c:pt>
                  <c:pt idx="1315">
                    <c:v>6712.04</c:v>
                  </c:pt>
                  <c:pt idx="1316">
                    <c:v>6685.52</c:v>
                  </c:pt>
                  <c:pt idx="1317">
                    <c:v>6667.83</c:v>
                  </c:pt>
                  <c:pt idx="1318">
                    <c:v>6641.31</c:v>
                  </c:pt>
                  <c:pt idx="1319">
                    <c:v>6588.27</c:v>
                  </c:pt>
                  <c:pt idx="1320">
                    <c:v>6552.91</c:v>
                  </c:pt>
                  <c:pt idx="1321">
                    <c:v>6517.55</c:v>
                  </c:pt>
                  <c:pt idx="1322">
                    <c:v>6535.23</c:v>
                  </c:pt>
                  <c:pt idx="1323">
                    <c:v>6579.43</c:v>
                  </c:pt>
                  <c:pt idx="1324">
                    <c:v>6658.99</c:v>
                  </c:pt>
                  <c:pt idx="1325">
                    <c:v>6765.08</c:v>
                  </c:pt>
                  <c:pt idx="1326">
                    <c:v>6906.53</c:v>
                  </c:pt>
                  <c:pt idx="1327">
                    <c:v>7039.14</c:v>
                  </c:pt>
                  <c:pt idx="1328">
                    <c:v>7136.38</c:v>
                  </c:pt>
                  <c:pt idx="1329">
                    <c:v>7180.59</c:v>
                  </c:pt>
                  <c:pt idx="1330">
                    <c:v>7198.27</c:v>
                  </c:pt>
                  <c:pt idx="1331">
                    <c:v>7198.27</c:v>
                  </c:pt>
                  <c:pt idx="1332">
                    <c:v>7198.27</c:v>
                  </c:pt>
                  <c:pt idx="1333">
                    <c:v>7198.27</c:v>
                  </c:pt>
                  <c:pt idx="1334">
                    <c:v>7198.27</c:v>
                  </c:pt>
                  <c:pt idx="1335">
                    <c:v>7189.43</c:v>
                  </c:pt>
                  <c:pt idx="1336">
                    <c:v>7162.90</c:v>
                  </c:pt>
                  <c:pt idx="1337">
                    <c:v>7136.38</c:v>
                  </c:pt>
                  <c:pt idx="1338">
                    <c:v>7109.86</c:v>
                  </c:pt>
                  <c:pt idx="1339">
                    <c:v>7101.02</c:v>
                  </c:pt>
                  <c:pt idx="1340">
                    <c:v>7092.18</c:v>
                  </c:pt>
                  <c:pt idx="1341">
                    <c:v>7092.18</c:v>
                  </c:pt>
                  <c:pt idx="1342">
                    <c:v>7092.18</c:v>
                  </c:pt>
                  <c:pt idx="1343">
                    <c:v>7101.02</c:v>
                  </c:pt>
                  <c:pt idx="1344">
                    <c:v>7109.86</c:v>
                  </c:pt>
                  <c:pt idx="1345">
                    <c:v>7145.22</c:v>
                  </c:pt>
                  <c:pt idx="1346">
                    <c:v>7180.59</c:v>
                  </c:pt>
                  <c:pt idx="1347">
                    <c:v>7215.95</c:v>
                  </c:pt>
                  <c:pt idx="1348">
                    <c:v>7242.47</c:v>
                  </c:pt>
                  <c:pt idx="1349">
                    <c:v>7251.31</c:v>
                  </c:pt>
                  <c:pt idx="1350">
                    <c:v>7251.31</c:v>
                  </c:pt>
                  <c:pt idx="1351">
                    <c:v>7233.63</c:v>
                  </c:pt>
                  <c:pt idx="1352">
                    <c:v>7171.75</c:v>
                  </c:pt>
                  <c:pt idx="1353">
                    <c:v>7074.50</c:v>
                  </c:pt>
                  <c:pt idx="1354">
                    <c:v>6950.73</c:v>
                  </c:pt>
                  <c:pt idx="1355">
                    <c:v>6826.96</c:v>
                  </c:pt>
                  <c:pt idx="1356">
                    <c:v>6694.36</c:v>
                  </c:pt>
                  <c:pt idx="1357">
                    <c:v>6561.75</c:v>
                  </c:pt>
                  <c:pt idx="1358">
                    <c:v>6411.46</c:v>
                  </c:pt>
                  <c:pt idx="1359">
                    <c:v>6243.49</c:v>
                  </c:pt>
                  <c:pt idx="1360">
                    <c:v>6066.68</c:v>
                  </c:pt>
                  <c:pt idx="1361">
                    <c:v>5881.03</c:v>
                  </c:pt>
                  <c:pt idx="1362">
                    <c:v>5677.70</c:v>
                  </c:pt>
                  <c:pt idx="1363">
                    <c:v>5483.20</c:v>
                  </c:pt>
                  <c:pt idx="1364">
                    <c:v>5359.44</c:v>
                  </c:pt>
                  <c:pt idx="1365">
                    <c:v>5324.07</c:v>
                  </c:pt>
                  <c:pt idx="1366">
                    <c:v>5377.12</c:v>
                  </c:pt>
                  <c:pt idx="1367">
                    <c:v>5500.88</c:v>
                  </c:pt>
                  <c:pt idx="1368">
                    <c:v>5571.61</c:v>
                  </c:pt>
                  <c:pt idx="1369">
                    <c:v>5580.45</c:v>
                  </c:pt>
                  <c:pt idx="1370">
                    <c:v>5509.73</c:v>
                  </c:pt>
                  <c:pt idx="1371">
                    <c:v>5341.75</c:v>
                  </c:pt>
                  <c:pt idx="1372">
                    <c:v>5200.31</c:v>
                  </c:pt>
                  <c:pt idx="1373">
                    <c:v>5147.26</c:v>
                  </c:pt>
                  <c:pt idx="1374">
                    <c:v>5147.26</c:v>
                  </c:pt>
                  <c:pt idx="1375">
                    <c:v>5147.26</c:v>
                  </c:pt>
                  <c:pt idx="1376">
                    <c:v>5103.06</c:v>
                  </c:pt>
                  <c:pt idx="1377">
                    <c:v>5005.81</c:v>
                  </c:pt>
                  <c:pt idx="1378">
                    <c:v>4837.84</c:v>
                  </c:pt>
                  <c:pt idx="1379">
                    <c:v>4528.43</c:v>
                  </c:pt>
                  <c:pt idx="1380">
                    <c:v>4059.88</c:v>
                  </c:pt>
                  <c:pt idx="1381">
                    <c:v>3591.33</c:v>
                  </c:pt>
                  <c:pt idx="1382">
                    <c:v>3122.78</c:v>
                  </c:pt>
                  <c:pt idx="1383">
                    <c:v>2654.23</c:v>
                  </c:pt>
                  <c:pt idx="1384">
                    <c:v>2450.90</c:v>
                  </c:pt>
                  <c:pt idx="1385">
                    <c:v>2627.71</c:v>
                  </c:pt>
                  <c:pt idx="1386">
                    <c:v>2945.97</c:v>
                  </c:pt>
                  <c:pt idx="1387">
                    <c:v>3184.66</c:v>
                  </c:pt>
                  <c:pt idx="1388">
                    <c:v>3281.91</c:v>
                  </c:pt>
                  <c:pt idx="1389">
                    <c:v>3361.48</c:v>
                  </c:pt>
                  <c:pt idx="1390">
                    <c:v>3520.61</c:v>
                  </c:pt>
                  <c:pt idx="1391">
                    <c:v>3794.66</c:v>
                  </c:pt>
                  <c:pt idx="1392">
                    <c:v>4148.28</c:v>
                  </c:pt>
                  <c:pt idx="1393">
                    <c:v>4475.38</c:v>
                  </c:pt>
                  <c:pt idx="1394">
                    <c:v>4705.24</c:v>
                  </c:pt>
                  <c:pt idx="1395">
                    <c:v>4837.84</c:v>
                  </c:pt>
                  <c:pt idx="1396">
                    <c:v>4890.89</c:v>
                  </c:pt>
                  <c:pt idx="1397">
                    <c:v>4890.89</c:v>
                  </c:pt>
                  <c:pt idx="1398">
                    <c:v>4873.21</c:v>
                  </c:pt>
                  <c:pt idx="1399">
                    <c:v>4820.16</c:v>
                  </c:pt>
                  <c:pt idx="1400">
                    <c:v>4740.60</c:v>
                  </c:pt>
                  <c:pt idx="1401">
                    <c:v>4643.35</c:v>
                  </c:pt>
                  <c:pt idx="1402">
                    <c:v>4519.59</c:v>
                  </c:pt>
                  <c:pt idx="1403">
                    <c:v>4378.14</c:v>
                  </c:pt>
                  <c:pt idx="1404">
                    <c:v>4227.85</c:v>
                  </c:pt>
                  <c:pt idx="1405">
                    <c:v>4033.36</c:v>
                  </c:pt>
                  <c:pt idx="1406">
                    <c:v>3732.78</c:v>
                  </c:pt>
                  <c:pt idx="1407">
                    <c:v>3264.23</c:v>
                  </c:pt>
                  <c:pt idx="1408">
                    <c:v>2795.68</c:v>
                  </c:pt>
                  <c:pt idx="1409">
                    <c:v>2477.42</c:v>
                  </c:pt>
                  <c:pt idx="1410">
                    <c:v>2415.54</c:v>
                  </c:pt>
                  <c:pt idx="1411">
                    <c:v>2450.90</c:v>
                  </c:pt>
                  <c:pt idx="1412">
                    <c:v>2468.58</c:v>
                  </c:pt>
                  <c:pt idx="1413">
                    <c:v>2459.74</c:v>
                  </c:pt>
                  <c:pt idx="1414">
                    <c:v>2433.22</c:v>
                  </c:pt>
                  <c:pt idx="1415">
                    <c:v>2397.86</c:v>
                  </c:pt>
                  <c:pt idx="1416">
                    <c:v>2406.70</c:v>
                  </c:pt>
                  <c:pt idx="1417">
                    <c:v>2530.47</c:v>
                  </c:pt>
                  <c:pt idx="1418">
                    <c:v>2786.84</c:v>
                  </c:pt>
                  <c:pt idx="1419">
                    <c:v>3113.94</c:v>
                  </c:pt>
                  <c:pt idx="1420">
                    <c:v>3432.20</c:v>
                  </c:pt>
                  <c:pt idx="1421">
                    <c:v>3653.21</c:v>
                  </c:pt>
                  <c:pt idx="1422">
                    <c:v>3723.94</c:v>
                  </c:pt>
                  <c:pt idx="1423">
                    <c:v>3653.21</c:v>
                  </c:pt>
                  <c:pt idx="1424">
                    <c:v>3423.36</c:v>
                  </c:pt>
                  <c:pt idx="1425">
                    <c:v>3158.14</c:v>
                  </c:pt>
                  <c:pt idx="1426">
                    <c:v>3069.74</c:v>
                  </c:pt>
                  <c:pt idx="1427">
                    <c:v>3096.26</c:v>
                  </c:pt>
                  <c:pt idx="1428">
                    <c:v>3246.55</c:v>
                  </c:pt>
                  <c:pt idx="1429">
                    <c:v>3529.45</c:v>
                  </c:pt>
                  <c:pt idx="1430">
                    <c:v>3732.78</c:v>
                  </c:pt>
                  <c:pt idx="1431">
                    <c:v>3794.66</c:v>
                  </c:pt>
                  <c:pt idx="1432">
                    <c:v>3741.62</c:v>
                  </c:pt>
                  <c:pt idx="1433">
                    <c:v>3582.49</c:v>
                  </c:pt>
                  <c:pt idx="1434">
                    <c:v>3273.07</c:v>
                  </c:pt>
                  <c:pt idx="1435">
                    <c:v>2804.52</c:v>
                  </c:pt>
                  <c:pt idx="1436">
                    <c:v>2335.97</c:v>
                  </c:pt>
                  <c:pt idx="1437">
                    <c:v>1858.58</c:v>
                  </c:pt>
                  <c:pt idx="1438">
                    <c:v>1725.98</c:v>
                  </c:pt>
                  <c:pt idx="1439">
                    <c:v>1779.02</c:v>
                  </c:pt>
                  <c:pt idx="1440">
                    <c:v>1902.79</c:v>
                  </c:pt>
                  <c:pt idx="1441">
                    <c:v>1982.35</c:v>
                  </c:pt>
                  <c:pt idx="1442">
                    <c:v>1991.19</c:v>
                  </c:pt>
                  <c:pt idx="1443">
                    <c:v>1929.31</c:v>
                  </c:pt>
                  <c:pt idx="1444">
                    <c:v>1770.18</c:v>
                  </c:pt>
                  <c:pt idx="1445">
                    <c:v>1655.25</c:v>
                  </c:pt>
                  <c:pt idx="1446">
                    <c:v>1628.73</c:v>
                  </c:pt>
                  <c:pt idx="1447">
                    <c:v>1655.25</c:v>
                  </c:pt>
                  <c:pt idx="1448">
                    <c:v>1672.93</c:v>
                  </c:pt>
                  <c:pt idx="1449">
                    <c:v>1619.89</c:v>
                  </c:pt>
                  <c:pt idx="1450">
                    <c:v>1363.51</c:v>
                  </c:pt>
                  <c:pt idx="1451">
                    <c:v>912.65</c:v>
                  </c:pt>
                  <c:pt idx="1452">
                    <c:v>444.10</c:v>
                  </c:pt>
                  <c:pt idx="1453">
                    <c:v>143.52</c:v>
                  </c:pt>
                  <c:pt idx="1454">
                    <c:v>37.43</c:v>
                  </c:pt>
                  <c:pt idx="1455">
                    <c:v>37.43</c:v>
                  </c:pt>
                  <c:pt idx="1456">
                    <c:v>37.43</c:v>
                  </c:pt>
                  <c:pt idx="1457">
                    <c:v>37.43</c:v>
                  </c:pt>
                  <c:pt idx="1458">
                    <c:v>37.43</c:v>
                  </c:pt>
                  <c:pt idx="1459">
                    <c:v>37.43</c:v>
                  </c:pt>
                  <c:pt idx="1460">
                    <c:v>37.43</c:v>
                  </c:pt>
                  <c:pt idx="1461">
                    <c:v>37.43</c:v>
                  </c:pt>
                  <c:pt idx="1462">
                    <c:v>37.43</c:v>
                  </c:pt>
                  <c:pt idx="1463">
                    <c:v>37.43</c:v>
                  </c:pt>
                  <c:pt idx="1464">
                    <c:v>37.43</c:v>
                  </c:pt>
                  <c:pt idx="1465">
                    <c:v>37.43</c:v>
                  </c:pt>
                  <c:pt idx="1466">
                    <c:v>37.43</c:v>
                  </c:pt>
                  <c:pt idx="1467">
                    <c:v>37.43</c:v>
                  </c:pt>
                  <c:pt idx="1468">
                    <c:v>37.43</c:v>
                  </c:pt>
                  <c:pt idx="1469">
                    <c:v>37.43</c:v>
                  </c:pt>
                  <c:pt idx="1470">
                    <c:v>37.43</c:v>
                  </c:pt>
                  <c:pt idx="1471">
                    <c:v>37.43</c:v>
                  </c:pt>
                  <c:pt idx="1472">
                    <c:v>37.43</c:v>
                  </c:pt>
                  <c:pt idx="1473">
                    <c:v>37.43</c:v>
                  </c:pt>
                  <c:pt idx="1474">
                    <c:v>37.43</c:v>
                  </c:pt>
                  <c:pt idx="1475">
                    <c:v>37.43</c:v>
                  </c:pt>
                  <c:pt idx="1476">
                    <c:v>37.43</c:v>
                  </c:pt>
                  <c:pt idx="1477">
                    <c:v>37.43</c:v>
                  </c:pt>
                  <c:pt idx="1478">
                    <c:v>37.43</c:v>
                  </c:pt>
                  <c:pt idx="1479">
                    <c:v>37.43</c:v>
                  </c:pt>
                  <c:pt idx="1480">
                    <c:v>37.43</c:v>
                  </c:pt>
                  <c:pt idx="1481">
                    <c:v>231.93</c:v>
                  </c:pt>
                  <c:pt idx="1482">
                    <c:v>426.42</c:v>
                  </c:pt>
                  <c:pt idx="1483">
                    <c:v>594.39</c:v>
                  </c:pt>
                  <c:pt idx="1484">
                    <c:v>735.84</c:v>
                  </c:pt>
                  <c:pt idx="1485">
                    <c:v>850.76</c:v>
                  </c:pt>
                  <c:pt idx="1486">
                    <c:v>956.85</c:v>
                  </c:pt>
                  <c:pt idx="1487">
                    <c:v>1054.10</c:v>
                  </c:pt>
                  <c:pt idx="1488">
                    <c:v>1177.86</c:v>
                  </c:pt>
                  <c:pt idx="1489">
                    <c:v>1336.99</c:v>
                  </c:pt>
                  <c:pt idx="1490">
                    <c:v>1540.33</c:v>
                  </c:pt>
                  <c:pt idx="1491">
                    <c:v>1787.86</c:v>
                  </c:pt>
                  <c:pt idx="1492">
                    <c:v>2079.60</c:v>
                  </c:pt>
                  <c:pt idx="1493">
                    <c:v>2397.86</c:v>
                  </c:pt>
                  <c:pt idx="1494">
                    <c:v>2733.80</c:v>
                  </c:pt>
                  <c:pt idx="1495">
                    <c:v>3052.06</c:v>
                  </c:pt>
                  <c:pt idx="1496">
                    <c:v>3352.63</c:v>
                  </c:pt>
                  <c:pt idx="1497">
                    <c:v>3626.69</c:v>
                  </c:pt>
                  <c:pt idx="1498">
                    <c:v>3865.39</c:v>
                  </c:pt>
                  <c:pt idx="1499">
                    <c:v>4077.56</c:v>
                  </c:pt>
                  <c:pt idx="1500">
                    <c:v>4254.37</c:v>
                  </c:pt>
                  <c:pt idx="1501">
                    <c:v>4395.82</c:v>
                  </c:pt>
                  <c:pt idx="1502">
                    <c:v>4501.90</c:v>
                  </c:pt>
                  <c:pt idx="1503">
                    <c:v>4572.63</c:v>
                  </c:pt>
                  <c:pt idx="1504">
                    <c:v>4643.35</c:v>
                  </c:pt>
                  <c:pt idx="1505">
                    <c:v>4696.40</c:v>
                  </c:pt>
                  <c:pt idx="1506">
                    <c:v>4758.28</c:v>
                  </c:pt>
                  <c:pt idx="1507">
                    <c:v>4811.32</c:v>
                  </c:pt>
                  <c:pt idx="1508">
                    <c:v>4855.53</c:v>
                  </c:pt>
                  <c:pt idx="1509">
                    <c:v>4899.73</c:v>
                  </c:pt>
                  <c:pt idx="1510">
                    <c:v>4952.77</c:v>
                  </c:pt>
                  <c:pt idx="1511">
                    <c:v>5014.66</c:v>
                  </c:pt>
                  <c:pt idx="1512">
                    <c:v>5094.22</c:v>
                  </c:pt>
                  <c:pt idx="1513">
                    <c:v>5209.15</c:v>
                  </c:pt>
                  <c:pt idx="1514">
                    <c:v>5359.44</c:v>
                  </c:pt>
                  <c:pt idx="1515">
                    <c:v>5545.09</c:v>
                  </c:pt>
                  <c:pt idx="1516">
                    <c:v>5757.26</c:v>
                  </c:pt>
                  <c:pt idx="1517">
                    <c:v>5969.43</c:v>
                  </c:pt>
                  <c:pt idx="1518">
                    <c:v>6155.08</c:v>
                  </c:pt>
                  <c:pt idx="1519">
                    <c:v>6287.69</c:v>
                  </c:pt>
                  <c:pt idx="1520">
                    <c:v>6393.78</c:v>
                  </c:pt>
                  <c:pt idx="1521">
                    <c:v>6464.50</c:v>
                  </c:pt>
                  <c:pt idx="1522">
                    <c:v>6526.39</c:v>
                  </c:pt>
                  <c:pt idx="1523">
                    <c:v>6561.75</c:v>
                  </c:pt>
                  <c:pt idx="1524">
                    <c:v>6588.27</c:v>
                  </c:pt>
                  <c:pt idx="1525">
                    <c:v>6579.43</c:v>
                  </c:pt>
                  <c:pt idx="1526">
                    <c:v>6544.07</c:v>
                  </c:pt>
                  <c:pt idx="1527">
                    <c:v>6446.82</c:v>
                  </c:pt>
                  <c:pt idx="1528">
                    <c:v>6296.53</c:v>
                  </c:pt>
                  <c:pt idx="1529">
                    <c:v>6102.04</c:v>
                  </c:pt>
                  <c:pt idx="1530">
                    <c:v>5889.87</c:v>
                  </c:pt>
                  <c:pt idx="1531">
                    <c:v>5695.38</c:v>
                  </c:pt>
                  <c:pt idx="1532">
                    <c:v>5536.25</c:v>
                  </c:pt>
                  <c:pt idx="1533">
                    <c:v>5421.32</c:v>
                  </c:pt>
                  <c:pt idx="1534">
                    <c:v>5359.44</c:v>
                  </c:pt>
                  <c:pt idx="1535">
                    <c:v>5341.75</c:v>
                  </c:pt>
                  <c:pt idx="1536">
                    <c:v>5377.12</c:v>
                  </c:pt>
                  <c:pt idx="1537">
                    <c:v>5465.52</c:v>
                  </c:pt>
                  <c:pt idx="1538">
                    <c:v>5624.65</c:v>
                  </c:pt>
                  <c:pt idx="1539">
                    <c:v>5836.82</c:v>
                  </c:pt>
                  <c:pt idx="1540">
                    <c:v>6084.36</c:v>
                  </c:pt>
                  <c:pt idx="1541">
                    <c:v>6367.26</c:v>
                  </c:pt>
                  <c:pt idx="1542">
                    <c:v>6658.99</c:v>
                  </c:pt>
                  <c:pt idx="1543">
                    <c:v>6968.41</c:v>
                  </c:pt>
                  <c:pt idx="1544">
                    <c:v>7268.99</c:v>
                  </c:pt>
                  <c:pt idx="1545">
                    <c:v>7543.05</c:v>
                  </c:pt>
                  <c:pt idx="1546">
                    <c:v>7764.06</c:v>
                  </c:pt>
                  <c:pt idx="1547">
                    <c:v>7905.51</c:v>
                  </c:pt>
                  <c:pt idx="1548">
                    <c:v>7993.91</c:v>
                  </c:pt>
                  <c:pt idx="1549">
                    <c:v>8046.96</c:v>
                  </c:pt>
                  <c:pt idx="1550">
                    <c:v>8082.32</c:v>
                  </c:pt>
                  <c:pt idx="1551">
                    <c:v>8126.52</c:v>
                  </c:pt>
                  <c:pt idx="1552">
                    <c:v>8170.73</c:v>
                  </c:pt>
                  <c:pt idx="1553">
                    <c:v>8232.61</c:v>
                  </c:pt>
                  <c:pt idx="1554">
                    <c:v>8294.49</c:v>
                  </c:pt>
                  <c:pt idx="1555">
                    <c:v>8365.22</c:v>
                  </c:pt>
                  <c:pt idx="1556">
                    <c:v>8427.10</c:v>
                  </c:pt>
                  <c:pt idx="1557">
                    <c:v>8497.83</c:v>
                  </c:pt>
                  <c:pt idx="1558">
                    <c:v>8577.39</c:v>
                  </c:pt>
                  <c:pt idx="1559">
                    <c:v>8674.64</c:v>
                  </c:pt>
                  <c:pt idx="1560">
                    <c:v>8780.72</c:v>
                  </c:pt>
                  <c:pt idx="1561">
                    <c:v>8913.33</c:v>
                  </c:pt>
                  <c:pt idx="1562">
                    <c:v>9054.78</c:v>
                  </c:pt>
                  <c:pt idx="1563">
                    <c:v>9196.23</c:v>
                  </c:pt>
                  <c:pt idx="1564">
                    <c:v>9337.68</c:v>
                  </c:pt>
                  <c:pt idx="1565">
                    <c:v>9479.12</c:v>
                  </c:pt>
                  <c:pt idx="1566">
                    <c:v>9629.41</c:v>
                  </c:pt>
                  <c:pt idx="1567">
                    <c:v>9779.70</c:v>
                  </c:pt>
                  <c:pt idx="1568">
                    <c:v>9929.99</c:v>
                  </c:pt>
                  <c:pt idx="1569">
                    <c:v>10089.12</c:v>
                  </c:pt>
                  <c:pt idx="1570">
                    <c:v>10230.57</c:v>
                  </c:pt>
                  <c:pt idx="1571">
                    <c:v>10363.18</c:v>
                  </c:pt>
                  <c:pt idx="1572">
                    <c:v>10486.95</c:v>
                  </c:pt>
                  <c:pt idx="1573">
                    <c:v>10601.87</c:v>
                  </c:pt>
                  <c:pt idx="1574">
                    <c:v>10707.96</c:v>
                  </c:pt>
                  <c:pt idx="1575">
                    <c:v>10805.20</c:v>
                  </c:pt>
                  <c:pt idx="1576">
                    <c:v>10875.93</c:v>
                  </c:pt>
                  <c:pt idx="1577">
                    <c:v>10928.97</c:v>
                  </c:pt>
                  <c:pt idx="1578">
                    <c:v>10964.33</c:v>
                  </c:pt>
                  <c:pt idx="1579">
                    <c:v>10973.17</c:v>
                  </c:pt>
                  <c:pt idx="1580">
                    <c:v>10964.33</c:v>
                  </c:pt>
                  <c:pt idx="1581">
                    <c:v>10937.81</c:v>
                  </c:pt>
                  <c:pt idx="1582">
                    <c:v>10911.29</c:v>
                  </c:pt>
                  <c:pt idx="1583">
                    <c:v>10867.09</c:v>
                  </c:pt>
                  <c:pt idx="1584">
                    <c:v>10831.73</c:v>
                  </c:pt>
                  <c:pt idx="1585">
                    <c:v>10778.68</c:v>
                  </c:pt>
                  <c:pt idx="1586">
                    <c:v>10716.80</c:v>
                  </c:pt>
                  <c:pt idx="1587">
                    <c:v>10646.07</c:v>
                  </c:pt>
                  <c:pt idx="1588">
                    <c:v>10566.51</c:v>
                  </c:pt>
                  <c:pt idx="1589">
                    <c:v>10478.10</c:v>
                  </c:pt>
                  <c:pt idx="1590">
                    <c:v>10389.70</c:v>
                  </c:pt>
                  <c:pt idx="1591">
                    <c:v>10310.13</c:v>
                  </c:pt>
                  <c:pt idx="1592">
                    <c:v>10248.25</c:v>
                  </c:pt>
                  <c:pt idx="1593">
                    <c:v>10195.21</c:v>
                  </c:pt>
                  <c:pt idx="1594">
                    <c:v>10159.85</c:v>
                  </c:pt>
                  <c:pt idx="1595">
                    <c:v>10124.48</c:v>
                  </c:pt>
                  <c:pt idx="1596">
                    <c:v>10106.80</c:v>
                  </c:pt>
                  <c:pt idx="1597">
                    <c:v>10089.12</c:v>
                  </c:pt>
                  <c:pt idx="1598">
                    <c:v>10053.76</c:v>
                  </c:pt>
                  <c:pt idx="1599">
                    <c:v>10018.40</c:v>
                  </c:pt>
                  <c:pt idx="1600">
                    <c:v>9956.51</c:v>
                  </c:pt>
                  <c:pt idx="1601">
                    <c:v>9885.79</c:v>
                  </c:pt>
                  <c:pt idx="1602">
                    <c:v>9806.22</c:v>
                  </c:pt>
                  <c:pt idx="1603">
                    <c:v>9717.82</c:v>
                  </c:pt>
                  <c:pt idx="1604">
                    <c:v>9629.41</c:v>
                  </c:pt>
                  <c:pt idx="1605">
                    <c:v>9558.69</c:v>
                  </c:pt>
                  <c:pt idx="1606">
                    <c:v>9505.65</c:v>
                  </c:pt>
                  <c:pt idx="1607">
                    <c:v>9461.44</c:v>
                  </c:pt>
                  <c:pt idx="1608">
                    <c:v>9443.76</c:v>
                  </c:pt>
                  <c:pt idx="1609">
                    <c:v>9426.08</c:v>
                  </c:pt>
                  <c:pt idx="1610">
                    <c:v>9426.08</c:v>
                  </c:pt>
                  <c:pt idx="1611">
                    <c:v>9426.08</c:v>
                  </c:pt>
                  <c:pt idx="1612">
                    <c:v>9443.76</c:v>
                  </c:pt>
                  <c:pt idx="1613">
                    <c:v>9452.60</c:v>
                  </c:pt>
                  <c:pt idx="1614">
                    <c:v>9479.12</c:v>
                  </c:pt>
                  <c:pt idx="1615">
                    <c:v>9514.49</c:v>
                  </c:pt>
                  <c:pt idx="1616">
                    <c:v>9567.53</c:v>
                  </c:pt>
                  <c:pt idx="1617">
                    <c:v>9629.41</c:v>
                  </c:pt>
                  <c:pt idx="1618">
                    <c:v>9708.98</c:v>
                  </c:pt>
                  <c:pt idx="1619">
                    <c:v>9806.22</c:v>
                  </c:pt>
                  <c:pt idx="1620">
                    <c:v>9912.31</c:v>
                  </c:pt>
                  <c:pt idx="1621">
                    <c:v>10027.24</c:v>
                  </c:pt>
                  <c:pt idx="1622">
                    <c:v>10124.48</c:v>
                  </c:pt>
                  <c:pt idx="1623">
                    <c:v>10212.89</c:v>
                  </c:pt>
                  <c:pt idx="1624">
                    <c:v>10283.61</c:v>
                  </c:pt>
                  <c:pt idx="1625">
                    <c:v>10336.66</c:v>
                  </c:pt>
                  <c:pt idx="1626">
                    <c:v>10354.34</c:v>
                  </c:pt>
                  <c:pt idx="1627">
                    <c:v>10345.50</c:v>
                  </c:pt>
                  <c:pt idx="1628">
                    <c:v>10310.13</c:v>
                  </c:pt>
                  <c:pt idx="1629">
                    <c:v>10221.73</c:v>
                  </c:pt>
                  <c:pt idx="1630">
                    <c:v>10097.96</c:v>
                  </c:pt>
                  <c:pt idx="1631">
                    <c:v>9938.83</c:v>
                  </c:pt>
                  <c:pt idx="1632">
                    <c:v>9770.86</c:v>
                  </c:pt>
                  <c:pt idx="1633">
                    <c:v>9611.73</c:v>
                  </c:pt>
                  <c:pt idx="1634">
                    <c:v>9496.81</c:v>
                  </c:pt>
                  <c:pt idx="1635">
                    <c:v>9417.24</c:v>
                  </c:pt>
                  <c:pt idx="1636">
                    <c:v>9390.72</c:v>
                  </c:pt>
                  <c:pt idx="1637">
                    <c:v>9381.88</c:v>
                  </c:pt>
                  <c:pt idx="1638">
                    <c:v>9381.88</c:v>
                  </c:pt>
                  <c:pt idx="1639">
                    <c:v>9373.04</c:v>
                  </c:pt>
                  <c:pt idx="1640">
                    <c:v>9346.52</c:v>
                  </c:pt>
                  <c:pt idx="1641">
                    <c:v>9311.15</c:v>
                  </c:pt>
                  <c:pt idx="1642">
                    <c:v>9266.95</c:v>
                  </c:pt>
                  <c:pt idx="1643">
                    <c:v>9231.59</c:v>
                  </c:pt>
                  <c:pt idx="1644">
                    <c:v>9213.91</c:v>
                  </c:pt>
                  <c:pt idx="1645">
                    <c:v>9222.75</c:v>
                  </c:pt>
                  <c:pt idx="1646">
                    <c:v>9266.95</c:v>
                  </c:pt>
                  <c:pt idx="1647">
                    <c:v>9328.84</c:v>
                  </c:pt>
                  <c:pt idx="1648">
                    <c:v>9417.24</c:v>
                  </c:pt>
                  <c:pt idx="1649">
                    <c:v>9514.49</c:v>
                  </c:pt>
                  <c:pt idx="1650">
                    <c:v>9629.41</c:v>
                  </c:pt>
                  <c:pt idx="1651">
                    <c:v>9753.18</c:v>
                  </c:pt>
                  <c:pt idx="1652">
                    <c:v>9876.95</c:v>
                  </c:pt>
                  <c:pt idx="1653">
                    <c:v>10000.72</c:v>
                  </c:pt>
                  <c:pt idx="1654">
                    <c:v>10106.80</c:v>
                  </c:pt>
                  <c:pt idx="1655">
                    <c:v>10204.05</c:v>
                  </c:pt>
                  <c:pt idx="1656">
                    <c:v>10292.45</c:v>
                  </c:pt>
                  <c:pt idx="1657">
                    <c:v>10363.18</c:v>
                  </c:pt>
                  <c:pt idx="1658">
                    <c:v>10433.90</c:v>
                  </c:pt>
                  <c:pt idx="1659">
                    <c:v>10504.63</c:v>
                  </c:pt>
                  <c:pt idx="1660">
                    <c:v>10575.35</c:v>
                  </c:pt>
                  <c:pt idx="1661">
                    <c:v>10646.07</c:v>
                  </c:pt>
                  <c:pt idx="1662">
                    <c:v>10716.80</c:v>
                  </c:pt>
                  <c:pt idx="1663">
                    <c:v>10787.52</c:v>
                  </c:pt>
                  <c:pt idx="1664">
                    <c:v>10849.41</c:v>
                  </c:pt>
                  <c:pt idx="1665">
                    <c:v>10920.13</c:v>
                  </c:pt>
                  <c:pt idx="1666">
                    <c:v>10982.02</c:v>
                  </c:pt>
                  <c:pt idx="1667">
                    <c:v>11035.06</c:v>
                  </c:pt>
                  <c:pt idx="1668">
                    <c:v>11088.10</c:v>
                  </c:pt>
                  <c:pt idx="1669">
                    <c:v>11123.46</c:v>
                  </c:pt>
                  <c:pt idx="1670">
                    <c:v>11158.83</c:v>
                  </c:pt>
                  <c:pt idx="1671">
                    <c:v>11185.35</c:v>
                  </c:pt>
                  <c:pt idx="1672">
                    <c:v>11211.87</c:v>
                  </c:pt>
                  <c:pt idx="1673">
                    <c:v>11229.55</c:v>
                  </c:pt>
                  <c:pt idx="1674">
                    <c:v>11238.39</c:v>
                  </c:pt>
                  <c:pt idx="1675">
                    <c:v>11247.23</c:v>
                  </c:pt>
                  <c:pt idx="1676">
                    <c:v>11256.07</c:v>
                  </c:pt>
                  <c:pt idx="1677">
                    <c:v>11256.07</c:v>
                  </c:pt>
                  <c:pt idx="1678">
                    <c:v>11256.07</c:v>
                  </c:pt>
                  <c:pt idx="1679">
                    <c:v>11247.23</c:v>
                  </c:pt>
                  <c:pt idx="1680">
                    <c:v>11229.55</c:v>
                  </c:pt>
                  <c:pt idx="1681">
                    <c:v>11203.03</c:v>
                  </c:pt>
                  <c:pt idx="1682">
                    <c:v>11176.51</c:v>
                  </c:pt>
                  <c:pt idx="1683">
                    <c:v>11149.99</c:v>
                  </c:pt>
                  <c:pt idx="1684">
                    <c:v>11141.14</c:v>
                  </c:pt>
                  <c:pt idx="1685">
                    <c:v>11141.14</c:v>
                  </c:pt>
                  <c:pt idx="1686">
                    <c:v>11158.83</c:v>
                  </c:pt>
                  <c:pt idx="1687">
                    <c:v>11194.19</c:v>
                  </c:pt>
                  <c:pt idx="1688">
                    <c:v>11229.55</c:v>
                  </c:pt>
                  <c:pt idx="1689">
                    <c:v>11264.91</c:v>
                  </c:pt>
                  <c:pt idx="1690">
                    <c:v>11300.27</c:v>
                  </c:pt>
                  <c:pt idx="1691">
                    <c:v>11317.96</c:v>
                  </c:pt>
                  <c:pt idx="1692">
                    <c:v>11335.64</c:v>
                  </c:pt>
                  <c:pt idx="1693">
                    <c:v>11344.48</c:v>
                  </c:pt>
                  <c:pt idx="1694">
                    <c:v>11353.32</c:v>
                  </c:pt>
                  <c:pt idx="1695">
                    <c:v>11362.16</c:v>
                  </c:pt>
                  <c:pt idx="1696">
                    <c:v>11371.00</c:v>
                  </c:pt>
                  <c:pt idx="1697">
                    <c:v>11379.84</c:v>
                  </c:pt>
                  <c:pt idx="1698">
                    <c:v>11388.68</c:v>
                  </c:pt>
                  <c:pt idx="1699">
                    <c:v>11397.52</c:v>
                  </c:pt>
                  <c:pt idx="1700">
                    <c:v>11406.36</c:v>
                  </c:pt>
                  <c:pt idx="1701">
                    <c:v>11406.36</c:v>
                  </c:pt>
                  <c:pt idx="1702">
                    <c:v>11397.52</c:v>
                  </c:pt>
                  <c:pt idx="1703">
                    <c:v>11379.84</c:v>
                  </c:pt>
                  <c:pt idx="1704">
                    <c:v>11362.16</c:v>
                  </c:pt>
                  <c:pt idx="1705">
                    <c:v>11344.48</c:v>
                  </c:pt>
                  <c:pt idx="1706">
                    <c:v>11317.96</c:v>
                  </c:pt>
                  <c:pt idx="1707">
                    <c:v>11300.27</c:v>
                  </c:pt>
                  <c:pt idx="1708">
                    <c:v>11282.59</c:v>
                  </c:pt>
                  <c:pt idx="1709">
                    <c:v>11264.91</c:v>
                  </c:pt>
                  <c:pt idx="1710">
                    <c:v>11256.07</c:v>
                  </c:pt>
                  <c:pt idx="1711">
                    <c:v>11247.23</c:v>
                  </c:pt>
                  <c:pt idx="1712">
                    <c:v>11238.39</c:v>
                  </c:pt>
                  <c:pt idx="1713">
                    <c:v>11247.23</c:v>
                  </c:pt>
                  <c:pt idx="1714">
                    <c:v>11256.07</c:v>
                  </c:pt>
                  <c:pt idx="1715">
                    <c:v>11273.75</c:v>
                  </c:pt>
                  <c:pt idx="1716">
                    <c:v>11300.27</c:v>
                  </c:pt>
                  <c:pt idx="1717">
                    <c:v>11326.80</c:v>
                  </c:pt>
                  <c:pt idx="1718">
                    <c:v>11362.16</c:v>
                  </c:pt>
                  <c:pt idx="1719">
                    <c:v>11397.52</c:v>
                  </c:pt>
                  <c:pt idx="1720">
                    <c:v>11441.72</c:v>
                  </c:pt>
                  <c:pt idx="1721">
                    <c:v>11485.93</c:v>
                  </c:pt>
                  <c:pt idx="1722">
                    <c:v>11538.97</c:v>
                  </c:pt>
                  <c:pt idx="1723">
                    <c:v>11583.17</c:v>
                  </c:pt>
                  <c:pt idx="1724">
                    <c:v>11618.53</c:v>
                  </c:pt>
                  <c:pt idx="1725">
                    <c:v>11636.21</c:v>
                  </c:pt>
                  <c:pt idx="1726">
                    <c:v>11645.06</c:v>
                  </c:pt>
                  <c:pt idx="1727">
                    <c:v>11636.21</c:v>
                  </c:pt>
                  <c:pt idx="1728">
                    <c:v>11592.01</c:v>
                  </c:pt>
                  <c:pt idx="1729">
                    <c:v>11512.45</c:v>
                  </c:pt>
                  <c:pt idx="1730">
                    <c:v>11388.68</c:v>
                  </c:pt>
                  <c:pt idx="1731">
                    <c:v>11220.71</c:v>
                  </c:pt>
                  <c:pt idx="1732">
                    <c:v>11008.54</c:v>
                  </c:pt>
                  <c:pt idx="1733">
                    <c:v>10787.52</c:v>
                  </c:pt>
                  <c:pt idx="1734">
                    <c:v>10557.67</c:v>
                  </c:pt>
                  <c:pt idx="1735">
                    <c:v>10336.66</c:v>
                  </c:pt>
                  <c:pt idx="1736">
                    <c:v>10124.48</c:v>
                  </c:pt>
                  <c:pt idx="1737">
                    <c:v>9921.15</c:v>
                  </c:pt>
                  <c:pt idx="1738">
                    <c:v>9717.82</c:v>
                  </c:pt>
                  <c:pt idx="1739">
                    <c:v>9505.65</c:v>
                  </c:pt>
                  <c:pt idx="1740">
                    <c:v>9302.31</c:v>
                  </c:pt>
                  <c:pt idx="1741">
                    <c:v>9098.98</c:v>
                  </c:pt>
                  <c:pt idx="1742">
                    <c:v>8913.33</c:v>
                  </c:pt>
                  <c:pt idx="1743">
                    <c:v>8754.20</c:v>
                  </c:pt>
                  <c:pt idx="1744">
                    <c:v>8630.43</c:v>
                  </c:pt>
                  <c:pt idx="1745">
                    <c:v>8515.51</c:v>
                  </c:pt>
                  <c:pt idx="1746">
                    <c:v>8418.26</c:v>
                  </c:pt>
                  <c:pt idx="1747">
                    <c:v>8329.86</c:v>
                  </c:pt>
                  <c:pt idx="1748">
                    <c:v>8241.45</c:v>
                  </c:pt>
                  <c:pt idx="1749">
                    <c:v>8153.04</c:v>
                  </c:pt>
                  <c:pt idx="1750">
                    <c:v>8082.32</c:v>
                  </c:pt>
                  <c:pt idx="1751">
                    <c:v>8011.60</c:v>
                  </c:pt>
                  <c:pt idx="1752">
                    <c:v>7958.55</c:v>
                  </c:pt>
                  <c:pt idx="1753">
                    <c:v>7914.35</c:v>
                  </c:pt>
                  <c:pt idx="1754">
                    <c:v>7870.15</c:v>
                  </c:pt>
                  <c:pt idx="1755">
                    <c:v>7825.94</c:v>
                  </c:pt>
                  <c:pt idx="1756">
                    <c:v>7781.74</c:v>
                  </c:pt>
                  <c:pt idx="1757">
                    <c:v>7737.54</c:v>
                  </c:pt>
                  <c:pt idx="1758">
                    <c:v>7693.34</c:v>
                  </c:pt>
                  <c:pt idx="1759">
                    <c:v>7649.13</c:v>
                  </c:pt>
                  <c:pt idx="1760">
                    <c:v>7596.09</c:v>
                  </c:pt>
                  <c:pt idx="1761">
                    <c:v>7551.89</c:v>
                  </c:pt>
                  <c:pt idx="1762">
                    <c:v>7498.85</c:v>
                  </c:pt>
                  <c:pt idx="1763">
                    <c:v>7445.80</c:v>
                  </c:pt>
                  <c:pt idx="1764">
                    <c:v>7392.76</c:v>
                  </c:pt>
                  <c:pt idx="1765">
                    <c:v>7339.72</c:v>
                  </c:pt>
                  <c:pt idx="1766">
                    <c:v>7286.67</c:v>
                  </c:pt>
                  <c:pt idx="1767">
                    <c:v>7224.79</c:v>
                  </c:pt>
                  <c:pt idx="1768">
                    <c:v>7145.22</c:v>
                  </c:pt>
                  <c:pt idx="1769">
                    <c:v>7030.30</c:v>
                  </c:pt>
                  <c:pt idx="1770">
                    <c:v>6880.01</c:v>
                  </c:pt>
                  <c:pt idx="1771">
                    <c:v>6676.68</c:v>
                  </c:pt>
                  <c:pt idx="1772">
                    <c:v>6429.14</c:v>
                  </c:pt>
                  <c:pt idx="1773">
                    <c:v>6146.24</c:v>
                  </c:pt>
                  <c:pt idx="1774">
                    <c:v>5863.35</c:v>
                  </c:pt>
                  <c:pt idx="1775">
                    <c:v>5580.45</c:v>
                  </c:pt>
                  <c:pt idx="1776">
                    <c:v>5315.23</c:v>
                  </c:pt>
                  <c:pt idx="1777">
                    <c:v>5076.54</c:v>
                  </c:pt>
                  <c:pt idx="1778">
                    <c:v>4864.37</c:v>
                  </c:pt>
                  <c:pt idx="1779">
                    <c:v>4652.19</c:v>
                  </c:pt>
                  <c:pt idx="1780">
                    <c:v>4431.18</c:v>
                  </c:pt>
                  <c:pt idx="1781">
                    <c:v>4174.80</c:v>
                  </c:pt>
                  <c:pt idx="1782">
                    <c:v>3883.07</c:v>
                  </c:pt>
                  <c:pt idx="1783">
                    <c:v>3564.81</c:v>
                  </c:pt>
                  <c:pt idx="1784">
                    <c:v>3255.39</c:v>
                  </c:pt>
                  <c:pt idx="1785">
                    <c:v>2972.49</c:v>
                  </c:pt>
                  <c:pt idx="1786">
                    <c:v>2733.80</c:v>
                  </c:pt>
                  <c:pt idx="1787">
                    <c:v>2539.31</c:v>
                  </c:pt>
                  <c:pt idx="1788">
                    <c:v>2362.50</c:v>
                  </c:pt>
                  <c:pt idx="1789">
                    <c:v>2194.53</c:v>
                  </c:pt>
                  <c:pt idx="1790">
                    <c:v>2026.55</c:v>
                  </c:pt>
                  <c:pt idx="1791">
                    <c:v>1849.74</c:v>
                  </c:pt>
                  <c:pt idx="1792">
                    <c:v>1646.41</c:v>
                  </c:pt>
                  <c:pt idx="1793">
                    <c:v>1407.72</c:v>
                  </c:pt>
                  <c:pt idx="1794">
                    <c:v>1124.82</c:v>
                  </c:pt>
                  <c:pt idx="1795">
                    <c:v>806.56</c:v>
                  </c:pt>
                  <c:pt idx="1796">
                    <c:v>497.14</c:v>
                  </c:pt>
                  <c:pt idx="1797">
                    <c:v>37.43</c:v>
                  </c:pt>
                  <c:pt idx="1798">
                    <c:v>37.43</c:v>
                  </c:pt>
                  <c:pt idx="1799">
                    <c:v>37.43</c:v>
                  </c:pt>
                  <c:pt idx="1800">
                    <c:v>37.43</c:v>
                  </c:pt>
                  <c:pt idx="1801">
                    <c:v>37.43</c:v>
                  </c:pt>
                  <c:pt idx="1802">
                    <c:v>37.43</c:v>
                  </c:pt>
                </c:lvl>
                <c:lvl>
                  <c:pt idx="0">
                    <c:v>Acceleration Resistance Force </c:v>
                  </c:pt>
                  <c:pt idx="2">
                    <c:v>0.00</c:v>
                  </c:pt>
                  <c:pt idx="3">
                    <c:v>0.00</c:v>
                  </c:pt>
                  <c:pt idx="4">
                    <c:v>0.00</c:v>
                  </c:pt>
                  <c:pt idx="5">
                    <c:v>0.00</c:v>
                  </c:pt>
                  <c:pt idx="6">
                    <c:v>0.00</c:v>
                  </c:pt>
                  <c:pt idx="7">
                    <c:v>0.00</c:v>
                  </c:pt>
                  <c:pt idx="8">
                    <c:v>0.00</c:v>
                  </c:pt>
                  <c:pt idx="9">
                    <c:v>0.00</c:v>
                  </c:pt>
                  <c:pt idx="10">
                    <c:v>0.00</c:v>
                  </c:pt>
                  <c:pt idx="11">
                    <c:v>0.00</c:v>
                  </c:pt>
                  <c:pt idx="12">
                    <c:v>0.00</c:v>
                  </c:pt>
                  <c:pt idx="13">
                    <c:v>0.00</c:v>
                  </c:pt>
                  <c:pt idx="14">
                    <c:v>17.67</c:v>
                  </c:pt>
                  <c:pt idx="15">
                    <c:v>150.17</c:v>
                  </c:pt>
                  <c:pt idx="16">
                    <c:v>477.00</c:v>
                  </c:pt>
                  <c:pt idx="17">
                    <c:v>874.50</c:v>
                  </c:pt>
                  <c:pt idx="18">
                    <c:v>1157.17</c:v>
                  </c:pt>
                  <c:pt idx="19">
                    <c:v>1492.83</c:v>
                  </c:pt>
                  <c:pt idx="20">
                    <c:v>1916.83</c:v>
                  </c:pt>
                  <c:pt idx="21">
                    <c:v>2296.67</c:v>
                  </c:pt>
                  <c:pt idx="22">
                    <c:v>2429.17</c:v>
                  </c:pt>
                  <c:pt idx="23">
                    <c:v>2482.17</c:v>
                  </c:pt>
                  <c:pt idx="24">
                    <c:v>2499.83</c:v>
                  </c:pt>
                  <c:pt idx="25">
                    <c:v>2544.00</c:v>
                  </c:pt>
                  <c:pt idx="26">
                    <c:v>2570.50</c:v>
                  </c:pt>
                  <c:pt idx="27">
                    <c:v>2720.67</c:v>
                  </c:pt>
                  <c:pt idx="28">
                    <c:v>2817.83</c:v>
                  </c:pt>
                  <c:pt idx="29">
                    <c:v>3012.17</c:v>
                  </c:pt>
                  <c:pt idx="30">
                    <c:v>3233.00</c:v>
                  </c:pt>
                  <c:pt idx="31">
                    <c:v>3453.83</c:v>
                  </c:pt>
                  <c:pt idx="32">
                    <c:v>3648.17</c:v>
                  </c:pt>
                  <c:pt idx="33">
                    <c:v>3754.17</c:v>
                  </c:pt>
                  <c:pt idx="34">
                    <c:v>3824.83</c:v>
                  </c:pt>
                  <c:pt idx="35">
                    <c:v>3877.83</c:v>
                  </c:pt>
                  <c:pt idx="36">
                    <c:v>3922.00</c:v>
                  </c:pt>
                  <c:pt idx="37">
                    <c:v>3930.83</c:v>
                  </c:pt>
                  <c:pt idx="38">
                    <c:v>3904.33</c:v>
                  </c:pt>
                  <c:pt idx="39">
                    <c:v>3771.83</c:v>
                  </c:pt>
                  <c:pt idx="40">
                    <c:v>3524.50</c:v>
                  </c:pt>
                  <c:pt idx="41">
                    <c:v>3268.33</c:v>
                  </c:pt>
                  <c:pt idx="42">
                    <c:v>3056.33</c:v>
                  </c:pt>
                  <c:pt idx="43">
                    <c:v>2853.17</c:v>
                  </c:pt>
                  <c:pt idx="44">
                    <c:v>2561.67</c:v>
                  </c:pt>
                  <c:pt idx="45">
                    <c:v>2217.17</c:v>
                  </c:pt>
                  <c:pt idx="46">
                    <c:v>1961.00</c:v>
                  </c:pt>
                  <c:pt idx="47">
                    <c:v>1846.17</c:v>
                  </c:pt>
                  <c:pt idx="48">
                    <c:v>1802.00</c:v>
                  </c:pt>
                  <c:pt idx="49">
                    <c:v>1722.50</c:v>
                  </c:pt>
                  <c:pt idx="50">
                    <c:v>1625.33</c:v>
                  </c:pt>
                  <c:pt idx="51">
                    <c:v>1572.33</c:v>
                  </c:pt>
                  <c:pt idx="52">
                    <c:v>1572.33</c:v>
                  </c:pt>
                  <c:pt idx="53">
                    <c:v>1537.00</c:v>
                  </c:pt>
                  <c:pt idx="54">
                    <c:v>1386.83</c:v>
                  </c:pt>
                  <c:pt idx="55">
                    <c:v>1157.17</c:v>
                  </c:pt>
                  <c:pt idx="56">
                    <c:v>1068.83</c:v>
                  </c:pt>
                  <c:pt idx="57">
                    <c:v>1060.00</c:v>
                  </c:pt>
                  <c:pt idx="58">
                    <c:v>1060.00</c:v>
                  </c:pt>
                  <c:pt idx="59">
                    <c:v>1060.00</c:v>
                  </c:pt>
                  <c:pt idx="60">
                    <c:v>1086.50</c:v>
                  </c:pt>
                  <c:pt idx="61">
                    <c:v>1113.00</c:v>
                  </c:pt>
                  <c:pt idx="62">
                    <c:v>1298.50</c:v>
                  </c:pt>
                  <c:pt idx="63">
                    <c:v>1351.50</c:v>
                  </c:pt>
                  <c:pt idx="64">
                    <c:v>1404.50</c:v>
                  </c:pt>
                  <c:pt idx="65">
                    <c:v>1431.00</c:v>
                  </c:pt>
                  <c:pt idx="66">
                    <c:v>1510.50</c:v>
                  </c:pt>
                  <c:pt idx="67">
                    <c:v>1572.33</c:v>
                  </c:pt>
                  <c:pt idx="68">
                    <c:v>1598.83</c:v>
                  </c:pt>
                  <c:pt idx="69">
                    <c:v>1625.33</c:v>
                  </c:pt>
                  <c:pt idx="70">
                    <c:v>1793.17</c:v>
                  </c:pt>
                  <c:pt idx="71">
                    <c:v>2049.33</c:v>
                  </c:pt>
                  <c:pt idx="72">
                    <c:v>2340.83</c:v>
                  </c:pt>
                  <c:pt idx="73">
                    <c:v>2632.33</c:v>
                  </c:pt>
                  <c:pt idx="74">
                    <c:v>2879.67</c:v>
                  </c:pt>
                  <c:pt idx="75">
                    <c:v>3038.67</c:v>
                  </c:pt>
                  <c:pt idx="76">
                    <c:v>3135.83</c:v>
                  </c:pt>
                  <c:pt idx="77">
                    <c:v>3215.33</c:v>
                  </c:pt>
                  <c:pt idx="78">
                    <c:v>3303.67</c:v>
                  </c:pt>
                  <c:pt idx="79">
                    <c:v>3400.83</c:v>
                  </c:pt>
                  <c:pt idx="80">
                    <c:v>3471.50</c:v>
                  </c:pt>
                  <c:pt idx="81">
                    <c:v>3489.17</c:v>
                  </c:pt>
                  <c:pt idx="82">
                    <c:v>3445.00</c:v>
                  </c:pt>
                  <c:pt idx="83">
                    <c:v>3400.83</c:v>
                  </c:pt>
                  <c:pt idx="84">
                    <c:v>3294.83</c:v>
                  </c:pt>
                  <c:pt idx="85">
                    <c:v>3268.33</c:v>
                  </c:pt>
                  <c:pt idx="86">
                    <c:v>3241.83</c:v>
                  </c:pt>
                  <c:pt idx="87">
                    <c:v>3171.17</c:v>
                  </c:pt>
                  <c:pt idx="88">
                    <c:v>3118.17</c:v>
                  </c:pt>
                  <c:pt idx="89">
                    <c:v>3056.33</c:v>
                  </c:pt>
                  <c:pt idx="90">
                    <c:v>3021.00</c:v>
                  </c:pt>
                  <c:pt idx="91">
                    <c:v>2817.83</c:v>
                  </c:pt>
                  <c:pt idx="92">
                    <c:v>2411.50</c:v>
                  </c:pt>
                  <c:pt idx="93">
                    <c:v>1943.33</c:v>
                  </c:pt>
                  <c:pt idx="94">
                    <c:v>1501.67</c:v>
                  </c:pt>
                  <c:pt idx="95">
                    <c:v>1254.33</c:v>
                  </c:pt>
                  <c:pt idx="96">
                    <c:v>1060.00</c:v>
                  </c:pt>
                  <c:pt idx="97">
                    <c:v>803.83</c:v>
                  </c:pt>
                  <c:pt idx="98">
                    <c:v>512.33</c:v>
                  </c:pt>
                  <c:pt idx="99">
                    <c:v>318.00</c:v>
                  </c:pt>
                  <c:pt idx="100">
                    <c:v>194.33</c:v>
                  </c:pt>
                  <c:pt idx="101">
                    <c:v>0.00</c:v>
                  </c:pt>
                  <c:pt idx="102">
                    <c:v>0.00</c:v>
                  </c:pt>
                  <c:pt idx="103">
                    <c:v>0.00</c:v>
                  </c:pt>
                  <c:pt idx="104">
                    <c:v>0.00</c:v>
                  </c:pt>
                  <c:pt idx="105">
                    <c:v>0.00</c:v>
                  </c:pt>
                  <c:pt idx="106">
                    <c:v>0.00</c:v>
                  </c:pt>
                  <c:pt idx="107">
                    <c:v>0.00</c:v>
                  </c:pt>
                  <c:pt idx="108">
                    <c:v>0.00</c:v>
                  </c:pt>
                  <c:pt idx="109">
                    <c:v>0.00</c:v>
                  </c:pt>
                  <c:pt idx="110">
                    <c:v>0.00</c:v>
                  </c:pt>
                  <c:pt idx="111">
                    <c:v>0.00</c:v>
                  </c:pt>
                  <c:pt idx="112">
                    <c:v>0.00</c:v>
                  </c:pt>
                  <c:pt idx="113">
                    <c:v>0.00</c:v>
                  </c:pt>
                  <c:pt idx="114">
                    <c:v>0.00</c:v>
                  </c:pt>
                  <c:pt idx="115">
                    <c:v>0.00</c:v>
                  </c:pt>
                  <c:pt idx="116">
                    <c:v>0.00</c:v>
                  </c:pt>
                  <c:pt idx="117">
                    <c:v>0.00</c:v>
                  </c:pt>
                  <c:pt idx="118">
                    <c:v>0.00</c:v>
                  </c:pt>
                  <c:pt idx="119">
                    <c:v>0.00</c:v>
                  </c:pt>
                  <c:pt idx="120">
                    <c:v>0.00</c:v>
                  </c:pt>
                  <c:pt idx="121">
                    <c:v>0.00</c:v>
                  </c:pt>
                  <c:pt idx="122">
                    <c:v>0.00</c:v>
                  </c:pt>
                  <c:pt idx="123">
                    <c:v>0.00</c:v>
                  </c:pt>
                  <c:pt idx="124">
                    <c:v>0.00</c:v>
                  </c:pt>
                  <c:pt idx="125">
                    <c:v>0.00</c:v>
                  </c:pt>
                  <c:pt idx="126">
                    <c:v>0.00</c:v>
                  </c:pt>
                  <c:pt idx="127">
                    <c:v>0.00</c:v>
                  </c:pt>
                  <c:pt idx="128">
                    <c:v>0.00</c:v>
                  </c:pt>
                  <c:pt idx="129">
                    <c:v>0.00</c:v>
                  </c:pt>
                  <c:pt idx="130">
                    <c:v>0.00</c:v>
                  </c:pt>
                  <c:pt idx="131">
                    <c:v>0.00</c:v>
                  </c:pt>
                  <c:pt idx="132">
                    <c:v>0.00</c:v>
                  </c:pt>
                  <c:pt idx="133">
                    <c:v>0.00</c:v>
                  </c:pt>
                  <c:pt idx="134">
                    <c:v>0.00</c:v>
                  </c:pt>
                  <c:pt idx="135">
                    <c:v>0.00</c:v>
                  </c:pt>
                  <c:pt idx="136">
                    <c:v>0.00</c:v>
                  </c:pt>
                  <c:pt idx="137">
                    <c:v>0.00</c:v>
                  </c:pt>
                  <c:pt idx="138">
                    <c:v>0.00</c:v>
                  </c:pt>
                  <c:pt idx="139">
                    <c:v>0.00</c:v>
                  </c:pt>
                  <c:pt idx="140">
                    <c:v>17.67</c:v>
                  </c:pt>
                  <c:pt idx="141">
                    <c:v>167.83</c:v>
                  </c:pt>
                  <c:pt idx="142">
                    <c:v>538.83</c:v>
                  </c:pt>
                  <c:pt idx="143">
                    <c:v>1033.50</c:v>
                  </c:pt>
                  <c:pt idx="144">
                    <c:v>1448.67</c:v>
                  </c:pt>
                  <c:pt idx="145">
                    <c:v>1669.50</c:v>
                  </c:pt>
                  <c:pt idx="146">
                    <c:v>1757.83</c:v>
                  </c:pt>
                  <c:pt idx="147">
                    <c:v>1837.33</c:v>
                  </c:pt>
                  <c:pt idx="148">
                    <c:v>2014.00</c:v>
                  </c:pt>
                  <c:pt idx="149">
                    <c:v>2243.67</c:v>
                  </c:pt>
                  <c:pt idx="150">
                    <c:v>2446.83</c:v>
                  </c:pt>
                  <c:pt idx="151">
                    <c:v>2579.33</c:v>
                  </c:pt>
                  <c:pt idx="152">
                    <c:v>2632.33</c:v>
                  </c:pt>
                  <c:pt idx="153">
                    <c:v>2597.00</c:v>
                  </c:pt>
                  <c:pt idx="154">
                    <c:v>2402.67</c:v>
                  </c:pt>
                  <c:pt idx="155">
                    <c:v>1996.33</c:v>
                  </c:pt>
                  <c:pt idx="156">
                    <c:v>1528.17</c:v>
                  </c:pt>
                  <c:pt idx="157">
                    <c:v>1174.83</c:v>
                  </c:pt>
                  <c:pt idx="158">
                    <c:v>1060.00</c:v>
                  </c:pt>
                  <c:pt idx="159">
                    <c:v>1113.00</c:v>
                  </c:pt>
                  <c:pt idx="160">
                    <c:v>1245.50</c:v>
                  </c:pt>
                  <c:pt idx="161">
                    <c:v>1519.33</c:v>
                  </c:pt>
                  <c:pt idx="162">
                    <c:v>1775.50</c:v>
                  </c:pt>
                  <c:pt idx="163">
                    <c:v>2067.00</c:v>
                  </c:pt>
                  <c:pt idx="164">
                    <c:v>2252.50</c:v>
                  </c:pt>
                  <c:pt idx="165">
                    <c:v>2438.00</c:v>
                  </c:pt>
                  <c:pt idx="166">
                    <c:v>2605.83</c:v>
                  </c:pt>
                  <c:pt idx="167">
                    <c:v>2747.17</c:v>
                  </c:pt>
                  <c:pt idx="168">
                    <c:v>2835.50</c:v>
                  </c:pt>
                  <c:pt idx="169">
                    <c:v>2932.67</c:v>
                  </c:pt>
                  <c:pt idx="170">
                    <c:v>3109.33</c:v>
                  </c:pt>
                  <c:pt idx="171">
                    <c:v>3286.00</c:v>
                  </c:pt>
                  <c:pt idx="172">
                    <c:v>3356.67</c:v>
                  </c:pt>
                  <c:pt idx="173">
                    <c:v>3303.67</c:v>
                  </c:pt>
                  <c:pt idx="174">
                    <c:v>3100.50</c:v>
                  </c:pt>
                  <c:pt idx="175">
                    <c:v>2738.33</c:v>
                  </c:pt>
                  <c:pt idx="176">
                    <c:v>2393.83</c:v>
                  </c:pt>
                  <c:pt idx="177">
                    <c:v>2234.83</c:v>
                  </c:pt>
                  <c:pt idx="178">
                    <c:v>2217.17</c:v>
                  </c:pt>
                  <c:pt idx="179">
                    <c:v>2287.83</c:v>
                  </c:pt>
                  <c:pt idx="180">
                    <c:v>2455.67</c:v>
                  </c:pt>
                  <c:pt idx="181">
                    <c:v>2579.33</c:v>
                  </c:pt>
                  <c:pt idx="182">
                    <c:v>2614.67</c:v>
                  </c:pt>
                  <c:pt idx="183">
                    <c:v>2605.83</c:v>
                  </c:pt>
                  <c:pt idx="184">
                    <c:v>2579.33</c:v>
                  </c:pt>
                  <c:pt idx="185">
                    <c:v>2499.83</c:v>
                  </c:pt>
                  <c:pt idx="186">
                    <c:v>2305.50</c:v>
                  </c:pt>
                  <c:pt idx="187">
                    <c:v>2084.67</c:v>
                  </c:pt>
                  <c:pt idx="188">
                    <c:v>1855.00</c:v>
                  </c:pt>
                  <c:pt idx="189">
                    <c:v>1669.50</c:v>
                  </c:pt>
                  <c:pt idx="190">
                    <c:v>1510.50</c:v>
                  </c:pt>
                  <c:pt idx="191">
                    <c:v>1386.83</c:v>
                  </c:pt>
                  <c:pt idx="192">
                    <c:v>1280.83</c:v>
                  </c:pt>
                  <c:pt idx="193">
                    <c:v>1210.17</c:v>
                  </c:pt>
                  <c:pt idx="194">
                    <c:v>1139.50</c:v>
                  </c:pt>
                  <c:pt idx="195">
                    <c:v>1104.17</c:v>
                  </c:pt>
                  <c:pt idx="196">
                    <c:v>1077.67</c:v>
                  </c:pt>
                  <c:pt idx="197">
                    <c:v>1060.00</c:v>
                  </c:pt>
                  <c:pt idx="198">
                    <c:v>1060.00</c:v>
                  </c:pt>
                  <c:pt idx="199">
                    <c:v>1060.00</c:v>
                  </c:pt>
                  <c:pt idx="200">
                    <c:v>1060.00</c:v>
                  </c:pt>
                  <c:pt idx="201">
                    <c:v>1104.17</c:v>
                  </c:pt>
                  <c:pt idx="202">
                    <c:v>1148.33</c:v>
                  </c:pt>
                  <c:pt idx="203">
                    <c:v>1236.67</c:v>
                  </c:pt>
                  <c:pt idx="204">
                    <c:v>1325.00</c:v>
                  </c:pt>
                  <c:pt idx="205">
                    <c:v>1457.50</c:v>
                  </c:pt>
                  <c:pt idx="206">
                    <c:v>1678.33</c:v>
                  </c:pt>
                  <c:pt idx="207">
                    <c:v>1872.67</c:v>
                  </c:pt>
                  <c:pt idx="208">
                    <c:v>2102.33</c:v>
                  </c:pt>
                  <c:pt idx="209">
                    <c:v>2376.17</c:v>
                  </c:pt>
                  <c:pt idx="210">
                    <c:v>2614.67</c:v>
                  </c:pt>
                  <c:pt idx="211">
                    <c:v>2826.67</c:v>
                  </c:pt>
                  <c:pt idx="212">
                    <c:v>3109.33</c:v>
                  </c:pt>
                  <c:pt idx="213">
                    <c:v>3312.50</c:v>
                  </c:pt>
                  <c:pt idx="214">
                    <c:v>3462.67</c:v>
                  </c:pt>
                  <c:pt idx="215">
                    <c:v>3577.50</c:v>
                  </c:pt>
                  <c:pt idx="216">
                    <c:v>3674.67</c:v>
                  </c:pt>
                  <c:pt idx="217">
                    <c:v>3807.17</c:v>
                  </c:pt>
                  <c:pt idx="218">
                    <c:v>3975.00</c:v>
                  </c:pt>
                  <c:pt idx="219">
                    <c:v>4160.50</c:v>
                  </c:pt>
                  <c:pt idx="220">
                    <c:v>4328.33</c:v>
                  </c:pt>
                  <c:pt idx="221">
                    <c:v>4469.67</c:v>
                  </c:pt>
                  <c:pt idx="222">
                    <c:v>4575.67</c:v>
                  </c:pt>
                  <c:pt idx="223">
                    <c:v>4655.17</c:v>
                  </c:pt>
                  <c:pt idx="224">
                    <c:v>4690.50</c:v>
                  </c:pt>
                  <c:pt idx="225">
                    <c:v>4725.83</c:v>
                  </c:pt>
                  <c:pt idx="226">
                    <c:v>4752.33</c:v>
                  </c:pt>
                  <c:pt idx="227">
                    <c:v>4787.67</c:v>
                  </c:pt>
                  <c:pt idx="228">
                    <c:v>4840.67</c:v>
                  </c:pt>
                  <c:pt idx="229">
                    <c:v>4884.83</c:v>
                  </c:pt>
                  <c:pt idx="230">
                    <c:v>4929.00</c:v>
                  </c:pt>
                  <c:pt idx="231">
                    <c:v>4964.33</c:v>
                  </c:pt>
                  <c:pt idx="232">
                    <c:v>4990.83</c:v>
                  </c:pt>
                  <c:pt idx="233">
                    <c:v>4990.83</c:v>
                  </c:pt>
                  <c:pt idx="234">
                    <c:v>4964.33</c:v>
                  </c:pt>
                  <c:pt idx="235">
                    <c:v>4849.50</c:v>
                  </c:pt>
                  <c:pt idx="236">
                    <c:v>4672.83</c:v>
                  </c:pt>
                  <c:pt idx="237">
                    <c:v>4505.00</c:v>
                  </c:pt>
                  <c:pt idx="238">
                    <c:v>4399.00</c:v>
                  </c:pt>
                  <c:pt idx="239">
                    <c:v>4346.00</c:v>
                  </c:pt>
                  <c:pt idx="240">
                    <c:v>4275.33</c:v>
                  </c:pt>
                  <c:pt idx="241">
                    <c:v>4142.83</c:v>
                  </c:pt>
                  <c:pt idx="242">
                    <c:v>3913.17</c:v>
                  </c:pt>
                  <c:pt idx="243">
                    <c:v>3665.83</c:v>
                  </c:pt>
                  <c:pt idx="244">
                    <c:v>3489.17</c:v>
                  </c:pt>
                  <c:pt idx="245">
                    <c:v>3268.33</c:v>
                  </c:pt>
                  <c:pt idx="246">
                    <c:v>3056.33</c:v>
                  </c:pt>
                  <c:pt idx="247">
                    <c:v>2853.17</c:v>
                  </c:pt>
                  <c:pt idx="248">
                    <c:v>2561.67</c:v>
                  </c:pt>
                  <c:pt idx="249">
                    <c:v>2217.17</c:v>
                  </c:pt>
                  <c:pt idx="250">
                    <c:v>1961.00</c:v>
                  </c:pt>
                  <c:pt idx="251">
                    <c:v>1846.17</c:v>
                  </c:pt>
                  <c:pt idx="252">
                    <c:v>1802.00</c:v>
                  </c:pt>
                  <c:pt idx="253">
                    <c:v>1722.50</c:v>
                  </c:pt>
                  <c:pt idx="254">
                    <c:v>1625.33</c:v>
                  </c:pt>
                  <c:pt idx="255">
                    <c:v>1572.33</c:v>
                  </c:pt>
                  <c:pt idx="256">
                    <c:v>1572.33</c:v>
                  </c:pt>
                  <c:pt idx="257">
                    <c:v>1537.00</c:v>
                  </c:pt>
                  <c:pt idx="258">
                    <c:v>1386.83</c:v>
                  </c:pt>
                  <c:pt idx="259">
                    <c:v>1280.83</c:v>
                  </c:pt>
                  <c:pt idx="260">
                    <c:v>1360.33</c:v>
                  </c:pt>
                  <c:pt idx="261">
                    <c:v>1581.17</c:v>
                  </c:pt>
                  <c:pt idx="262">
                    <c:v>1819.67</c:v>
                  </c:pt>
                  <c:pt idx="263">
                    <c:v>2049.33</c:v>
                  </c:pt>
                  <c:pt idx="264">
                    <c:v>2270.17</c:v>
                  </c:pt>
                  <c:pt idx="265">
                    <c:v>2535.17</c:v>
                  </c:pt>
                  <c:pt idx="266">
                    <c:v>2870.83</c:v>
                  </c:pt>
                  <c:pt idx="267">
                    <c:v>3188.83</c:v>
                  </c:pt>
                  <c:pt idx="268">
                    <c:v>3445.00</c:v>
                  </c:pt>
                  <c:pt idx="269">
                    <c:v>3604.00</c:v>
                  </c:pt>
                  <c:pt idx="270">
                    <c:v>3789.50</c:v>
                  </c:pt>
                  <c:pt idx="271">
                    <c:v>3922.00</c:v>
                  </c:pt>
                  <c:pt idx="272">
                    <c:v>4054.50</c:v>
                  </c:pt>
                  <c:pt idx="273">
                    <c:v>4063.33</c:v>
                  </c:pt>
                  <c:pt idx="274">
                    <c:v>4028.00</c:v>
                  </c:pt>
                  <c:pt idx="275">
                    <c:v>4001.50</c:v>
                  </c:pt>
                  <c:pt idx="276">
                    <c:v>3860.17</c:v>
                  </c:pt>
                  <c:pt idx="277">
                    <c:v>3604.00</c:v>
                  </c:pt>
                  <c:pt idx="278">
                    <c:v>3356.67</c:v>
                  </c:pt>
                  <c:pt idx="279">
                    <c:v>3038.67</c:v>
                  </c:pt>
                  <c:pt idx="280">
                    <c:v>2729.50</c:v>
                  </c:pt>
                  <c:pt idx="281">
                    <c:v>2252.50</c:v>
                  </c:pt>
                  <c:pt idx="282">
                    <c:v>1890.33</c:v>
                  </c:pt>
                  <c:pt idx="283">
                    <c:v>1784.33</c:v>
                  </c:pt>
                  <c:pt idx="284">
                    <c:v>2022.83</c:v>
                  </c:pt>
                  <c:pt idx="285">
                    <c:v>2349.67</c:v>
                  </c:pt>
                  <c:pt idx="286">
                    <c:v>2667.67</c:v>
                  </c:pt>
                  <c:pt idx="287">
                    <c:v>3012.17</c:v>
                  </c:pt>
                  <c:pt idx="288">
                    <c:v>3303.67</c:v>
                  </c:pt>
                  <c:pt idx="289">
                    <c:v>3595.17</c:v>
                  </c:pt>
                  <c:pt idx="290">
                    <c:v>3886.67</c:v>
                  </c:pt>
                  <c:pt idx="291">
                    <c:v>4178.17</c:v>
                  </c:pt>
                  <c:pt idx="292">
                    <c:v>4346.00</c:v>
                  </c:pt>
                  <c:pt idx="293">
                    <c:v>4399.00</c:v>
                  </c:pt>
                  <c:pt idx="294">
                    <c:v>4346.00</c:v>
                  </c:pt>
                  <c:pt idx="295">
                    <c:v>4248.83</c:v>
                  </c:pt>
                  <c:pt idx="296">
                    <c:v>4178.17</c:v>
                  </c:pt>
                  <c:pt idx="297">
                    <c:v>4134.00</c:v>
                  </c:pt>
                  <c:pt idx="298">
                    <c:v>4125.17</c:v>
                  </c:pt>
                  <c:pt idx="299">
                    <c:v>4134.00</c:v>
                  </c:pt>
                  <c:pt idx="300">
                    <c:v>4160.50</c:v>
                  </c:pt>
                  <c:pt idx="301">
                    <c:v>4178.17</c:v>
                  </c:pt>
                  <c:pt idx="302">
                    <c:v>4178.17</c:v>
                  </c:pt>
                  <c:pt idx="303">
                    <c:v>4160.50</c:v>
                  </c:pt>
                  <c:pt idx="304">
                    <c:v>4116.33</c:v>
                  </c:pt>
                  <c:pt idx="305">
                    <c:v>4045.67</c:v>
                  </c:pt>
                  <c:pt idx="306">
                    <c:v>3957.33</c:v>
                  </c:pt>
                  <c:pt idx="307">
                    <c:v>3824.83</c:v>
                  </c:pt>
                  <c:pt idx="308">
                    <c:v>3692.33</c:v>
                  </c:pt>
                  <c:pt idx="309">
                    <c:v>3604.00</c:v>
                  </c:pt>
                  <c:pt idx="310">
                    <c:v>3559.83</c:v>
                  </c:pt>
                  <c:pt idx="311">
                    <c:v>3542.17</c:v>
                  </c:pt>
                  <c:pt idx="312">
                    <c:v>3506.83</c:v>
                  </c:pt>
                  <c:pt idx="313">
                    <c:v>3462.67</c:v>
                  </c:pt>
                  <c:pt idx="314">
                    <c:v>3400.83</c:v>
                  </c:pt>
                  <c:pt idx="315">
                    <c:v>3303.67</c:v>
                  </c:pt>
                  <c:pt idx="316">
                    <c:v>3180.00</c:v>
                  </c:pt>
                  <c:pt idx="317">
                    <c:v>3038.67</c:v>
                  </c:pt>
                  <c:pt idx="318">
                    <c:v>2915.00</c:v>
                  </c:pt>
                  <c:pt idx="319">
                    <c:v>2800.17</c:v>
                  </c:pt>
                  <c:pt idx="320">
                    <c:v>2650.00</c:v>
                  </c:pt>
                  <c:pt idx="321">
                    <c:v>2473.33</c:v>
                  </c:pt>
                  <c:pt idx="322">
                    <c:v>2305.50</c:v>
                  </c:pt>
                  <c:pt idx="323">
                    <c:v>2261.33</c:v>
                  </c:pt>
                  <c:pt idx="324">
                    <c:v>2199.50</c:v>
                  </c:pt>
                  <c:pt idx="325">
                    <c:v>2199.50</c:v>
                  </c:pt>
                  <c:pt idx="326">
                    <c:v>2146.50</c:v>
                  </c:pt>
                  <c:pt idx="327">
                    <c:v>2111.17</c:v>
                  </c:pt>
                  <c:pt idx="328">
                    <c:v>2111.17</c:v>
                  </c:pt>
                  <c:pt idx="329">
                    <c:v>2084.67</c:v>
                  </c:pt>
                  <c:pt idx="330">
                    <c:v>2058.17</c:v>
                  </c:pt>
                  <c:pt idx="331">
                    <c:v>1810.83</c:v>
                  </c:pt>
                  <c:pt idx="332">
                    <c:v>1545.83</c:v>
                  </c:pt>
                  <c:pt idx="333">
                    <c:v>1492.83</c:v>
                  </c:pt>
                  <c:pt idx="334">
                    <c:v>1475.17</c:v>
                  </c:pt>
                  <c:pt idx="335">
                    <c:v>1404.50</c:v>
                  </c:pt>
                  <c:pt idx="336">
                    <c:v>1378.00</c:v>
                  </c:pt>
                  <c:pt idx="337">
                    <c:v>1325.00</c:v>
                  </c:pt>
                  <c:pt idx="338">
                    <c:v>1280.83</c:v>
                  </c:pt>
                  <c:pt idx="339">
                    <c:v>1263.17</c:v>
                  </c:pt>
                  <c:pt idx="340">
                    <c:v>1280.83</c:v>
                  </c:pt>
                  <c:pt idx="341">
                    <c:v>1360.33</c:v>
                  </c:pt>
                  <c:pt idx="342">
                    <c:v>1572.33</c:v>
                  </c:pt>
                  <c:pt idx="343">
                    <c:v>1863.83</c:v>
                  </c:pt>
                  <c:pt idx="344">
                    <c:v>2128.83</c:v>
                  </c:pt>
                  <c:pt idx="345">
                    <c:v>2208.33</c:v>
                  </c:pt>
                  <c:pt idx="346">
                    <c:v>2234.83</c:v>
                  </c:pt>
                  <c:pt idx="347">
                    <c:v>2252.50</c:v>
                  </c:pt>
                  <c:pt idx="348">
                    <c:v>2332.00</c:v>
                  </c:pt>
                  <c:pt idx="349">
                    <c:v>2349.67</c:v>
                  </c:pt>
                  <c:pt idx="350">
                    <c:v>2393.83</c:v>
                  </c:pt>
                  <c:pt idx="351">
                    <c:v>2446.83</c:v>
                  </c:pt>
                  <c:pt idx="352">
                    <c:v>2482.17</c:v>
                  </c:pt>
                  <c:pt idx="353">
                    <c:v>2491.00</c:v>
                  </c:pt>
                  <c:pt idx="354">
                    <c:v>2482.17</c:v>
                  </c:pt>
                  <c:pt idx="355">
                    <c:v>2473.33</c:v>
                  </c:pt>
                  <c:pt idx="356">
                    <c:v>2464.50</c:v>
                  </c:pt>
                  <c:pt idx="357">
                    <c:v>2464.50</c:v>
                  </c:pt>
                  <c:pt idx="358">
                    <c:v>2482.17</c:v>
                  </c:pt>
                  <c:pt idx="359">
                    <c:v>2491.00</c:v>
                  </c:pt>
                  <c:pt idx="360">
                    <c:v>2473.33</c:v>
                  </c:pt>
                  <c:pt idx="361">
                    <c:v>2376.17</c:v>
                  </c:pt>
                  <c:pt idx="362">
                    <c:v>2208.33</c:v>
                  </c:pt>
                  <c:pt idx="363">
                    <c:v>2049.33</c:v>
                  </c:pt>
                  <c:pt idx="364">
                    <c:v>1934.50</c:v>
                  </c:pt>
                  <c:pt idx="365">
                    <c:v>1863.83</c:v>
                  </c:pt>
                  <c:pt idx="366">
                    <c:v>1828.50</c:v>
                  </c:pt>
                  <c:pt idx="367">
                    <c:v>1828.50</c:v>
                  </c:pt>
                  <c:pt idx="368">
                    <c:v>1837.33</c:v>
                  </c:pt>
                  <c:pt idx="369">
                    <c:v>1872.67</c:v>
                  </c:pt>
                  <c:pt idx="370">
                    <c:v>1952.17</c:v>
                  </c:pt>
                  <c:pt idx="371">
                    <c:v>2075.83</c:v>
                  </c:pt>
                  <c:pt idx="372">
                    <c:v>2146.50</c:v>
                  </c:pt>
                  <c:pt idx="373">
                    <c:v>2164.17</c:v>
                  </c:pt>
                  <c:pt idx="374">
                    <c:v>2102.33</c:v>
                  </c:pt>
                  <c:pt idx="375">
                    <c:v>1881.50</c:v>
                  </c:pt>
                  <c:pt idx="376">
                    <c:v>1563.50</c:v>
                  </c:pt>
                  <c:pt idx="377">
                    <c:v>1272.00</c:v>
                  </c:pt>
                  <c:pt idx="378">
                    <c:v>1051.17</c:v>
                  </c:pt>
                  <c:pt idx="379">
                    <c:v>901.00</c:v>
                  </c:pt>
                  <c:pt idx="380">
                    <c:v>786.17</c:v>
                  </c:pt>
                  <c:pt idx="381">
                    <c:v>706.67</c:v>
                  </c:pt>
                  <c:pt idx="382">
                    <c:v>636.00</c:v>
                  </c:pt>
                  <c:pt idx="383">
                    <c:v>538.83</c:v>
                  </c:pt>
                  <c:pt idx="384">
                    <c:v>432.83</c:v>
                  </c:pt>
                  <c:pt idx="385">
                    <c:v>326.83</c:v>
                  </c:pt>
                  <c:pt idx="386">
                    <c:v>203.17</c:v>
                  </c:pt>
                  <c:pt idx="387">
                    <c:v>79.50</c:v>
                  </c:pt>
                  <c:pt idx="388">
                    <c:v>0.00</c:v>
                  </c:pt>
                  <c:pt idx="389">
                    <c:v>0.00</c:v>
                  </c:pt>
                  <c:pt idx="390">
                    <c:v>0.00</c:v>
                  </c:pt>
                  <c:pt idx="391">
                    <c:v>0.00</c:v>
                  </c:pt>
                  <c:pt idx="392">
                    <c:v>0.00</c:v>
                  </c:pt>
                  <c:pt idx="393">
                    <c:v>0.00</c:v>
                  </c:pt>
                  <c:pt idx="394">
                    <c:v>44.17</c:v>
                  </c:pt>
                  <c:pt idx="395">
                    <c:v>185.50</c:v>
                  </c:pt>
                  <c:pt idx="396">
                    <c:v>424.00</c:v>
                  </c:pt>
                  <c:pt idx="397">
                    <c:v>733.17</c:v>
                  </c:pt>
                  <c:pt idx="398">
                    <c:v>1086.50</c:v>
                  </c:pt>
                  <c:pt idx="399">
                    <c:v>1466.33</c:v>
                  </c:pt>
                  <c:pt idx="400">
                    <c:v>1846.17</c:v>
                  </c:pt>
                  <c:pt idx="401">
                    <c:v>2137.67</c:v>
                  </c:pt>
                  <c:pt idx="402">
                    <c:v>2261.33</c:v>
                  </c:pt>
                  <c:pt idx="403">
                    <c:v>2261.33</c:v>
                  </c:pt>
                  <c:pt idx="404">
                    <c:v>2199.50</c:v>
                  </c:pt>
                  <c:pt idx="405">
                    <c:v>2058.17</c:v>
                  </c:pt>
                  <c:pt idx="406">
                    <c:v>1908.00</c:v>
                  </c:pt>
                  <c:pt idx="407">
                    <c:v>1784.33</c:v>
                  </c:pt>
                  <c:pt idx="408">
                    <c:v>1651.83</c:v>
                  </c:pt>
                  <c:pt idx="409">
                    <c:v>1501.67</c:v>
                  </c:pt>
                  <c:pt idx="410">
                    <c:v>1351.50</c:v>
                  </c:pt>
                  <c:pt idx="411">
                    <c:v>1254.33</c:v>
                  </c:pt>
                  <c:pt idx="412">
                    <c:v>1227.83</c:v>
                  </c:pt>
                  <c:pt idx="413">
                    <c:v>1236.67</c:v>
                  </c:pt>
                  <c:pt idx="414">
                    <c:v>1254.33</c:v>
                  </c:pt>
                  <c:pt idx="415">
                    <c:v>1280.83</c:v>
                  </c:pt>
                  <c:pt idx="416">
                    <c:v>1316.17</c:v>
                  </c:pt>
                  <c:pt idx="417">
                    <c:v>1404.50</c:v>
                  </c:pt>
                  <c:pt idx="418">
                    <c:v>1537.00</c:v>
                  </c:pt>
                  <c:pt idx="419">
                    <c:v>1651.83</c:v>
                  </c:pt>
                  <c:pt idx="420">
                    <c:v>1687.17</c:v>
                  </c:pt>
                  <c:pt idx="421">
                    <c:v>1660.67</c:v>
                  </c:pt>
                  <c:pt idx="422">
                    <c:v>1554.67</c:v>
                  </c:pt>
                  <c:pt idx="423">
                    <c:v>1466.33</c:v>
                  </c:pt>
                  <c:pt idx="424">
                    <c:v>1431.00</c:v>
                  </c:pt>
                  <c:pt idx="425">
                    <c:v>1448.67</c:v>
                  </c:pt>
                  <c:pt idx="426">
                    <c:v>1519.33</c:v>
                  </c:pt>
                  <c:pt idx="427">
                    <c:v>1687.17</c:v>
                  </c:pt>
                  <c:pt idx="428">
                    <c:v>1996.33</c:v>
                  </c:pt>
                  <c:pt idx="429">
                    <c:v>2420.33</c:v>
                  </c:pt>
                  <c:pt idx="430">
                    <c:v>2791.33</c:v>
                  </c:pt>
                  <c:pt idx="431">
                    <c:v>2950.33</c:v>
                  </c:pt>
                  <c:pt idx="432">
                    <c:v>2959.17</c:v>
                  </c:pt>
                  <c:pt idx="433">
                    <c:v>2897.33</c:v>
                  </c:pt>
                  <c:pt idx="434">
                    <c:v>2817.83</c:v>
                  </c:pt>
                  <c:pt idx="435">
                    <c:v>2764.83</c:v>
                  </c:pt>
                  <c:pt idx="436">
                    <c:v>2747.17</c:v>
                  </c:pt>
                  <c:pt idx="437">
                    <c:v>2703.00</c:v>
                  </c:pt>
                  <c:pt idx="438">
                    <c:v>2579.33</c:v>
                  </c:pt>
                  <c:pt idx="439">
                    <c:v>2358.50</c:v>
                  </c:pt>
                  <c:pt idx="440">
                    <c:v>2031.67</c:v>
                  </c:pt>
                  <c:pt idx="441">
                    <c:v>1607.67</c:v>
                  </c:pt>
                  <c:pt idx="442">
                    <c:v>1139.50</c:v>
                  </c:pt>
                  <c:pt idx="443">
                    <c:v>680.17</c:v>
                  </c:pt>
                  <c:pt idx="444">
                    <c:v>335.67</c:v>
                  </c:pt>
                  <c:pt idx="445">
                    <c:v>114.83</c:v>
                  </c:pt>
                  <c:pt idx="446">
                    <c:v>17.67</c:v>
                  </c:pt>
                  <c:pt idx="447">
                    <c:v>0.00</c:v>
                  </c:pt>
                  <c:pt idx="448">
                    <c:v>0.00</c:v>
                  </c:pt>
                  <c:pt idx="449">
                    <c:v>0.00</c:v>
                  </c:pt>
                  <c:pt idx="450">
                    <c:v>0.00</c:v>
                  </c:pt>
                  <c:pt idx="451">
                    <c:v>0.00</c:v>
                  </c:pt>
                  <c:pt idx="452">
                    <c:v>0.00</c:v>
                  </c:pt>
                  <c:pt idx="453">
                    <c:v>0.00</c:v>
                  </c:pt>
                  <c:pt idx="454">
                    <c:v>0.00</c:v>
                  </c:pt>
                  <c:pt idx="455">
                    <c:v>0.00</c:v>
                  </c:pt>
                  <c:pt idx="456">
                    <c:v>0.00</c:v>
                  </c:pt>
                  <c:pt idx="457">
                    <c:v>0.00</c:v>
                  </c:pt>
                  <c:pt idx="458">
                    <c:v>0.00</c:v>
                  </c:pt>
                  <c:pt idx="459">
                    <c:v>0.00</c:v>
                  </c:pt>
                  <c:pt idx="460">
                    <c:v>0.00</c:v>
                  </c:pt>
                  <c:pt idx="461">
                    <c:v>0.00</c:v>
                  </c:pt>
                  <c:pt idx="462">
                    <c:v>0.00</c:v>
                  </c:pt>
                  <c:pt idx="463">
                    <c:v>0.00</c:v>
                  </c:pt>
                  <c:pt idx="464">
                    <c:v>0.00</c:v>
                  </c:pt>
                  <c:pt idx="465">
                    <c:v>0.00</c:v>
                  </c:pt>
                  <c:pt idx="466">
                    <c:v>0.00</c:v>
                  </c:pt>
                  <c:pt idx="467">
                    <c:v>0.00</c:v>
                  </c:pt>
                  <c:pt idx="468">
                    <c:v>0.00</c:v>
                  </c:pt>
                  <c:pt idx="469">
                    <c:v>0.00</c:v>
                  </c:pt>
                  <c:pt idx="470">
                    <c:v>0.00</c:v>
                  </c:pt>
                  <c:pt idx="471">
                    <c:v>0.00</c:v>
                  </c:pt>
                  <c:pt idx="472">
                    <c:v>0.00</c:v>
                  </c:pt>
                  <c:pt idx="473">
                    <c:v>0.00</c:v>
                  </c:pt>
                  <c:pt idx="474">
                    <c:v>0.00</c:v>
                  </c:pt>
                  <c:pt idx="475">
                    <c:v>0.00</c:v>
                  </c:pt>
                  <c:pt idx="476">
                    <c:v>0.00</c:v>
                  </c:pt>
                  <c:pt idx="477">
                    <c:v>0.00</c:v>
                  </c:pt>
                  <c:pt idx="478">
                    <c:v>0.00</c:v>
                  </c:pt>
                  <c:pt idx="479">
                    <c:v>0.00</c:v>
                  </c:pt>
                  <c:pt idx="480">
                    <c:v>0.00</c:v>
                  </c:pt>
                  <c:pt idx="481">
                    <c:v>0.00</c:v>
                  </c:pt>
                  <c:pt idx="482">
                    <c:v>0.00</c:v>
                  </c:pt>
                  <c:pt idx="483">
                    <c:v>0.00</c:v>
                  </c:pt>
                  <c:pt idx="484">
                    <c:v>0.00</c:v>
                  </c:pt>
                  <c:pt idx="485">
                    <c:v>0.00</c:v>
                  </c:pt>
                  <c:pt idx="486">
                    <c:v>0.00</c:v>
                  </c:pt>
                  <c:pt idx="487">
                    <c:v>0.00</c:v>
                  </c:pt>
                  <c:pt idx="488">
                    <c:v>0.00</c:v>
                  </c:pt>
                  <c:pt idx="489">
                    <c:v>0.00</c:v>
                  </c:pt>
                  <c:pt idx="490">
                    <c:v>0.00</c:v>
                  </c:pt>
                  <c:pt idx="491">
                    <c:v>0.00</c:v>
                  </c:pt>
                  <c:pt idx="492">
                    <c:v>0.00</c:v>
                  </c:pt>
                  <c:pt idx="493">
                    <c:v>0.00</c:v>
                  </c:pt>
                  <c:pt idx="494">
                    <c:v>0.00</c:v>
                  </c:pt>
                  <c:pt idx="495">
                    <c:v>0.00</c:v>
                  </c:pt>
                  <c:pt idx="496">
                    <c:v>0.00</c:v>
                  </c:pt>
                  <c:pt idx="497">
                    <c:v>0.00</c:v>
                  </c:pt>
                  <c:pt idx="498">
                    <c:v>0.00</c:v>
                  </c:pt>
                  <c:pt idx="499">
                    <c:v>0.00</c:v>
                  </c:pt>
                  <c:pt idx="500">
                    <c:v>0.00</c:v>
                  </c:pt>
                  <c:pt idx="501">
                    <c:v>0.00</c:v>
                  </c:pt>
                  <c:pt idx="502">
                    <c:v>0.00</c:v>
                  </c:pt>
                  <c:pt idx="503">
                    <c:v>0.00</c:v>
                  </c:pt>
                  <c:pt idx="504">
                    <c:v>0.00</c:v>
                  </c:pt>
                  <c:pt idx="505">
                    <c:v>0.00</c:v>
                  </c:pt>
                  <c:pt idx="506">
                    <c:v>0.00</c:v>
                  </c:pt>
                  <c:pt idx="507">
                    <c:v>0.00</c:v>
                  </c:pt>
                  <c:pt idx="508">
                    <c:v>0.00</c:v>
                  </c:pt>
                  <c:pt idx="509">
                    <c:v>0.00</c:v>
                  </c:pt>
                  <c:pt idx="510">
                    <c:v>0.00</c:v>
                  </c:pt>
                  <c:pt idx="511">
                    <c:v>0.00</c:v>
                  </c:pt>
                  <c:pt idx="512">
                    <c:v>0.00</c:v>
                  </c:pt>
                  <c:pt idx="513">
                    <c:v>0.00</c:v>
                  </c:pt>
                  <c:pt idx="514">
                    <c:v>44.17</c:v>
                  </c:pt>
                  <c:pt idx="515">
                    <c:v>220.83</c:v>
                  </c:pt>
                  <c:pt idx="516">
                    <c:v>583.00</c:v>
                  </c:pt>
                  <c:pt idx="517">
                    <c:v>1042.33</c:v>
                  </c:pt>
                  <c:pt idx="518">
                    <c:v>1484.00</c:v>
                  </c:pt>
                  <c:pt idx="519">
                    <c:v>1810.83</c:v>
                  </c:pt>
                  <c:pt idx="520">
                    <c:v>1934.50</c:v>
                  </c:pt>
                  <c:pt idx="521">
                    <c:v>1934.50</c:v>
                  </c:pt>
                  <c:pt idx="522">
                    <c:v>1881.50</c:v>
                  </c:pt>
                  <c:pt idx="523">
                    <c:v>1793.17</c:v>
                  </c:pt>
                  <c:pt idx="524">
                    <c:v>1696.00</c:v>
                  </c:pt>
                  <c:pt idx="525">
                    <c:v>1572.33</c:v>
                  </c:pt>
                  <c:pt idx="526">
                    <c:v>1369.17</c:v>
                  </c:pt>
                  <c:pt idx="527">
                    <c:v>1051.17</c:v>
                  </c:pt>
                  <c:pt idx="528">
                    <c:v>671.33</c:v>
                  </c:pt>
                  <c:pt idx="529">
                    <c:v>353.33</c:v>
                  </c:pt>
                  <c:pt idx="530">
                    <c:v>176.67</c:v>
                  </c:pt>
                  <c:pt idx="531">
                    <c:v>88.33</c:v>
                  </c:pt>
                  <c:pt idx="532">
                    <c:v>0.00</c:v>
                  </c:pt>
                  <c:pt idx="533">
                    <c:v>0.00</c:v>
                  </c:pt>
                  <c:pt idx="534">
                    <c:v>0.00</c:v>
                  </c:pt>
                  <c:pt idx="535">
                    <c:v>17.67</c:v>
                  </c:pt>
                  <c:pt idx="536">
                    <c:v>106.00</c:v>
                  </c:pt>
                  <c:pt idx="537">
                    <c:v>282.67</c:v>
                  </c:pt>
                  <c:pt idx="538">
                    <c:v>459.33</c:v>
                  </c:pt>
                  <c:pt idx="539">
                    <c:v>724.33</c:v>
                  </c:pt>
                  <c:pt idx="540">
                    <c:v>1148.33</c:v>
                  </c:pt>
                  <c:pt idx="541">
                    <c:v>1660.67</c:v>
                  </c:pt>
                  <c:pt idx="542">
                    <c:v>2040.50</c:v>
                  </c:pt>
                  <c:pt idx="543">
                    <c:v>2164.17</c:v>
                  </c:pt>
                  <c:pt idx="544">
                    <c:v>2164.17</c:v>
                  </c:pt>
                  <c:pt idx="545">
                    <c:v>2146.50</c:v>
                  </c:pt>
                  <c:pt idx="546">
                    <c:v>2084.67</c:v>
                  </c:pt>
                  <c:pt idx="547">
                    <c:v>1969.83</c:v>
                  </c:pt>
                  <c:pt idx="548">
                    <c:v>1775.50</c:v>
                  </c:pt>
                  <c:pt idx="549">
                    <c:v>1634.17</c:v>
                  </c:pt>
                  <c:pt idx="550">
                    <c:v>1519.33</c:v>
                  </c:pt>
                  <c:pt idx="551">
                    <c:v>1439.83</c:v>
                  </c:pt>
                  <c:pt idx="552">
                    <c:v>1360.33</c:v>
                  </c:pt>
                  <c:pt idx="553">
                    <c:v>1298.50</c:v>
                  </c:pt>
                  <c:pt idx="554">
                    <c:v>1263.17</c:v>
                  </c:pt>
                  <c:pt idx="555">
                    <c:v>1210.17</c:v>
                  </c:pt>
                  <c:pt idx="556">
                    <c:v>1174.83</c:v>
                  </c:pt>
                  <c:pt idx="557">
                    <c:v>1157.17</c:v>
                  </c:pt>
                  <c:pt idx="558">
                    <c:v>1157.17</c:v>
                  </c:pt>
                  <c:pt idx="559">
                    <c:v>1174.83</c:v>
                  </c:pt>
                  <c:pt idx="560">
                    <c:v>1219.00</c:v>
                  </c:pt>
                  <c:pt idx="561">
                    <c:v>1280.83</c:v>
                  </c:pt>
                  <c:pt idx="562">
                    <c:v>1457.50</c:v>
                  </c:pt>
                  <c:pt idx="563">
                    <c:v>1501.67</c:v>
                  </c:pt>
                  <c:pt idx="564">
                    <c:v>1501.67</c:v>
                  </c:pt>
                  <c:pt idx="565">
                    <c:v>1501.67</c:v>
                  </c:pt>
                  <c:pt idx="566">
                    <c:v>1360.33</c:v>
                  </c:pt>
                  <c:pt idx="567">
                    <c:v>892.17</c:v>
                  </c:pt>
                  <c:pt idx="568">
                    <c:v>424.00</c:v>
                  </c:pt>
                  <c:pt idx="569">
                    <c:v>0.00</c:v>
                  </c:pt>
                  <c:pt idx="570">
                    <c:v>0.00</c:v>
                  </c:pt>
                  <c:pt idx="571">
                    <c:v>0.00</c:v>
                  </c:pt>
                  <c:pt idx="572">
                    <c:v>0.00</c:v>
                  </c:pt>
                  <c:pt idx="573">
                    <c:v>0.00</c:v>
                  </c:pt>
                  <c:pt idx="574">
                    <c:v>0.00</c:v>
                  </c:pt>
                  <c:pt idx="575">
                    <c:v>0.00</c:v>
                  </c:pt>
                  <c:pt idx="576">
                    <c:v>0.00</c:v>
                  </c:pt>
                  <c:pt idx="577">
                    <c:v>0.00</c:v>
                  </c:pt>
                  <c:pt idx="578">
                    <c:v>0.00</c:v>
                  </c:pt>
                  <c:pt idx="579">
                    <c:v>0.00</c:v>
                  </c:pt>
                  <c:pt idx="580">
                    <c:v>0.00</c:v>
                  </c:pt>
                  <c:pt idx="581">
                    <c:v>0.00</c:v>
                  </c:pt>
                  <c:pt idx="582">
                    <c:v>0.00</c:v>
                  </c:pt>
                  <c:pt idx="583">
                    <c:v>0.00</c:v>
                  </c:pt>
                  <c:pt idx="584">
                    <c:v>0.00</c:v>
                  </c:pt>
                  <c:pt idx="585">
                    <c:v>0.00</c:v>
                  </c:pt>
                  <c:pt idx="586">
                    <c:v>0.00</c:v>
                  </c:pt>
                  <c:pt idx="587">
                    <c:v>0.00</c:v>
                  </c:pt>
                  <c:pt idx="588">
                    <c:v>0.00</c:v>
                  </c:pt>
                  <c:pt idx="589">
                    <c:v>0.00</c:v>
                  </c:pt>
                  <c:pt idx="590">
                    <c:v>0.00</c:v>
                  </c:pt>
                  <c:pt idx="591">
                    <c:v>0.00</c:v>
                  </c:pt>
                  <c:pt idx="592">
                    <c:v>0.00</c:v>
                  </c:pt>
                  <c:pt idx="593">
                    <c:v>0.00</c:v>
                  </c:pt>
                  <c:pt idx="594">
                    <c:v>0.00</c:v>
                  </c:pt>
                  <c:pt idx="595">
                    <c:v>0.00</c:v>
                  </c:pt>
                  <c:pt idx="596">
                    <c:v>0.00</c:v>
                  </c:pt>
                  <c:pt idx="597">
                    <c:v>0.00</c:v>
                  </c:pt>
                  <c:pt idx="598">
                    <c:v>0.00</c:v>
                  </c:pt>
                  <c:pt idx="599">
                    <c:v>0.00</c:v>
                  </c:pt>
                  <c:pt idx="600">
                    <c:v>0.00</c:v>
                  </c:pt>
                  <c:pt idx="601">
                    <c:v>0.00</c:v>
                  </c:pt>
                  <c:pt idx="602">
                    <c:v>0.00</c:v>
                  </c:pt>
                  <c:pt idx="603">
                    <c:v>88.33</c:v>
                  </c:pt>
                  <c:pt idx="604">
                    <c:v>185.50</c:v>
                  </c:pt>
                  <c:pt idx="605">
                    <c:v>424.00</c:v>
                  </c:pt>
                  <c:pt idx="606">
                    <c:v>803.83</c:v>
                  </c:pt>
                  <c:pt idx="607">
                    <c:v>1254.33</c:v>
                  </c:pt>
                  <c:pt idx="608">
                    <c:v>1749.00</c:v>
                  </c:pt>
                  <c:pt idx="609">
                    <c:v>2252.50</c:v>
                  </c:pt>
                  <c:pt idx="610">
                    <c:v>2694.17</c:v>
                  </c:pt>
                  <c:pt idx="611">
                    <c:v>3074.00</c:v>
                  </c:pt>
                  <c:pt idx="612">
                    <c:v>3427.33</c:v>
                  </c:pt>
                  <c:pt idx="613">
                    <c:v>3789.50</c:v>
                  </c:pt>
                  <c:pt idx="614">
                    <c:v>4098.67</c:v>
                  </c:pt>
                  <c:pt idx="615">
                    <c:v>4266.50</c:v>
                  </c:pt>
                  <c:pt idx="616">
                    <c:v>4301.83</c:v>
                  </c:pt>
                  <c:pt idx="617">
                    <c:v>4284.17</c:v>
                  </c:pt>
                  <c:pt idx="618">
                    <c:v>4275.33</c:v>
                  </c:pt>
                  <c:pt idx="619">
                    <c:v>4257.67</c:v>
                  </c:pt>
                  <c:pt idx="620">
                    <c:v>4222.33</c:v>
                  </c:pt>
                  <c:pt idx="621">
                    <c:v>4151.67</c:v>
                  </c:pt>
                  <c:pt idx="622">
                    <c:v>4054.50</c:v>
                  </c:pt>
                  <c:pt idx="623">
                    <c:v>3966.17</c:v>
                  </c:pt>
                  <c:pt idx="624">
                    <c:v>3922.00</c:v>
                  </c:pt>
                  <c:pt idx="625">
                    <c:v>3913.17</c:v>
                  </c:pt>
                  <c:pt idx="626">
                    <c:v>3930.83</c:v>
                  </c:pt>
                  <c:pt idx="627">
                    <c:v>3983.83</c:v>
                  </c:pt>
                  <c:pt idx="628">
                    <c:v>4036.83</c:v>
                  </c:pt>
                  <c:pt idx="629">
                    <c:v>4063.33</c:v>
                  </c:pt>
                  <c:pt idx="630">
                    <c:v>4063.33</c:v>
                  </c:pt>
                  <c:pt idx="631">
                    <c:v>4063.33</c:v>
                  </c:pt>
                  <c:pt idx="632">
                    <c:v>4072.17</c:v>
                  </c:pt>
                  <c:pt idx="633">
                    <c:v>4125.17</c:v>
                  </c:pt>
                  <c:pt idx="634">
                    <c:v>4213.50</c:v>
                  </c:pt>
                  <c:pt idx="635">
                    <c:v>4319.50</c:v>
                  </c:pt>
                  <c:pt idx="636">
                    <c:v>4443.17</c:v>
                  </c:pt>
                  <c:pt idx="637">
                    <c:v>4558.00</c:v>
                  </c:pt>
                  <c:pt idx="638">
                    <c:v>4646.33</c:v>
                  </c:pt>
                  <c:pt idx="639">
                    <c:v>4681.67</c:v>
                  </c:pt>
                  <c:pt idx="640">
                    <c:v>4681.67</c:v>
                  </c:pt>
                  <c:pt idx="641">
                    <c:v>4672.83</c:v>
                  </c:pt>
                  <c:pt idx="642">
                    <c:v>4655.17</c:v>
                  </c:pt>
                  <c:pt idx="643">
                    <c:v>4646.33</c:v>
                  </c:pt>
                  <c:pt idx="644">
                    <c:v>4690.50</c:v>
                  </c:pt>
                  <c:pt idx="645">
                    <c:v>4796.50</c:v>
                  </c:pt>
                  <c:pt idx="646">
                    <c:v>4876.00</c:v>
                  </c:pt>
                  <c:pt idx="647">
                    <c:v>4902.50</c:v>
                  </c:pt>
                  <c:pt idx="648">
                    <c:v>4937.83</c:v>
                  </c:pt>
                  <c:pt idx="649">
                    <c:v>4973.17</c:v>
                  </c:pt>
                  <c:pt idx="650">
                    <c:v>5008.50</c:v>
                  </c:pt>
                  <c:pt idx="651">
                    <c:v>5026.17</c:v>
                  </c:pt>
                  <c:pt idx="652">
                    <c:v>5017.33</c:v>
                  </c:pt>
                  <c:pt idx="653">
                    <c:v>4946.67</c:v>
                  </c:pt>
                  <c:pt idx="654">
                    <c:v>4787.67</c:v>
                  </c:pt>
                  <c:pt idx="655">
                    <c:v>4602.17</c:v>
                  </c:pt>
                  <c:pt idx="656">
                    <c:v>4425.50</c:v>
                  </c:pt>
                  <c:pt idx="657">
                    <c:v>4169.33</c:v>
                  </c:pt>
                  <c:pt idx="658">
                    <c:v>3816.00</c:v>
                  </c:pt>
                  <c:pt idx="659">
                    <c:v>3462.67</c:v>
                  </c:pt>
                  <c:pt idx="660">
                    <c:v>3224.17</c:v>
                  </c:pt>
                  <c:pt idx="661">
                    <c:v>3029.83</c:v>
                  </c:pt>
                  <c:pt idx="662">
                    <c:v>2738.33</c:v>
                  </c:pt>
                  <c:pt idx="663">
                    <c:v>2296.67</c:v>
                  </c:pt>
                  <c:pt idx="664">
                    <c:v>1828.50</c:v>
                  </c:pt>
                  <c:pt idx="665">
                    <c:v>1360.33</c:v>
                  </c:pt>
                  <c:pt idx="666">
                    <c:v>1157.17</c:v>
                  </c:pt>
                  <c:pt idx="667">
                    <c:v>1060.00</c:v>
                  </c:pt>
                  <c:pt idx="668">
                    <c:v>1104.17</c:v>
                  </c:pt>
                  <c:pt idx="669">
                    <c:v>1236.67</c:v>
                  </c:pt>
                  <c:pt idx="670">
                    <c:v>1678.33</c:v>
                  </c:pt>
                  <c:pt idx="671">
                    <c:v>2049.33</c:v>
                  </c:pt>
                  <c:pt idx="672">
                    <c:v>2473.33</c:v>
                  </c:pt>
                  <c:pt idx="673">
                    <c:v>2826.67</c:v>
                  </c:pt>
                  <c:pt idx="674">
                    <c:v>3003.33</c:v>
                  </c:pt>
                  <c:pt idx="675">
                    <c:v>3180.00</c:v>
                  </c:pt>
                  <c:pt idx="676">
                    <c:v>3356.67</c:v>
                  </c:pt>
                  <c:pt idx="677">
                    <c:v>3533.33</c:v>
                  </c:pt>
                  <c:pt idx="678">
                    <c:v>3559.83</c:v>
                  </c:pt>
                  <c:pt idx="679">
                    <c:v>3577.50</c:v>
                  </c:pt>
                  <c:pt idx="680">
                    <c:v>3445.00</c:v>
                  </c:pt>
                  <c:pt idx="681">
                    <c:v>3153.50</c:v>
                  </c:pt>
                  <c:pt idx="682">
                    <c:v>2809.00</c:v>
                  </c:pt>
                  <c:pt idx="683">
                    <c:v>2393.83</c:v>
                  </c:pt>
                  <c:pt idx="684">
                    <c:v>2014.00</c:v>
                  </c:pt>
                  <c:pt idx="685">
                    <c:v>1863.83</c:v>
                  </c:pt>
                  <c:pt idx="686">
                    <c:v>1669.50</c:v>
                  </c:pt>
                  <c:pt idx="687">
                    <c:v>1669.50</c:v>
                  </c:pt>
                  <c:pt idx="688">
                    <c:v>1881.50</c:v>
                  </c:pt>
                  <c:pt idx="689">
                    <c:v>2111.17</c:v>
                  </c:pt>
                  <c:pt idx="690">
                    <c:v>2287.83</c:v>
                  </c:pt>
                  <c:pt idx="691">
                    <c:v>2508.67</c:v>
                  </c:pt>
                  <c:pt idx="692">
                    <c:v>2676.50</c:v>
                  </c:pt>
                  <c:pt idx="693">
                    <c:v>2729.50</c:v>
                  </c:pt>
                  <c:pt idx="694">
                    <c:v>2747.17</c:v>
                  </c:pt>
                  <c:pt idx="695">
                    <c:v>2809.00</c:v>
                  </c:pt>
                  <c:pt idx="696">
                    <c:v>2888.50</c:v>
                  </c:pt>
                  <c:pt idx="697">
                    <c:v>2932.67</c:v>
                  </c:pt>
                  <c:pt idx="698">
                    <c:v>2862.00</c:v>
                  </c:pt>
                  <c:pt idx="699">
                    <c:v>2499.83</c:v>
                  </c:pt>
                  <c:pt idx="700">
                    <c:v>2279.00</c:v>
                  </c:pt>
                  <c:pt idx="701">
                    <c:v>2040.50</c:v>
                  </c:pt>
                  <c:pt idx="702">
                    <c:v>1925.67</c:v>
                  </c:pt>
                  <c:pt idx="703">
                    <c:v>1872.67</c:v>
                  </c:pt>
                  <c:pt idx="704">
                    <c:v>1855.00</c:v>
                  </c:pt>
                  <c:pt idx="705">
                    <c:v>1855.00</c:v>
                  </c:pt>
                  <c:pt idx="706">
                    <c:v>1846.17</c:v>
                  </c:pt>
                  <c:pt idx="707">
                    <c:v>1757.83</c:v>
                  </c:pt>
                  <c:pt idx="708">
                    <c:v>1581.17</c:v>
                  </c:pt>
                  <c:pt idx="709">
                    <c:v>1333.83</c:v>
                  </c:pt>
                  <c:pt idx="710">
                    <c:v>1130.67</c:v>
                  </c:pt>
                  <c:pt idx="711">
                    <c:v>1060.00</c:v>
                  </c:pt>
                  <c:pt idx="712">
                    <c:v>1166.00</c:v>
                  </c:pt>
                  <c:pt idx="713">
                    <c:v>1510.50</c:v>
                  </c:pt>
                  <c:pt idx="714">
                    <c:v>1863.83</c:v>
                  </c:pt>
                  <c:pt idx="715">
                    <c:v>1925.67</c:v>
                  </c:pt>
                  <c:pt idx="716">
                    <c:v>1872.67</c:v>
                  </c:pt>
                  <c:pt idx="717">
                    <c:v>1634.17</c:v>
                  </c:pt>
                  <c:pt idx="718">
                    <c:v>1227.83</c:v>
                  </c:pt>
                  <c:pt idx="719">
                    <c:v>1060.00</c:v>
                  </c:pt>
                  <c:pt idx="720">
                    <c:v>1060.00</c:v>
                  </c:pt>
                  <c:pt idx="721">
                    <c:v>1148.33</c:v>
                  </c:pt>
                  <c:pt idx="722">
                    <c:v>1413.33</c:v>
                  </c:pt>
                  <c:pt idx="723">
                    <c:v>1634.17</c:v>
                  </c:pt>
                  <c:pt idx="724">
                    <c:v>1819.67</c:v>
                  </c:pt>
                  <c:pt idx="725">
                    <c:v>1987.50</c:v>
                  </c:pt>
                  <c:pt idx="726">
                    <c:v>2120.00</c:v>
                  </c:pt>
                  <c:pt idx="727">
                    <c:v>2349.67</c:v>
                  </c:pt>
                  <c:pt idx="728">
                    <c:v>2641.17</c:v>
                  </c:pt>
                  <c:pt idx="729">
                    <c:v>3074.00</c:v>
                  </c:pt>
                  <c:pt idx="730">
                    <c:v>3339.00</c:v>
                  </c:pt>
                  <c:pt idx="731">
                    <c:v>3551.00</c:v>
                  </c:pt>
                  <c:pt idx="732">
                    <c:v>3674.67</c:v>
                  </c:pt>
                  <c:pt idx="733">
                    <c:v>3701.17</c:v>
                  </c:pt>
                  <c:pt idx="734">
                    <c:v>3710.00</c:v>
                  </c:pt>
                  <c:pt idx="735">
                    <c:v>3727.67</c:v>
                  </c:pt>
                  <c:pt idx="736">
                    <c:v>3745.33</c:v>
                  </c:pt>
                  <c:pt idx="737">
                    <c:v>3771.83</c:v>
                  </c:pt>
                  <c:pt idx="738">
                    <c:v>3807.17</c:v>
                  </c:pt>
                  <c:pt idx="739">
                    <c:v>3860.17</c:v>
                  </c:pt>
                  <c:pt idx="740">
                    <c:v>3886.67</c:v>
                  </c:pt>
                  <c:pt idx="741">
                    <c:v>3895.50</c:v>
                  </c:pt>
                  <c:pt idx="742">
                    <c:v>4001.50</c:v>
                  </c:pt>
                  <c:pt idx="743">
                    <c:v>4098.67</c:v>
                  </c:pt>
                  <c:pt idx="744">
                    <c:v>4169.33</c:v>
                  </c:pt>
                  <c:pt idx="745">
                    <c:v>4178.17</c:v>
                  </c:pt>
                  <c:pt idx="746">
                    <c:v>4187.00</c:v>
                  </c:pt>
                  <c:pt idx="747">
                    <c:v>4187.00</c:v>
                  </c:pt>
                  <c:pt idx="748">
                    <c:v>4195.83</c:v>
                  </c:pt>
                  <c:pt idx="749">
                    <c:v>4231.17</c:v>
                  </c:pt>
                  <c:pt idx="750">
                    <c:v>4293.00</c:v>
                  </c:pt>
                  <c:pt idx="751">
                    <c:v>4363.67</c:v>
                  </c:pt>
                  <c:pt idx="752">
                    <c:v>4399.00</c:v>
                  </c:pt>
                  <c:pt idx="753">
                    <c:v>4399.00</c:v>
                  </c:pt>
                  <c:pt idx="754">
                    <c:v>4390.17</c:v>
                  </c:pt>
                  <c:pt idx="755">
                    <c:v>4354.83</c:v>
                  </c:pt>
                  <c:pt idx="756">
                    <c:v>4284.17</c:v>
                  </c:pt>
                  <c:pt idx="757">
                    <c:v>4204.67</c:v>
                  </c:pt>
                  <c:pt idx="758">
                    <c:v>4089.83</c:v>
                  </c:pt>
                  <c:pt idx="759">
                    <c:v>3860.17</c:v>
                  </c:pt>
                  <c:pt idx="760">
                    <c:v>3471.50</c:v>
                  </c:pt>
                  <c:pt idx="761">
                    <c:v>3012.17</c:v>
                  </c:pt>
                  <c:pt idx="762">
                    <c:v>2561.67</c:v>
                  </c:pt>
                  <c:pt idx="763">
                    <c:v>2093.50</c:v>
                  </c:pt>
                  <c:pt idx="764">
                    <c:v>1625.33</c:v>
                  </c:pt>
                  <c:pt idx="765">
                    <c:v>1263.17</c:v>
                  </c:pt>
                  <c:pt idx="766">
                    <c:v>1060.00</c:v>
                  </c:pt>
                  <c:pt idx="767">
                    <c:v>1130.67</c:v>
                  </c:pt>
                  <c:pt idx="768">
                    <c:v>1413.33</c:v>
                  </c:pt>
                  <c:pt idx="769">
                    <c:v>1687.17</c:v>
                  </c:pt>
                  <c:pt idx="770">
                    <c:v>1978.67</c:v>
                  </c:pt>
                  <c:pt idx="771">
                    <c:v>2261.33</c:v>
                  </c:pt>
                  <c:pt idx="772">
                    <c:v>2658.83</c:v>
                  </c:pt>
                  <c:pt idx="773">
                    <c:v>3118.17</c:v>
                  </c:pt>
                  <c:pt idx="774">
                    <c:v>3524.50</c:v>
                  </c:pt>
                  <c:pt idx="775">
                    <c:v>3930.83</c:v>
                  </c:pt>
                  <c:pt idx="776">
                    <c:v>4195.83</c:v>
                  </c:pt>
                  <c:pt idx="777">
                    <c:v>4496.17</c:v>
                  </c:pt>
                  <c:pt idx="778">
                    <c:v>4778.83</c:v>
                  </c:pt>
                  <c:pt idx="779">
                    <c:v>4973.17</c:v>
                  </c:pt>
                  <c:pt idx="780">
                    <c:v>5132.17</c:v>
                  </c:pt>
                  <c:pt idx="781">
                    <c:v>5282.33</c:v>
                  </c:pt>
                  <c:pt idx="782">
                    <c:v>5397.17</c:v>
                  </c:pt>
                  <c:pt idx="783">
                    <c:v>5485.50</c:v>
                  </c:pt>
                  <c:pt idx="784">
                    <c:v>5547.33</c:v>
                  </c:pt>
                  <c:pt idx="785">
                    <c:v>5591.50</c:v>
                  </c:pt>
                  <c:pt idx="786">
                    <c:v>5618.00</c:v>
                  </c:pt>
                  <c:pt idx="787">
                    <c:v>5653.33</c:v>
                  </c:pt>
                  <c:pt idx="788">
                    <c:v>5715.17</c:v>
                  </c:pt>
                  <c:pt idx="789">
                    <c:v>5759.33</c:v>
                  </c:pt>
                  <c:pt idx="790">
                    <c:v>5768.17</c:v>
                  </c:pt>
                  <c:pt idx="791">
                    <c:v>5768.17</c:v>
                  </c:pt>
                  <c:pt idx="792">
                    <c:v>5777.00</c:v>
                  </c:pt>
                  <c:pt idx="793">
                    <c:v>5803.50</c:v>
                  </c:pt>
                  <c:pt idx="794">
                    <c:v>5830.00</c:v>
                  </c:pt>
                  <c:pt idx="795">
                    <c:v>5794.67</c:v>
                  </c:pt>
                  <c:pt idx="796">
                    <c:v>5609.17</c:v>
                  </c:pt>
                  <c:pt idx="797">
                    <c:v>5273.50</c:v>
                  </c:pt>
                  <c:pt idx="798">
                    <c:v>4823.00</c:v>
                  </c:pt>
                  <c:pt idx="799">
                    <c:v>4354.83</c:v>
                  </c:pt>
                  <c:pt idx="800">
                    <c:v>3966.17</c:v>
                  </c:pt>
                  <c:pt idx="801">
                    <c:v>3736.50</c:v>
                  </c:pt>
                  <c:pt idx="802">
                    <c:v>3657.00</c:v>
                  </c:pt>
                  <c:pt idx="803">
                    <c:v>3648.17</c:v>
                  </c:pt>
                  <c:pt idx="804">
                    <c:v>3718.83</c:v>
                  </c:pt>
                  <c:pt idx="805">
                    <c:v>3948.50</c:v>
                  </c:pt>
                  <c:pt idx="806">
                    <c:v>4275.33</c:v>
                  </c:pt>
                  <c:pt idx="807">
                    <c:v>4540.33</c:v>
                  </c:pt>
                  <c:pt idx="808">
                    <c:v>4655.17</c:v>
                  </c:pt>
                  <c:pt idx="809">
                    <c:v>4681.67</c:v>
                  </c:pt>
                  <c:pt idx="810">
                    <c:v>4637.50</c:v>
                  </c:pt>
                  <c:pt idx="811">
                    <c:v>4531.50</c:v>
                  </c:pt>
                  <c:pt idx="812">
                    <c:v>4390.17</c:v>
                  </c:pt>
                  <c:pt idx="813">
                    <c:v>4187.00</c:v>
                  </c:pt>
                  <c:pt idx="814">
                    <c:v>3860.17</c:v>
                  </c:pt>
                  <c:pt idx="815">
                    <c:v>3506.83</c:v>
                  </c:pt>
                  <c:pt idx="816">
                    <c:v>3135.83</c:v>
                  </c:pt>
                  <c:pt idx="817">
                    <c:v>2747.17</c:v>
                  </c:pt>
                  <c:pt idx="818">
                    <c:v>2323.17</c:v>
                  </c:pt>
                  <c:pt idx="819">
                    <c:v>1934.50</c:v>
                  </c:pt>
                  <c:pt idx="820">
                    <c:v>1590.00</c:v>
                  </c:pt>
                  <c:pt idx="821">
                    <c:v>1501.67</c:v>
                  </c:pt>
                  <c:pt idx="822">
                    <c:v>1590.00</c:v>
                  </c:pt>
                  <c:pt idx="823">
                    <c:v>1890.33</c:v>
                  </c:pt>
                  <c:pt idx="824">
                    <c:v>2190.67</c:v>
                  </c:pt>
                  <c:pt idx="825">
                    <c:v>2464.50</c:v>
                  </c:pt>
                  <c:pt idx="826">
                    <c:v>2720.67</c:v>
                  </c:pt>
                  <c:pt idx="827">
                    <c:v>2915.00</c:v>
                  </c:pt>
                  <c:pt idx="828">
                    <c:v>3100.50</c:v>
                  </c:pt>
                  <c:pt idx="829">
                    <c:v>3277.17</c:v>
                  </c:pt>
                  <c:pt idx="830">
                    <c:v>3436.17</c:v>
                  </c:pt>
                  <c:pt idx="831">
                    <c:v>3657.00</c:v>
                  </c:pt>
                  <c:pt idx="832">
                    <c:v>3886.67</c:v>
                  </c:pt>
                  <c:pt idx="833">
                    <c:v>4089.83</c:v>
                  </c:pt>
                  <c:pt idx="834">
                    <c:v>4213.50</c:v>
                  </c:pt>
                  <c:pt idx="835">
                    <c:v>4257.67</c:v>
                  </c:pt>
                  <c:pt idx="836">
                    <c:v>4301.83</c:v>
                  </c:pt>
                  <c:pt idx="837">
                    <c:v>4354.83</c:v>
                  </c:pt>
                  <c:pt idx="838">
                    <c:v>4399.00</c:v>
                  </c:pt>
                  <c:pt idx="839">
                    <c:v>4434.33</c:v>
                  </c:pt>
                  <c:pt idx="840">
                    <c:v>4496.17</c:v>
                  </c:pt>
                  <c:pt idx="841">
                    <c:v>4575.67</c:v>
                  </c:pt>
                  <c:pt idx="842">
                    <c:v>4637.50</c:v>
                  </c:pt>
                  <c:pt idx="843">
                    <c:v>4708.17</c:v>
                  </c:pt>
                  <c:pt idx="844">
                    <c:v>4814.17</c:v>
                  </c:pt>
                  <c:pt idx="845">
                    <c:v>4920.17</c:v>
                  </c:pt>
                  <c:pt idx="846">
                    <c:v>4990.83</c:v>
                  </c:pt>
                  <c:pt idx="847">
                    <c:v>5017.33</c:v>
                  </c:pt>
                  <c:pt idx="848">
                    <c:v>5035.00</c:v>
                  </c:pt>
                  <c:pt idx="849">
                    <c:v>5052.67</c:v>
                  </c:pt>
                  <c:pt idx="850">
                    <c:v>5096.83</c:v>
                  </c:pt>
                  <c:pt idx="851">
                    <c:v>5185.17</c:v>
                  </c:pt>
                  <c:pt idx="852">
                    <c:v>5308.83</c:v>
                  </c:pt>
                  <c:pt idx="853">
                    <c:v>5397.17</c:v>
                  </c:pt>
                  <c:pt idx="854">
                    <c:v>5450.17</c:v>
                  </c:pt>
                  <c:pt idx="855">
                    <c:v>5503.17</c:v>
                  </c:pt>
                  <c:pt idx="856">
                    <c:v>5556.17</c:v>
                  </c:pt>
                  <c:pt idx="857">
                    <c:v>5591.50</c:v>
                  </c:pt>
                  <c:pt idx="858">
                    <c:v>5600.33</c:v>
                  </c:pt>
                  <c:pt idx="859">
                    <c:v>5609.17</c:v>
                  </c:pt>
                  <c:pt idx="860">
                    <c:v>5697.50</c:v>
                  </c:pt>
                  <c:pt idx="861">
                    <c:v>5812.33</c:v>
                  </c:pt>
                  <c:pt idx="862">
                    <c:v>5900.67</c:v>
                  </c:pt>
                  <c:pt idx="863">
                    <c:v>5953.67</c:v>
                  </c:pt>
                  <c:pt idx="864">
                    <c:v>6077.33</c:v>
                  </c:pt>
                  <c:pt idx="865">
                    <c:v>6280.50</c:v>
                  </c:pt>
                  <c:pt idx="866">
                    <c:v>6386.50</c:v>
                  </c:pt>
                  <c:pt idx="867">
                    <c:v>6430.67</c:v>
                  </c:pt>
                  <c:pt idx="868">
                    <c:v>6483.67</c:v>
                  </c:pt>
                  <c:pt idx="869">
                    <c:v>6589.67</c:v>
                  </c:pt>
                  <c:pt idx="870">
                    <c:v>6713.33</c:v>
                  </c:pt>
                  <c:pt idx="871">
                    <c:v>6766.33</c:v>
                  </c:pt>
                  <c:pt idx="872">
                    <c:v>6757.50</c:v>
                  </c:pt>
                  <c:pt idx="873">
                    <c:v>6731.00</c:v>
                  </c:pt>
                  <c:pt idx="874">
                    <c:v>6695.67</c:v>
                  </c:pt>
                  <c:pt idx="875">
                    <c:v>6660.33</c:v>
                  </c:pt>
                  <c:pt idx="876">
                    <c:v>6607.33</c:v>
                  </c:pt>
                  <c:pt idx="877">
                    <c:v>6527.83</c:v>
                  </c:pt>
                  <c:pt idx="878">
                    <c:v>6421.83</c:v>
                  </c:pt>
                  <c:pt idx="879">
                    <c:v>6298.17</c:v>
                  </c:pt>
                  <c:pt idx="880">
                    <c:v>6218.67</c:v>
                  </c:pt>
                  <c:pt idx="881">
                    <c:v>6183.33</c:v>
                  </c:pt>
                  <c:pt idx="882">
                    <c:v>6183.33</c:v>
                  </c:pt>
                  <c:pt idx="883">
                    <c:v>6095.00</c:v>
                  </c:pt>
                  <c:pt idx="884">
                    <c:v>6006.67</c:v>
                  </c:pt>
                  <c:pt idx="885">
                    <c:v>6006.67</c:v>
                  </c:pt>
                  <c:pt idx="886">
                    <c:v>6006.67</c:v>
                  </c:pt>
                  <c:pt idx="887">
                    <c:v>6015.50</c:v>
                  </c:pt>
                  <c:pt idx="888">
                    <c:v>6042.00</c:v>
                  </c:pt>
                  <c:pt idx="889">
                    <c:v>6059.67</c:v>
                  </c:pt>
                  <c:pt idx="890">
                    <c:v>6068.50</c:v>
                  </c:pt>
                  <c:pt idx="891">
                    <c:v>6050.83</c:v>
                  </c:pt>
                  <c:pt idx="892">
                    <c:v>6015.50</c:v>
                  </c:pt>
                  <c:pt idx="893">
                    <c:v>5944.83</c:v>
                  </c:pt>
                  <c:pt idx="894">
                    <c:v>5847.67</c:v>
                  </c:pt>
                  <c:pt idx="895">
                    <c:v>5724.00</c:v>
                  </c:pt>
                  <c:pt idx="896">
                    <c:v>5618.00</c:v>
                  </c:pt>
                  <c:pt idx="897">
                    <c:v>5529.67</c:v>
                  </c:pt>
                  <c:pt idx="898">
                    <c:v>5485.50</c:v>
                  </c:pt>
                  <c:pt idx="899">
                    <c:v>5467.83</c:v>
                  </c:pt>
                  <c:pt idx="900">
                    <c:v>5467.83</c:v>
                  </c:pt>
                  <c:pt idx="901">
                    <c:v>5459.00</c:v>
                  </c:pt>
                  <c:pt idx="902">
                    <c:v>5432.50</c:v>
                  </c:pt>
                  <c:pt idx="903">
                    <c:v>5379.50</c:v>
                  </c:pt>
                  <c:pt idx="904">
                    <c:v>5273.50</c:v>
                  </c:pt>
                  <c:pt idx="905">
                    <c:v>4823.00</c:v>
                  </c:pt>
                  <c:pt idx="906">
                    <c:v>4354.83</c:v>
                  </c:pt>
                  <c:pt idx="907">
                    <c:v>3966.17</c:v>
                  </c:pt>
                  <c:pt idx="908">
                    <c:v>3736.50</c:v>
                  </c:pt>
                  <c:pt idx="909">
                    <c:v>3657.00</c:v>
                  </c:pt>
                  <c:pt idx="910">
                    <c:v>3648.17</c:v>
                  </c:pt>
                  <c:pt idx="911">
                    <c:v>3718.83</c:v>
                  </c:pt>
                  <c:pt idx="912">
                    <c:v>3948.50</c:v>
                  </c:pt>
                  <c:pt idx="913">
                    <c:v>4275.33</c:v>
                  </c:pt>
                  <c:pt idx="914">
                    <c:v>4540.33</c:v>
                  </c:pt>
                  <c:pt idx="915">
                    <c:v>4655.17</c:v>
                  </c:pt>
                  <c:pt idx="916">
                    <c:v>4770.00</c:v>
                  </c:pt>
                  <c:pt idx="917">
                    <c:v>5035.00</c:v>
                  </c:pt>
                  <c:pt idx="918">
                    <c:v>5132.17</c:v>
                  </c:pt>
                  <c:pt idx="919">
                    <c:v>5229.33</c:v>
                  </c:pt>
                  <c:pt idx="920">
                    <c:v>5211.67</c:v>
                  </c:pt>
                  <c:pt idx="921">
                    <c:v>5220.50</c:v>
                  </c:pt>
                  <c:pt idx="922">
                    <c:v>5255.83</c:v>
                  </c:pt>
                  <c:pt idx="923">
                    <c:v>5344.17</c:v>
                  </c:pt>
                  <c:pt idx="924">
                    <c:v>5503.17</c:v>
                  </c:pt>
                  <c:pt idx="925">
                    <c:v>5644.50</c:v>
                  </c:pt>
                  <c:pt idx="926">
                    <c:v>5750.50</c:v>
                  </c:pt>
                  <c:pt idx="927">
                    <c:v>5662.17</c:v>
                  </c:pt>
                  <c:pt idx="928">
                    <c:v>5538.50</c:v>
                  </c:pt>
                  <c:pt idx="929">
                    <c:v>5476.67</c:v>
                  </c:pt>
                  <c:pt idx="930">
                    <c:v>5414.83</c:v>
                  </c:pt>
                  <c:pt idx="931">
                    <c:v>5379.50</c:v>
                  </c:pt>
                  <c:pt idx="932">
                    <c:v>5344.17</c:v>
                  </c:pt>
                  <c:pt idx="933">
                    <c:v>5317.67</c:v>
                  </c:pt>
                  <c:pt idx="934">
                    <c:v>5282.33</c:v>
                  </c:pt>
                  <c:pt idx="935">
                    <c:v>5247.00</c:v>
                  </c:pt>
                  <c:pt idx="936">
                    <c:v>5176.33</c:v>
                  </c:pt>
                  <c:pt idx="937">
                    <c:v>5079.17</c:v>
                  </c:pt>
                  <c:pt idx="938">
                    <c:v>4999.67</c:v>
                  </c:pt>
                  <c:pt idx="939">
                    <c:v>4946.67</c:v>
                  </c:pt>
                  <c:pt idx="940">
                    <c:v>4902.50</c:v>
                  </c:pt>
                  <c:pt idx="941">
                    <c:v>4858.33</c:v>
                  </c:pt>
                  <c:pt idx="942">
                    <c:v>4805.33</c:v>
                  </c:pt>
                  <c:pt idx="943">
                    <c:v>4778.83</c:v>
                  </c:pt>
                  <c:pt idx="944">
                    <c:v>4770.00</c:v>
                  </c:pt>
                  <c:pt idx="945">
                    <c:v>4761.17</c:v>
                  </c:pt>
                  <c:pt idx="946">
                    <c:v>4761.17</c:v>
                  </c:pt>
                  <c:pt idx="947">
                    <c:v>4770.00</c:v>
                  </c:pt>
                  <c:pt idx="948">
                    <c:v>4787.67</c:v>
                  </c:pt>
                  <c:pt idx="949">
                    <c:v>4858.33</c:v>
                  </c:pt>
                  <c:pt idx="950">
                    <c:v>4929.00</c:v>
                  </c:pt>
                  <c:pt idx="951">
                    <c:v>4964.33</c:v>
                  </c:pt>
                  <c:pt idx="952">
                    <c:v>4955.50</c:v>
                  </c:pt>
                  <c:pt idx="953">
                    <c:v>4867.17</c:v>
                  </c:pt>
                  <c:pt idx="954">
                    <c:v>4655.17</c:v>
                  </c:pt>
                  <c:pt idx="955">
                    <c:v>4275.33</c:v>
                  </c:pt>
                  <c:pt idx="956">
                    <c:v>3807.17</c:v>
                  </c:pt>
                  <c:pt idx="957">
                    <c:v>3339.00</c:v>
                  </c:pt>
                  <c:pt idx="958">
                    <c:v>2870.83</c:v>
                  </c:pt>
                  <c:pt idx="959">
                    <c:v>2402.67</c:v>
                  </c:pt>
                  <c:pt idx="960">
                    <c:v>2217.17</c:v>
                  </c:pt>
                  <c:pt idx="961">
                    <c:v>2296.67</c:v>
                  </c:pt>
                  <c:pt idx="962">
                    <c:v>2588.17</c:v>
                  </c:pt>
                  <c:pt idx="963">
                    <c:v>3056.33</c:v>
                  </c:pt>
                  <c:pt idx="964">
                    <c:v>3568.67</c:v>
                  </c:pt>
                  <c:pt idx="965">
                    <c:v>4001.50</c:v>
                  </c:pt>
                  <c:pt idx="966">
                    <c:v>4328.33</c:v>
                  </c:pt>
                  <c:pt idx="967">
                    <c:v>4513.83</c:v>
                  </c:pt>
                  <c:pt idx="968">
                    <c:v>4602.17</c:v>
                  </c:pt>
                  <c:pt idx="969">
                    <c:v>4611.00</c:v>
                  </c:pt>
                  <c:pt idx="970">
                    <c:v>4602.17</c:v>
                  </c:pt>
                  <c:pt idx="971">
                    <c:v>4566.83</c:v>
                  </c:pt>
                  <c:pt idx="972">
                    <c:v>4496.17</c:v>
                  </c:pt>
                  <c:pt idx="973">
                    <c:v>4346.00</c:v>
                  </c:pt>
                  <c:pt idx="974">
                    <c:v>4054.50</c:v>
                  </c:pt>
                  <c:pt idx="975">
                    <c:v>3586.33</c:v>
                  </c:pt>
                  <c:pt idx="976">
                    <c:v>3118.17</c:v>
                  </c:pt>
                  <c:pt idx="977">
                    <c:v>2650.00</c:v>
                  </c:pt>
                  <c:pt idx="978">
                    <c:v>2181.83</c:v>
                  </c:pt>
                  <c:pt idx="979">
                    <c:v>1704.83</c:v>
                  </c:pt>
                  <c:pt idx="980">
                    <c:v>1413.33</c:v>
                  </c:pt>
                  <c:pt idx="981">
                    <c:v>1166.00</c:v>
                  </c:pt>
                  <c:pt idx="982">
                    <c:v>945.17</c:v>
                  </c:pt>
                  <c:pt idx="983">
                    <c:v>777.33</c:v>
                  </c:pt>
                  <c:pt idx="984">
                    <c:v>636.00</c:v>
                  </c:pt>
                  <c:pt idx="985">
                    <c:v>485.83</c:v>
                  </c:pt>
                  <c:pt idx="986">
                    <c:v>282.67</c:v>
                  </c:pt>
                  <c:pt idx="987">
                    <c:v>97.17</c:v>
                  </c:pt>
                  <c:pt idx="988">
                    <c:v>0.00</c:v>
                  </c:pt>
                  <c:pt idx="989">
                    <c:v>0.00</c:v>
                  </c:pt>
                  <c:pt idx="990">
                    <c:v>0.00</c:v>
                  </c:pt>
                  <c:pt idx="991">
                    <c:v>0.00</c:v>
                  </c:pt>
                  <c:pt idx="992">
                    <c:v>0.00</c:v>
                  </c:pt>
                  <c:pt idx="993">
                    <c:v>0.00</c:v>
                  </c:pt>
                  <c:pt idx="994">
                    <c:v>0.00</c:v>
                  </c:pt>
                  <c:pt idx="995">
                    <c:v>0.00</c:v>
                  </c:pt>
                  <c:pt idx="996">
                    <c:v>0.00</c:v>
                  </c:pt>
                  <c:pt idx="997">
                    <c:v>0.00</c:v>
                  </c:pt>
                  <c:pt idx="998">
                    <c:v>0.00</c:v>
                  </c:pt>
                  <c:pt idx="999">
                    <c:v>0.00</c:v>
                  </c:pt>
                  <c:pt idx="1000">
                    <c:v>0.00</c:v>
                  </c:pt>
                  <c:pt idx="1001">
                    <c:v>0.00</c:v>
                  </c:pt>
                  <c:pt idx="1002">
                    <c:v>0.00</c:v>
                  </c:pt>
                  <c:pt idx="1003">
                    <c:v>0.00</c:v>
                  </c:pt>
                  <c:pt idx="1004">
                    <c:v>0.00</c:v>
                  </c:pt>
                  <c:pt idx="1005">
                    <c:v>0.00</c:v>
                  </c:pt>
                  <c:pt idx="1006">
                    <c:v>0.00</c:v>
                  </c:pt>
                  <c:pt idx="1007">
                    <c:v>0.00</c:v>
                  </c:pt>
                  <c:pt idx="1008">
                    <c:v>0.00</c:v>
                  </c:pt>
                  <c:pt idx="1009">
                    <c:v>0.00</c:v>
                  </c:pt>
                  <c:pt idx="1010">
                    <c:v>0.00</c:v>
                  </c:pt>
                  <c:pt idx="1011">
                    <c:v>0.00</c:v>
                  </c:pt>
                  <c:pt idx="1012">
                    <c:v>0.00</c:v>
                  </c:pt>
                  <c:pt idx="1013">
                    <c:v>0.00</c:v>
                  </c:pt>
                  <c:pt idx="1014">
                    <c:v>0.00</c:v>
                  </c:pt>
                  <c:pt idx="1015">
                    <c:v>0.00</c:v>
                  </c:pt>
                  <c:pt idx="1016">
                    <c:v>0.00</c:v>
                  </c:pt>
                  <c:pt idx="1017">
                    <c:v>0.00</c:v>
                  </c:pt>
                  <c:pt idx="1018">
                    <c:v>0.00</c:v>
                  </c:pt>
                  <c:pt idx="1019">
                    <c:v>0.00</c:v>
                  </c:pt>
                  <c:pt idx="1020">
                    <c:v>0.00</c:v>
                  </c:pt>
                  <c:pt idx="1021">
                    <c:v>0.00</c:v>
                  </c:pt>
                  <c:pt idx="1022">
                    <c:v>0.00</c:v>
                  </c:pt>
                  <c:pt idx="1023">
                    <c:v>0.00</c:v>
                  </c:pt>
                  <c:pt idx="1024">
                    <c:v>0.00</c:v>
                  </c:pt>
                  <c:pt idx="1025">
                    <c:v>0.00</c:v>
                  </c:pt>
                  <c:pt idx="1026">
                    <c:v>0.00</c:v>
                  </c:pt>
                  <c:pt idx="1027">
                    <c:v>0.00</c:v>
                  </c:pt>
                  <c:pt idx="1028">
                    <c:v>0.00</c:v>
                  </c:pt>
                  <c:pt idx="1029">
                    <c:v>70.67</c:v>
                  </c:pt>
                  <c:pt idx="1030">
                    <c:v>318.00</c:v>
                  </c:pt>
                  <c:pt idx="1031">
                    <c:v>759.67</c:v>
                  </c:pt>
                  <c:pt idx="1032">
                    <c:v>1289.67</c:v>
                  </c:pt>
                  <c:pt idx="1033">
                    <c:v>1766.67</c:v>
                  </c:pt>
                  <c:pt idx="1034">
                    <c:v>2155.33</c:v>
                  </c:pt>
                  <c:pt idx="1035">
                    <c:v>2491.00</c:v>
                  </c:pt>
                  <c:pt idx="1036">
                    <c:v>2800.17</c:v>
                  </c:pt>
                  <c:pt idx="1037">
                    <c:v>3091.67</c:v>
                  </c:pt>
                  <c:pt idx="1038">
                    <c:v>3321.33</c:v>
                  </c:pt>
                  <c:pt idx="1039">
                    <c:v>3506.83</c:v>
                  </c:pt>
                  <c:pt idx="1040">
                    <c:v>3665.83</c:v>
                  </c:pt>
                  <c:pt idx="1041">
                    <c:v>3851.33</c:v>
                  </c:pt>
                  <c:pt idx="1042">
                    <c:v>4063.33</c:v>
                  </c:pt>
                  <c:pt idx="1043">
                    <c:v>4275.33</c:v>
                  </c:pt>
                  <c:pt idx="1044">
                    <c:v>4460.83</c:v>
                  </c:pt>
                  <c:pt idx="1045">
                    <c:v>4584.50</c:v>
                  </c:pt>
                  <c:pt idx="1046">
                    <c:v>4646.33</c:v>
                  </c:pt>
                  <c:pt idx="1047">
                    <c:v>4664.00</c:v>
                  </c:pt>
                  <c:pt idx="1048">
                    <c:v>4672.83</c:v>
                  </c:pt>
                  <c:pt idx="1049">
                    <c:v>4690.50</c:v>
                  </c:pt>
                  <c:pt idx="1050">
                    <c:v>4708.17</c:v>
                  </c:pt>
                  <c:pt idx="1051">
                    <c:v>4690.50</c:v>
                  </c:pt>
                  <c:pt idx="1052">
                    <c:v>4619.83</c:v>
                  </c:pt>
                  <c:pt idx="1053">
                    <c:v>4478.50</c:v>
                  </c:pt>
                  <c:pt idx="1054">
                    <c:v>4310.67</c:v>
                  </c:pt>
                  <c:pt idx="1055">
                    <c:v>4107.50</c:v>
                  </c:pt>
                  <c:pt idx="1056">
                    <c:v>3869.00</c:v>
                  </c:pt>
                  <c:pt idx="1057">
                    <c:v>3559.83</c:v>
                  </c:pt>
                  <c:pt idx="1058">
                    <c:v>3180.00</c:v>
                  </c:pt>
                  <c:pt idx="1059">
                    <c:v>2711.83</c:v>
                  </c:pt>
                  <c:pt idx="1060">
                    <c:v>2243.67</c:v>
                  </c:pt>
                  <c:pt idx="1061">
                    <c:v>1855.00</c:v>
                  </c:pt>
                  <c:pt idx="1062">
                    <c:v>1475.17</c:v>
                  </c:pt>
                  <c:pt idx="1063">
                    <c:v>1183.67</c:v>
                  </c:pt>
                  <c:pt idx="1064">
                    <c:v>1060.00</c:v>
                  </c:pt>
                  <c:pt idx="1065">
                    <c:v>1068.83</c:v>
                  </c:pt>
                  <c:pt idx="1066">
                    <c:v>1130.67</c:v>
                  </c:pt>
                  <c:pt idx="1067">
                    <c:v>1378.00</c:v>
                  </c:pt>
                  <c:pt idx="1068">
                    <c:v>1757.83</c:v>
                  </c:pt>
                  <c:pt idx="1069">
                    <c:v>2067.00</c:v>
                  </c:pt>
                  <c:pt idx="1070">
                    <c:v>2173.00</c:v>
                  </c:pt>
                  <c:pt idx="1071">
                    <c:v>2226.00</c:v>
                  </c:pt>
                  <c:pt idx="1072">
                    <c:v>2332.00</c:v>
                  </c:pt>
                  <c:pt idx="1073">
                    <c:v>2544.00</c:v>
                  </c:pt>
                  <c:pt idx="1074">
                    <c:v>2809.00</c:v>
                  </c:pt>
                  <c:pt idx="1075">
                    <c:v>3118.17</c:v>
                  </c:pt>
                  <c:pt idx="1076">
                    <c:v>3489.17</c:v>
                  </c:pt>
                  <c:pt idx="1077">
                    <c:v>3930.83</c:v>
                  </c:pt>
                  <c:pt idx="1078">
                    <c:v>4354.83</c:v>
                  </c:pt>
                  <c:pt idx="1079">
                    <c:v>4708.17</c:v>
                  </c:pt>
                  <c:pt idx="1080">
                    <c:v>4982.00</c:v>
                  </c:pt>
                  <c:pt idx="1081">
                    <c:v>5202.83</c:v>
                  </c:pt>
                  <c:pt idx="1082">
                    <c:v>5406.00</c:v>
                  </c:pt>
                  <c:pt idx="1083">
                    <c:v>5529.67</c:v>
                  </c:pt>
                  <c:pt idx="1084">
                    <c:v>5565.00</c:v>
                  </c:pt>
                  <c:pt idx="1085">
                    <c:v>5520.83</c:v>
                  </c:pt>
                  <c:pt idx="1086">
                    <c:v>5379.50</c:v>
                  </c:pt>
                  <c:pt idx="1087">
                    <c:v>5238.17</c:v>
                  </c:pt>
                  <c:pt idx="1088">
                    <c:v>5176.33</c:v>
                  </c:pt>
                  <c:pt idx="1089">
                    <c:v>5176.33</c:v>
                  </c:pt>
                  <c:pt idx="1090">
                    <c:v>5185.17</c:v>
                  </c:pt>
                  <c:pt idx="1091">
                    <c:v>5194.00</c:v>
                  </c:pt>
                  <c:pt idx="1092">
                    <c:v>5194.00</c:v>
                  </c:pt>
                  <c:pt idx="1093">
                    <c:v>5194.00</c:v>
                  </c:pt>
                  <c:pt idx="1094">
                    <c:v>5220.50</c:v>
                  </c:pt>
                  <c:pt idx="1095">
                    <c:v>5308.83</c:v>
                  </c:pt>
                  <c:pt idx="1096">
                    <c:v>5450.17</c:v>
                  </c:pt>
                  <c:pt idx="1097">
                    <c:v>5565.00</c:v>
                  </c:pt>
                  <c:pt idx="1098">
                    <c:v>5626.83</c:v>
                  </c:pt>
                  <c:pt idx="1099">
                    <c:v>5644.50</c:v>
                  </c:pt>
                  <c:pt idx="1100">
                    <c:v>5609.17</c:v>
                  </c:pt>
                  <c:pt idx="1101">
                    <c:v>5503.17</c:v>
                  </c:pt>
                  <c:pt idx="1102">
                    <c:v>5326.50</c:v>
                  </c:pt>
                  <c:pt idx="1103">
                    <c:v>5202.83</c:v>
                  </c:pt>
                  <c:pt idx="1104">
                    <c:v>5158.67</c:v>
                  </c:pt>
                  <c:pt idx="1105">
                    <c:v>5194.00</c:v>
                  </c:pt>
                  <c:pt idx="1106">
                    <c:v>5317.67</c:v>
                  </c:pt>
                  <c:pt idx="1107">
                    <c:v>5503.17</c:v>
                  </c:pt>
                  <c:pt idx="1108">
                    <c:v>5644.50</c:v>
                  </c:pt>
                  <c:pt idx="1109">
                    <c:v>5697.50</c:v>
                  </c:pt>
                  <c:pt idx="1110">
                    <c:v>5688.67</c:v>
                  </c:pt>
                  <c:pt idx="1111">
                    <c:v>5609.17</c:v>
                  </c:pt>
                  <c:pt idx="1112">
                    <c:v>5476.67</c:v>
                  </c:pt>
                  <c:pt idx="1113">
                    <c:v>5406.00</c:v>
                  </c:pt>
                  <c:pt idx="1114">
                    <c:v>5414.83</c:v>
                  </c:pt>
                  <c:pt idx="1115">
                    <c:v>5529.67</c:v>
                  </c:pt>
                  <c:pt idx="1116">
                    <c:v>5768.17</c:v>
                  </c:pt>
                  <c:pt idx="1117">
                    <c:v>6006.67</c:v>
                  </c:pt>
                  <c:pt idx="1118">
                    <c:v>6130.33</c:v>
                  </c:pt>
                  <c:pt idx="1119">
                    <c:v>6156.83</c:v>
                  </c:pt>
                  <c:pt idx="1120">
                    <c:v>6121.50</c:v>
                  </c:pt>
                  <c:pt idx="1121">
                    <c:v>6015.50</c:v>
                  </c:pt>
                  <c:pt idx="1122">
                    <c:v>5909.50</c:v>
                  </c:pt>
                  <c:pt idx="1123">
                    <c:v>5847.67</c:v>
                  </c:pt>
                  <c:pt idx="1124">
                    <c:v>5803.50</c:v>
                  </c:pt>
                  <c:pt idx="1125">
                    <c:v>5732.83</c:v>
                  </c:pt>
                  <c:pt idx="1126">
                    <c:v>5582.67</c:v>
                  </c:pt>
                  <c:pt idx="1127">
                    <c:v>5326.50</c:v>
                  </c:pt>
                  <c:pt idx="1128">
                    <c:v>4929.00</c:v>
                  </c:pt>
                  <c:pt idx="1129">
                    <c:v>4460.83</c:v>
                  </c:pt>
                  <c:pt idx="1130">
                    <c:v>3992.67</c:v>
                  </c:pt>
                  <c:pt idx="1131">
                    <c:v>3542.17</c:v>
                  </c:pt>
                  <c:pt idx="1132">
                    <c:v>3197.67</c:v>
                  </c:pt>
                  <c:pt idx="1133">
                    <c:v>2906.17</c:v>
                  </c:pt>
                  <c:pt idx="1134">
                    <c:v>2632.33</c:v>
                  </c:pt>
                  <c:pt idx="1135">
                    <c:v>2349.67</c:v>
                  </c:pt>
                  <c:pt idx="1136">
                    <c:v>2031.67</c:v>
                  </c:pt>
                  <c:pt idx="1137">
                    <c:v>1713.67</c:v>
                  </c:pt>
                  <c:pt idx="1138">
                    <c:v>1439.83</c:v>
                  </c:pt>
                  <c:pt idx="1139">
                    <c:v>1289.67</c:v>
                  </c:pt>
                  <c:pt idx="1140">
                    <c:v>1254.33</c:v>
                  </c:pt>
                  <c:pt idx="1141">
                    <c:v>1263.17</c:v>
                  </c:pt>
                  <c:pt idx="1142">
                    <c:v>1289.67</c:v>
                  </c:pt>
                  <c:pt idx="1143">
                    <c:v>1333.83</c:v>
                  </c:pt>
                  <c:pt idx="1144">
                    <c:v>1448.67</c:v>
                  </c:pt>
                  <c:pt idx="1145">
                    <c:v>1687.17</c:v>
                  </c:pt>
                  <c:pt idx="1146">
                    <c:v>1987.50</c:v>
                  </c:pt>
                  <c:pt idx="1147">
                    <c:v>2155.33</c:v>
                  </c:pt>
                  <c:pt idx="1148">
                    <c:v>2190.67</c:v>
                  </c:pt>
                  <c:pt idx="1149">
                    <c:v>2005.17</c:v>
                  </c:pt>
                  <c:pt idx="1150">
                    <c:v>1537.00</c:v>
                  </c:pt>
                  <c:pt idx="1151">
                    <c:v>1219.00</c:v>
                  </c:pt>
                  <c:pt idx="1152">
                    <c:v>1060.00</c:v>
                  </c:pt>
                  <c:pt idx="1153">
                    <c:v>1060.00</c:v>
                  </c:pt>
                  <c:pt idx="1154">
                    <c:v>1060.00</c:v>
                  </c:pt>
                  <c:pt idx="1155">
                    <c:v>1227.83</c:v>
                  </c:pt>
                  <c:pt idx="1156">
                    <c:v>1660.67</c:v>
                  </c:pt>
                  <c:pt idx="1157">
                    <c:v>2217.17</c:v>
                  </c:pt>
                  <c:pt idx="1158">
                    <c:v>2632.33</c:v>
                  </c:pt>
                  <c:pt idx="1159">
                    <c:v>2985.67</c:v>
                  </c:pt>
                  <c:pt idx="1160">
                    <c:v>3374.33</c:v>
                  </c:pt>
                  <c:pt idx="1161">
                    <c:v>3833.67</c:v>
                  </c:pt>
                  <c:pt idx="1162">
                    <c:v>4319.50</c:v>
                  </c:pt>
                  <c:pt idx="1163">
                    <c:v>4752.33</c:v>
                  </c:pt>
                  <c:pt idx="1164">
                    <c:v>5105.67</c:v>
                  </c:pt>
                  <c:pt idx="1165">
                    <c:v>5432.50</c:v>
                  </c:pt>
                  <c:pt idx="1166">
                    <c:v>5741.67</c:v>
                  </c:pt>
                  <c:pt idx="1167">
                    <c:v>6042.00</c:v>
                  </c:pt>
                  <c:pt idx="1168">
                    <c:v>6324.67</c:v>
                  </c:pt>
                  <c:pt idx="1169">
                    <c:v>6448.33</c:v>
                  </c:pt>
                  <c:pt idx="1170">
                    <c:v>6563.17</c:v>
                  </c:pt>
                  <c:pt idx="1171">
                    <c:v>6731.00</c:v>
                  </c:pt>
                  <c:pt idx="1172">
                    <c:v>6881.17</c:v>
                  </c:pt>
                  <c:pt idx="1173">
                    <c:v>7022.50</c:v>
                  </c:pt>
                  <c:pt idx="1174">
                    <c:v>7155.00</c:v>
                  </c:pt>
                  <c:pt idx="1175">
                    <c:v>7269.83</c:v>
                  </c:pt>
                  <c:pt idx="1176">
                    <c:v>7375.83</c:v>
                  </c:pt>
                  <c:pt idx="1177">
                    <c:v>7473.00</c:v>
                  </c:pt>
                  <c:pt idx="1178">
                    <c:v>7552.50</c:v>
                  </c:pt>
                  <c:pt idx="1179">
                    <c:v>7623.17</c:v>
                  </c:pt>
                  <c:pt idx="1180">
                    <c:v>7693.83</c:v>
                  </c:pt>
                  <c:pt idx="1181">
                    <c:v>7782.17</c:v>
                  </c:pt>
                  <c:pt idx="1182">
                    <c:v>7870.50</c:v>
                  </c:pt>
                  <c:pt idx="1183">
                    <c:v>7958.83</c:v>
                  </c:pt>
                  <c:pt idx="1184">
                    <c:v>8038.33</c:v>
                  </c:pt>
                  <c:pt idx="1185">
                    <c:v>8100.17</c:v>
                  </c:pt>
                  <c:pt idx="1186">
                    <c:v>8153.17</c:v>
                  </c:pt>
                  <c:pt idx="1187">
                    <c:v>8197.33</c:v>
                  </c:pt>
                  <c:pt idx="1188">
                    <c:v>8223.83</c:v>
                  </c:pt>
                  <c:pt idx="1189">
                    <c:v>8223.83</c:v>
                  </c:pt>
                  <c:pt idx="1190">
                    <c:v>8223.83</c:v>
                  </c:pt>
                  <c:pt idx="1191">
                    <c:v>8223.83</c:v>
                  </c:pt>
                  <c:pt idx="1192">
                    <c:v>8223.83</c:v>
                  </c:pt>
                  <c:pt idx="1193">
                    <c:v>8223.83</c:v>
                  </c:pt>
                  <c:pt idx="1194">
                    <c:v>8223.83</c:v>
                  </c:pt>
                  <c:pt idx="1195">
                    <c:v>8223.83</c:v>
                  </c:pt>
                  <c:pt idx="1196">
                    <c:v>8223.83</c:v>
                  </c:pt>
                  <c:pt idx="1197">
                    <c:v>8223.83</c:v>
                  </c:pt>
                  <c:pt idx="1198">
                    <c:v>8232.67</c:v>
                  </c:pt>
                  <c:pt idx="1199">
                    <c:v>8232.67</c:v>
                  </c:pt>
                  <c:pt idx="1200">
                    <c:v>8241.50</c:v>
                  </c:pt>
                  <c:pt idx="1201">
                    <c:v>8276.83</c:v>
                  </c:pt>
                  <c:pt idx="1202">
                    <c:v>8321.00</c:v>
                  </c:pt>
                  <c:pt idx="1203">
                    <c:v>8391.67</c:v>
                  </c:pt>
                  <c:pt idx="1204">
                    <c:v>8462.33</c:v>
                  </c:pt>
                  <c:pt idx="1205">
                    <c:v>8515.33</c:v>
                  </c:pt>
                  <c:pt idx="1206">
                    <c:v>8550.67</c:v>
                  </c:pt>
                  <c:pt idx="1207">
                    <c:v>8568.33</c:v>
                  </c:pt>
                  <c:pt idx="1208">
                    <c:v>8577.17</c:v>
                  </c:pt>
                  <c:pt idx="1209">
                    <c:v>8586.00</c:v>
                  </c:pt>
                  <c:pt idx="1210">
                    <c:v>8594.83</c:v>
                  </c:pt>
                  <c:pt idx="1211">
                    <c:v>8603.67</c:v>
                  </c:pt>
                  <c:pt idx="1212">
                    <c:v>8603.67</c:v>
                  </c:pt>
                  <c:pt idx="1213">
                    <c:v>8603.67</c:v>
                  </c:pt>
                  <c:pt idx="1214">
                    <c:v>8603.67</c:v>
                  </c:pt>
                  <c:pt idx="1215">
                    <c:v>8594.83</c:v>
                  </c:pt>
                  <c:pt idx="1216">
                    <c:v>8594.83</c:v>
                  </c:pt>
                  <c:pt idx="1217">
                    <c:v>8594.83</c:v>
                  </c:pt>
                  <c:pt idx="1218">
                    <c:v>8594.83</c:v>
                  </c:pt>
                  <c:pt idx="1219">
                    <c:v>8586.00</c:v>
                  </c:pt>
                  <c:pt idx="1220">
                    <c:v>8577.17</c:v>
                  </c:pt>
                  <c:pt idx="1221">
                    <c:v>8568.33</c:v>
                  </c:pt>
                  <c:pt idx="1222">
                    <c:v>8559.50</c:v>
                  </c:pt>
                  <c:pt idx="1223">
                    <c:v>8541.83</c:v>
                  </c:pt>
                  <c:pt idx="1224">
                    <c:v>8515.33</c:v>
                  </c:pt>
                  <c:pt idx="1225">
                    <c:v>8488.83</c:v>
                  </c:pt>
                  <c:pt idx="1226">
                    <c:v>8453.50</c:v>
                  </c:pt>
                  <c:pt idx="1227">
                    <c:v>8435.83</c:v>
                  </c:pt>
                  <c:pt idx="1228">
                    <c:v>8418.17</c:v>
                  </c:pt>
                  <c:pt idx="1229">
                    <c:v>8409.33</c:v>
                  </c:pt>
                  <c:pt idx="1230">
                    <c:v>8391.67</c:v>
                  </c:pt>
                  <c:pt idx="1231">
                    <c:v>8382.83</c:v>
                  </c:pt>
                  <c:pt idx="1232">
                    <c:v>8365.17</c:v>
                  </c:pt>
                  <c:pt idx="1233">
                    <c:v>8347.50</c:v>
                  </c:pt>
                  <c:pt idx="1234">
                    <c:v>8338.67</c:v>
                  </c:pt>
                  <c:pt idx="1235">
                    <c:v>8338.67</c:v>
                  </c:pt>
                  <c:pt idx="1236">
                    <c:v>8329.83</c:v>
                  </c:pt>
                  <c:pt idx="1237">
                    <c:v>8329.83</c:v>
                  </c:pt>
                  <c:pt idx="1238">
                    <c:v>8312.17</c:v>
                  </c:pt>
                  <c:pt idx="1239">
                    <c:v>8294.50</c:v>
                  </c:pt>
                  <c:pt idx="1240">
                    <c:v>8250.33</c:v>
                  </c:pt>
                  <c:pt idx="1241">
                    <c:v>8197.33</c:v>
                  </c:pt>
                  <c:pt idx="1242">
                    <c:v>8126.67</c:v>
                  </c:pt>
                  <c:pt idx="1243">
                    <c:v>8064.83</c:v>
                  </c:pt>
                  <c:pt idx="1244">
                    <c:v>8003.00</c:v>
                  </c:pt>
                  <c:pt idx="1245">
                    <c:v>7950.00</c:v>
                  </c:pt>
                  <c:pt idx="1246">
                    <c:v>7888.17</c:v>
                  </c:pt>
                  <c:pt idx="1247">
                    <c:v>7835.17</c:v>
                  </c:pt>
                  <c:pt idx="1248">
                    <c:v>7782.17</c:v>
                  </c:pt>
                  <c:pt idx="1249">
                    <c:v>7720.33</c:v>
                  </c:pt>
                  <c:pt idx="1250">
                    <c:v>7658.50</c:v>
                  </c:pt>
                  <c:pt idx="1251">
                    <c:v>7596.67</c:v>
                  </c:pt>
                  <c:pt idx="1252">
                    <c:v>7534.83</c:v>
                  </c:pt>
                  <c:pt idx="1253">
                    <c:v>7481.83</c:v>
                  </c:pt>
                  <c:pt idx="1254">
                    <c:v>7428.83</c:v>
                  </c:pt>
                  <c:pt idx="1255">
                    <c:v>7375.83</c:v>
                  </c:pt>
                  <c:pt idx="1256">
                    <c:v>7322.83</c:v>
                  </c:pt>
                  <c:pt idx="1257">
                    <c:v>7269.83</c:v>
                  </c:pt>
                  <c:pt idx="1258">
                    <c:v>7216.83</c:v>
                  </c:pt>
                  <c:pt idx="1259">
                    <c:v>7163.83</c:v>
                  </c:pt>
                  <c:pt idx="1260">
                    <c:v>7110.83</c:v>
                  </c:pt>
                  <c:pt idx="1261">
                    <c:v>7057.83</c:v>
                  </c:pt>
                  <c:pt idx="1262">
                    <c:v>7013.67</c:v>
                  </c:pt>
                  <c:pt idx="1263">
                    <c:v>6978.33</c:v>
                  </c:pt>
                  <c:pt idx="1264">
                    <c:v>6951.83</c:v>
                  </c:pt>
                  <c:pt idx="1265">
                    <c:v>6951.83</c:v>
                  </c:pt>
                  <c:pt idx="1266">
                    <c:v>6960.67</c:v>
                  </c:pt>
                  <c:pt idx="1267">
                    <c:v>6987.17</c:v>
                  </c:pt>
                  <c:pt idx="1268">
                    <c:v>7013.67</c:v>
                  </c:pt>
                  <c:pt idx="1269">
                    <c:v>7031.33</c:v>
                  </c:pt>
                  <c:pt idx="1270">
                    <c:v>7049.00</c:v>
                  </c:pt>
                  <c:pt idx="1271">
                    <c:v>7049.00</c:v>
                  </c:pt>
                  <c:pt idx="1272">
                    <c:v>7031.33</c:v>
                  </c:pt>
                  <c:pt idx="1273">
                    <c:v>7004.83</c:v>
                  </c:pt>
                  <c:pt idx="1274">
                    <c:v>6969.50</c:v>
                  </c:pt>
                  <c:pt idx="1275">
                    <c:v>6934.17</c:v>
                  </c:pt>
                  <c:pt idx="1276">
                    <c:v>6907.67</c:v>
                  </c:pt>
                  <c:pt idx="1277">
                    <c:v>6881.17</c:v>
                  </c:pt>
                  <c:pt idx="1278">
                    <c:v>6863.50</c:v>
                  </c:pt>
                  <c:pt idx="1279">
                    <c:v>6863.50</c:v>
                  </c:pt>
                  <c:pt idx="1280">
                    <c:v>6872.33</c:v>
                  </c:pt>
                  <c:pt idx="1281">
                    <c:v>6881.17</c:v>
                  </c:pt>
                  <c:pt idx="1282">
                    <c:v>6898.83</c:v>
                  </c:pt>
                  <c:pt idx="1283">
                    <c:v>6916.50</c:v>
                  </c:pt>
                  <c:pt idx="1284">
                    <c:v>6916.50</c:v>
                  </c:pt>
                  <c:pt idx="1285">
                    <c:v>6925.33</c:v>
                  </c:pt>
                  <c:pt idx="1286">
                    <c:v>6925.33</c:v>
                  </c:pt>
                  <c:pt idx="1287">
                    <c:v>6925.33</c:v>
                  </c:pt>
                  <c:pt idx="1288">
                    <c:v>6907.67</c:v>
                  </c:pt>
                  <c:pt idx="1289">
                    <c:v>6890.00</c:v>
                  </c:pt>
                  <c:pt idx="1290">
                    <c:v>6863.50</c:v>
                  </c:pt>
                  <c:pt idx="1291">
                    <c:v>6828.17</c:v>
                  </c:pt>
                  <c:pt idx="1292">
                    <c:v>6792.83</c:v>
                  </c:pt>
                  <c:pt idx="1293">
                    <c:v>6766.33</c:v>
                  </c:pt>
                  <c:pt idx="1294">
                    <c:v>6731.00</c:v>
                  </c:pt>
                  <c:pt idx="1295">
                    <c:v>6686.83</c:v>
                  </c:pt>
                  <c:pt idx="1296">
                    <c:v>6642.67</c:v>
                  </c:pt>
                  <c:pt idx="1297">
                    <c:v>6598.50</c:v>
                  </c:pt>
                  <c:pt idx="1298">
                    <c:v>6572.00</c:v>
                  </c:pt>
                  <c:pt idx="1299">
                    <c:v>6563.17</c:v>
                  </c:pt>
                  <c:pt idx="1300">
                    <c:v>6572.00</c:v>
                  </c:pt>
                  <c:pt idx="1301">
                    <c:v>6589.67</c:v>
                  </c:pt>
                  <c:pt idx="1302">
                    <c:v>6616.17</c:v>
                  </c:pt>
                  <c:pt idx="1303">
                    <c:v>6633.83</c:v>
                  </c:pt>
                  <c:pt idx="1304">
                    <c:v>6651.50</c:v>
                  </c:pt>
                  <c:pt idx="1305">
                    <c:v>6669.17</c:v>
                  </c:pt>
                  <c:pt idx="1306">
                    <c:v>6695.67</c:v>
                  </c:pt>
                  <c:pt idx="1307">
                    <c:v>6704.50</c:v>
                  </c:pt>
                  <c:pt idx="1308">
                    <c:v>6713.33</c:v>
                  </c:pt>
                  <c:pt idx="1309">
                    <c:v>6713.33</c:v>
                  </c:pt>
                  <c:pt idx="1310">
                    <c:v>6713.33</c:v>
                  </c:pt>
                  <c:pt idx="1311">
                    <c:v>6704.50</c:v>
                  </c:pt>
                  <c:pt idx="1312">
                    <c:v>6704.50</c:v>
                  </c:pt>
                  <c:pt idx="1313">
                    <c:v>6695.67</c:v>
                  </c:pt>
                  <c:pt idx="1314">
                    <c:v>6686.83</c:v>
                  </c:pt>
                  <c:pt idx="1315">
                    <c:v>6669.17</c:v>
                  </c:pt>
                  <c:pt idx="1316">
                    <c:v>6642.67</c:v>
                  </c:pt>
                  <c:pt idx="1317">
                    <c:v>6625.00</c:v>
                  </c:pt>
                  <c:pt idx="1318">
                    <c:v>6598.50</c:v>
                  </c:pt>
                  <c:pt idx="1319">
                    <c:v>6545.50</c:v>
                  </c:pt>
                  <c:pt idx="1320">
                    <c:v>6510.17</c:v>
                  </c:pt>
                  <c:pt idx="1321">
                    <c:v>6474.83</c:v>
                  </c:pt>
                  <c:pt idx="1322">
                    <c:v>6492.50</c:v>
                  </c:pt>
                  <c:pt idx="1323">
                    <c:v>6536.67</c:v>
                  </c:pt>
                  <c:pt idx="1324">
                    <c:v>6616.17</c:v>
                  </c:pt>
                  <c:pt idx="1325">
                    <c:v>6722.17</c:v>
                  </c:pt>
                  <c:pt idx="1326">
                    <c:v>6863.50</c:v>
                  </c:pt>
                  <c:pt idx="1327">
                    <c:v>6996.00</c:v>
                  </c:pt>
                  <c:pt idx="1328">
                    <c:v>7093.17</c:v>
                  </c:pt>
                  <c:pt idx="1329">
                    <c:v>7137.33</c:v>
                  </c:pt>
                  <c:pt idx="1330">
                    <c:v>7155.00</c:v>
                  </c:pt>
                  <c:pt idx="1331">
                    <c:v>7155.00</c:v>
                  </c:pt>
                  <c:pt idx="1332">
                    <c:v>7155.00</c:v>
                  </c:pt>
                  <c:pt idx="1333">
                    <c:v>7155.00</c:v>
                  </c:pt>
                  <c:pt idx="1334">
                    <c:v>7155.00</c:v>
                  </c:pt>
                  <c:pt idx="1335">
                    <c:v>7146.17</c:v>
                  </c:pt>
                  <c:pt idx="1336">
                    <c:v>7119.67</c:v>
                  </c:pt>
                  <c:pt idx="1337">
                    <c:v>7093.17</c:v>
                  </c:pt>
                  <c:pt idx="1338">
                    <c:v>7066.67</c:v>
                  </c:pt>
                  <c:pt idx="1339">
                    <c:v>7057.83</c:v>
                  </c:pt>
                  <c:pt idx="1340">
                    <c:v>7049.00</c:v>
                  </c:pt>
                  <c:pt idx="1341">
                    <c:v>7049.00</c:v>
                  </c:pt>
                  <c:pt idx="1342">
                    <c:v>7049.00</c:v>
                  </c:pt>
                  <c:pt idx="1343">
                    <c:v>7057.83</c:v>
                  </c:pt>
                  <c:pt idx="1344">
                    <c:v>7066.67</c:v>
                  </c:pt>
                  <c:pt idx="1345">
                    <c:v>7102.00</c:v>
                  </c:pt>
                  <c:pt idx="1346">
                    <c:v>7137.33</c:v>
                  </c:pt>
                  <c:pt idx="1347">
                    <c:v>7172.67</c:v>
                  </c:pt>
                  <c:pt idx="1348">
                    <c:v>7199.17</c:v>
                  </c:pt>
                  <c:pt idx="1349">
                    <c:v>7208.00</c:v>
                  </c:pt>
                  <c:pt idx="1350">
                    <c:v>7208.00</c:v>
                  </c:pt>
                  <c:pt idx="1351">
                    <c:v>7190.33</c:v>
                  </c:pt>
                  <c:pt idx="1352">
                    <c:v>7128.50</c:v>
                  </c:pt>
                  <c:pt idx="1353">
                    <c:v>7031.33</c:v>
                  </c:pt>
                  <c:pt idx="1354">
                    <c:v>6907.67</c:v>
                  </c:pt>
                  <c:pt idx="1355">
                    <c:v>6784.00</c:v>
                  </c:pt>
                  <c:pt idx="1356">
                    <c:v>6651.50</c:v>
                  </c:pt>
                  <c:pt idx="1357">
                    <c:v>6519.00</c:v>
                  </c:pt>
                  <c:pt idx="1358">
                    <c:v>6368.83</c:v>
                  </c:pt>
                  <c:pt idx="1359">
                    <c:v>6201.00</c:v>
                  </c:pt>
                  <c:pt idx="1360">
                    <c:v>6024.33</c:v>
                  </c:pt>
                  <c:pt idx="1361">
                    <c:v>5838.83</c:v>
                  </c:pt>
                  <c:pt idx="1362">
                    <c:v>5635.67</c:v>
                  </c:pt>
                  <c:pt idx="1363">
                    <c:v>5441.33</c:v>
                  </c:pt>
                  <c:pt idx="1364">
                    <c:v>5317.67</c:v>
                  </c:pt>
                  <c:pt idx="1365">
                    <c:v>5282.33</c:v>
                  </c:pt>
                  <c:pt idx="1366">
                    <c:v>5335.33</c:v>
                  </c:pt>
                  <c:pt idx="1367">
                    <c:v>5459.00</c:v>
                  </c:pt>
                  <c:pt idx="1368">
                    <c:v>5529.67</c:v>
                  </c:pt>
                  <c:pt idx="1369">
                    <c:v>5538.50</c:v>
                  </c:pt>
                  <c:pt idx="1370">
                    <c:v>5467.83</c:v>
                  </c:pt>
                  <c:pt idx="1371">
                    <c:v>5300.00</c:v>
                  </c:pt>
                  <c:pt idx="1372">
                    <c:v>5158.67</c:v>
                  </c:pt>
                  <c:pt idx="1373">
                    <c:v>5105.67</c:v>
                  </c:pt>
                  <c:pt idx="1374">
                    <c:v>5105.67</c:v>
                  </c:pt>
                  <c:pt idx="1375">
                    <c:v>5105.67</c:v>
                  </c:pt>
                  <c:pt idx="1376">
                    <c:v>5061.50</c:v>
                  </c:pt>
                  <c:pt idx="1377">
                    <c:v>4964.33</c:v>
                  </c:pt>
                  <c:pt idx="1378">
                    <c:v>4796.50</c:v>
                  </c:pt>
                  <c:pt idx="1379">
                    <c:v>4487.33</c:v>
                  </c:pt>
                  <c:pt idx="1380">
                    <c:v>4019.17</c:v>
                  </c:pt>
                  <c:pt idx="1381">
                    <c:v>3551.00</c:v>
                  </c:pt>
                  <c:pt idx="1382">
                    <c:v>3082.83</c:v>
                  </c:pt>
                  <c:pt idx="1383">
                    <c:v>2614.67</c:v>
                  </c:pt>
                  <c:pt idx="1384">
                    <c:v>2411.50</c:v>
                  </c:pt>
                  <c:pt idx="1385">
                    <c:v>2588.17</c:v>
                  </c:pt>
                  <c:pt idx="1386">
                    <c:v>2906.17</c:v>
                  </c:pt>
                  <c:pt idx="1387">
                    <c:v>3144.67</c:v>
                  </c:pt>
                  <c:pt idx="1388">
                    <c:v>3241.83</c:v>
                  </c:pt>
                  <c:pt idx="1389">
                    <c:v>3321.33</c:v>
                  </c:pt>
                  <c:pt idx="1390">
                    <c:v>3480.33</c:v>
                  </c:pt>
                  <c:pt idx="1391">
                    <c:v>3754.17</c:v>
                  </c:pt>
                  <c:pt idx="1392">
                    <c:v>4107.50</c:v>
                  </c:pt>
                  <c:pt idx="1393">
                    <c:v>4434.33</c:v>
                  </c:pt>
                  <c:pt idx="1394">
                    <c:v>4664.00</c:v>
                  </c:pt>
                  <c:pt idx="1395">
                    <c:v>4796.50</c:v>
                  </c:pt>
                  <c:pt idx="1396">
                    <c:v>4849.50</c:v>
                  </c:pt>
                  <c:pt idx="1397">
                    <c:v>4849.50</c:v>
                  </c:pt>
                  <c:pt idx="1398">
                    <c:v>4831.83</c:v>
                  </c:pt>
                  <c:pt idx="1399">
                    <c:v>4778.83</c:v>
                  </c:pt>
                  <c:pt idx="1400">
                    <c:v>4699.33</c:v>
                  </c:pt>
                  <c:pt idx="1401">
                    <c:v>4602.17</c:v>
                  </c:pt>
                  <c:pt idx="1402">
                    <c:v>4478.50</c:v>
                  </c:pt>
                  <c:pt idx="1403">
                    <c:v>4337.17</c:v>
                  </c:pt>
                  <c:pt idx="1404">
                    <c:v>4187.00</c:v>
                  </c:pt>
                  <c:pt idx="1405">
                    <c:v>3992.67</c:v>
                  </c:pt>
                  <c:pt idx="1406">
                    <c:v>3692.33</c:v>
                  </c:pt>
                  <c:pt idx="1407">
                    <c:v>3224.17</c:v>
                  </c:pt>
                  <c:pt idx="1408">
                    <c:v>2756.00</c:v>
                  </c:pt>
                  <c:pt idx="1409">
                    <c:v>2438.00</c:v>
                  </c:pt>
                  <c:pt idx="1410">
                    <c:v>2376.17</c:v>
                  </c:pt>
                  <c:pt idx="1411">
                    <c:v>2411.50</c:v>
                  </c:pt>
                  <c:pt idx="1412">
                    <c:v>2429.17</c:v>
                  </c:pt>
                  <c:pt idx="1413">
                    <c:v>2420.33</c:v>
                  </c:pt>
                  <c:pt idx="1414">
                    <c:v>2393.83</c:v>
                  </c:pt>
                  <c:pt idx="1415">
                    <c:v>2358.50</c:v>
                  </c:pt>
                  <c:pt idx="1416">
                    <c:v>2367.33</c:v>
                  </c:pt>
                  <c:pt idx="1417">
                    <c:v>2491.00</c:v>
                  </c:pt>
                  <c:pt idx="1418">
                    <c:v>2747.17</c:v>
                  </c:pt>
                  <c:pt idx="1419">
                    <c:v>3074.00</c:v>
                  </c:pt>
                  <c:pt idx="1420">
                    <c:v>3392.00</c:v>
                  </c:pt>
                  <c:pt idx="1421">
                    <c:v>3612.83</c:v>
                  </c:pt>
                  <c:pt idx="1422">
                    <c:v>3683.50</c:v>
                  </c:pt>
                  <c:pt idx="1423">
                    <c:v>3612.83</c:v>
                  </c:pt>
                  <c:pt idx="1424">
                    <c:v>3383.17</c:v>
                  </c:pt>
                  <c:pt idx="1425">
                    <c:v>3118.17</c:v>
                  </c:pt>
                  <c:pt idx="1426">
                    <c:v>3029.83</c:v>
                  </c:pt>
                  <c:pt idx="1427">
                    <c:v>3056.33</c:v>
                  </c:pt>
                  <c:pt idx="1428">
                    <c:v>3206.50</c:v>
                  </c:pt>
                  <c:pt idx="1429">
                    <c:v>3489.17</c:v>
                  </c:pt>
                  <c:pt idx="1430">
                    <c:v>3692.33</c:v>
                  </c:pt>
                  <c:pt idx="1431">
                    <c:v>3754.17</c:v>
                  </c:pt>
                  <c:pt idx="1432">
                    <c:v>3701.17</c:v>
                  </c:pt>
                  <c:pt idx="1433">
                    <c:v>3542.17</c:v>
                  </c:pt>
                  <c:pt idx="1434">
                    <c:v>3233.00</c:v>
                  </c:pt>
                  <c:pt idx="1435">
                    <c:v>2764.83</c:v>
                  </c:pt>
                  <c:pt idx="1436">
                    <c:v>2296.67</c:v>
                  </c:pt>
                  <c:pt idx="1437">
                    <c:v>1819.67</c:v>
                  </c:pt>
                  <c:pt idx="1438">
                    <c:v>1687.17</c:v>
                  </c:pt>
                  <c:pt idx="1439">
                    <c:v>1740.17</c:v>
                  </c:pt>
                  <c:pt idx="1440">
                    <c:v>1863.83</c:v>
                  </c:pt>
                  <c:pt idx="1441">
                    <c:v>1943.33</c:v>
                  </c:pt>
                  <c:pt idx="1442">
                    <c:v>1952.17</c:v>
                  </c:pt>
                  <c:pt idx="1443">
                    <c:v>1890.33</c:v>
                  </c:pt>
                  <c:pt idx="1444">
                    <c:v>1731.33</c:v>
                  </c:pt>
                  <c:pt idx="1445">
                    <c:v>1616.50</c:v>
                  </c:pt>
                  <c:pt idx="1446">
                    <c:v>1590.00</c:v>
                  </c:pt>
                  <c:pt idx="1447">
                    <c:v>1616.50</c:v>
                  </c:pt>
                  <c:pt idx="1448">
                    <c:v>1634.17</c:v>
                  </c:pt>
                  <c:pt idx="1449">
                    <c:v>1581.17</c:v>
                  </c:pt>
                  <c:pt idx="1450">
                    <c:v>1325.00</c:v>
                  </c:pt>
                  <c:pt idx="1451">
                    <c:v>874.50</c:v>
                  </c:pt>
                  <c:pt idx="1452">
                    <c:v>406.33</c:v>
                  </c:pt>
                  <c:pt idx="1453">
                    <c:v>106.00</c:v>
                  </c:pt>
                  <c:pt idx="1454">
                    <c:v>0.00</c:v>
                  </c:pt>
                  <c:pt idx="1455">
                    <c:v>0.00</c:v>
                  </c:pt>
                  <c:pt idx="1456">
                    <c:v>0.00</c:v>
                  </c:pt>
                  <c:pt idx="1457">
                    <c:v>0.00</c:v>
                  </c:pt>
                  <c:pt idx="1458">
                    <c:v>0.00</c:v>
                  </c:pt>
                  <c:pt idx="1459">
                    <c:v>0.00</c:v>
                  </c:pt>
                  <c:pt idx="1460">
                    <c:v>0.00</c:v>
                  </c:pt>
                  <c:pt idx="1461">
                    <c:v>0.00</c:v>
                  </c:pt>
                  <c:pt idx="1462">
                    <c:v>0.00</c:v>
                  </c:pt>
                  <c:pt idx="1463">
                    <c:v>0.00</c:v>
                  </c:pt>
                  <c:pt idx="1464">
                    <c:v>0.00</c:v>
                  </c:pt>
                  <c:pt idx="1465">
                    <c:v>0.00</c:v>
                  </c:pt>
                  <c:pt idx="1466">
                    <c:v>0.00</c:v>
                  </c:pt>
                  <c:pt idx="1467">
                    <c:v>0.00</c:v>
                  </c:pt>
                  <c:pt idx="1468">
                    <c:v>0.00</c:v>
                  </c:pt>
                  <c:pt idx="1469">
                    <c:v>0.00</c:v>
                  </c:pt>
                  <c:pt idx="1470">
                    <c:v>0.00</c:v>
                  </c:pt>
                  <c:pt idx="1471">
                    <c:v>0.00</c:v>
                  </c:pt>
                  <c:pt idx="1472">
                    <c:v>0.00</c:v>
                  </c:pt>
                  <c:pt idx="1473">
                    <c:v>0.00</c:v>
                  </c:pt>
                  <c:pt idx="1474">
                    <c:v>0.00</c:v>
                  </c:pt>
                  <c:pt idx="1475">
                    <c:v>0.00</c:v>
                  </c:pt>
                  <c:pt idx="1476">
                    <c:v>0.00</c:v>
                  </c:pt>
                  <c:pt idx="1477">
                    <c:v>0.00</c:v>
                  </c:pt>
                  <c:pt idx="1478">
                    <c:v>0.00</c:v>
                  </c:pt>
                  <c:pt idx="1479">
                    <c:v>0.00</c:v>
                  </c:pt>
                  <c:pt idx="1480">
                    <c:v>0.00</c:v>
                  </c:pt>
                  <c:pt idx="1481">
                    <c:v>194.33</c:v>
                  </c:pt>
                  <c:pt idx="1482">
                    <c:v>388.67</c:v>
                  </c:pt>
                  <c:pt idx="1483">
                    <c:v>556.50</c:v>
                  </c:pt>
                  <c:pt idx="1484">
                    <c:v>697.83</c:v>
                  </c:pt>
                  <c:pt idx="1485">
                    <c:v>812.67</c:v>
                  </c:pt>
                  <c:pt idx="1486">
                    <c:v>918.67</c:v>
                  </c:pt>
                  <c:pt idx="1487">
                    <c:v>1015.83</c:v>
                  </c:pt>
                  <c:pt idx="1488">
                    <c:v>1139.50</c:v>
                  </c:pt>
                  <c:pt idx="1489">
                    <c:v>1298.50</c:v>
                  </c:pt>
                  <c:pt idx="1490">
                    <c:v>1501.67</c:v>
                  </c:pt>
                  <c:pt idx="1491">
                    <c:v>1749.00</c:v>
                  </c:pt>
                  <c:pt idx="1492">
                    <c:v>2040.50</c:v>
                  </c:pt>
                  <c:pt idx="1493">
                    <c:v>2358.50</c:v>
                  </c:pt>
                  <c:pt idx="1494">
                    <c:v>2694.17</c:v>
                  </c:pt>
                  <c:pt idx="1495">
                    <c:v>3012.17</c:v>
                  </c:pt>
                  <c:pt idx="1496">
                    <c:v>3312.50</c:v>
                  </c:pt>
                  <c:pt idx="1497">
                    <c:v>3586.33</c:v>
                  </c:pt>
                  <c:pt idx="1498">
                    <c:v>3824.83</c:v>
                  </c:pt>
                  <c:pt idx="1499">
                    <c:v>4036.83</c:v>
                  </c:pt>
                  <c:pt idx="1500">
                    <c:v>4213.50</c:v>
                  </c:pt>
                  <c:pt idx="1501">
                    <c:v>4354.83</c:v>
                  </c:pt>
                  <c:pt idx="1502">
                    <c:v>4460.83</c:v>
                  </c:pt>
                  <c:pt idx="1503">
                    <c:v>4531.50</c:v>
                  </c:pt>
                  <c:pt idx="1504">
                    <c:v>4602.17</c:v>
                  </c:pt>
                  <c:pt idx="1505">
                    <c:v>4655.17</c:v>
                  </c:pt>
                  <c:pt idx="1506">
                    <c:v>4717.00</c:v>
                  </c:pt>
                  <c:pt idx="1507">
                    <c:v>4770.00</c:v>
                  </c:pt>
                  <c:pt idx="1508">
                    <c:v>4814.17</c:v>
                  </c:pt>
                  <c:pt idx="1509">
                    <c:v>4858.33</c:v>
                  </c:pt>
                  <c:pt idx="1510">
                    <c:v>4911.33</c:v>
                  </c:pt>
                  <c:pt idx="1511">
                    <c:v>4973.17</c:v>
                  </c:pt>
                  <c:pt idx="1512">
                    <c:v>5052.67</c:v>
                  </c:pt>
                  <c:pt idx="1513">
                    <c:v>5167.50</c:v>
                  </c:pt>
                  <c:pt idx="1514">
                    <c:v>5317.67</c:v>
                  </c:pt>
                  <c:pt idx="1515">
                    <c:v>5503.17</c:v>
                  </c:pt>
                  <c:pt idx="1516">
                    <c:v>5715.17</c:v>
                  </c:pt>
                  <c:pt idx="1517">
                    <c:v>5927.17</c:v>
                  </c:pt>
                  <c:pt idx="1518">
                    <c:v>6112.67</c:v>
                  </c:pt>
                  <c:pt idx="1519">
                    <c:v>6245.17</c:v>
                  </c:pt>
                  <c:pt idx="1520">
                    <c:v>6351.17</c:v>
                  </c:pt>
                  <c:pt idx="1521">
                    <c:v>6421.83</c:v>
                  </c:pt>
                  <c:pt idx="1522">
                    <c:v>6483.67</c:v>
                  </c:pt>
                  <c:pt idx="1523">
                    <c:v>6519.00</c:v>
                  </c:pt>
                  <c:pt idx="1524">
                    <c:v>6545.50</c:v>
                  </c:pt>
                  <c:pt idx="1525">
                    <c:v>6536.67</c:v>
                  </c:pt>
                  <c:pt idx="1526">
                    <c:v>6501.33</c:v>
                  </c:pt>
                  <c:pt idx="1527">
                    <c:v>6404.17</c:v>
                  </c:pt>
                  <c:pt idx="1528">
                    <c:v>6254.00</c:v>
                  </c:pt>
                  <c:pt idx="1529">
                    <c:v>6059.67</c:v>
                  </c:pt>
                  <c:pt idx="1530">
                    <c:v>5847.67</c:v>
                  </c:pt>
                  <c:pt idx="1531">
                    <c:v>5653.33</c:v>
                  </c:pt>
                  <c:pt idx="1532">
                    <c:v>5494.33</c:v>
                  </c:pt>
                  <c:pt idx="1533">
                    <c:v>5379.50</c:v>
                  </c:pt>
                  <c:pt idx="1534">
                    <c:v>5317.67</c:v>
                  </c:pt>
                  <c:pt idx="1535">
                    <c:v>5300.00</c:v>
                  </c:pt>
                  <c:pt idx="1536">
                    <c:v>5335.33</c:v>
                  </c:pt>
                  <c:pt idx="1537">
                    <c:v>5423.67</c:v>
                  </c:pt>
                  <c:pt idx="1538">
                    <c:v>5582.67</c:v>
                  </c:pt>
                  <c:pt idx="1539">
                    <c:v>5794.67</c:v>
                  </c:pt>
                  <c:pt idx="1540">
                    <c:v>6042.00</c:v>
                  </c:pt>
                  <c:pt idx="1541">
                    <c:v>6324.67</c:v>
                  </c:pt>
                  <c:pt idx="1542">
                    <c:v>6616.17</c:v>
                  </c:pt>
                  <c:pt idx="1543">
                    <c:v>6925.33</c:v>
                  </c:pt>
                  <c:pt idx="1544">
                    <c:v>7225.67</c:v>
                  </c:pt>
                  <c:pt idx="1545">
                    <c:v>7499.50</c:v>
                  </c:pt>
                  <c:pt idx="1546">
                    <c:v>7720.33</c:v>
                  </c:pt>
                  <c:pt idx="1547">
                    <c:v>7861.67</c:v>
                  </c:pt>
                  <c:pt idx="1548">
                    <c:v>7950.00</c:v>
                  </c:pt>
                  <c:pt idx="1549">
                    <c:v>8003.00</c:v>
                  </c:pt>
                  <c:pt idx="1550">
                    <c:v>8038.33</c:v>
                  </c:pt>
                  <c:pt idx="1551">
                    <c:v>8082.50</c:v>
                  </c:pt>
                  <c:pt idx="1552">
                    <c:v>8126.67</c:v>
                  </c:pt>
                  <c:pt idx="1553">
                    <c:v>8188.50</c:v>
                  </c:pt>
                  <c:pt idx="1554">
                    <c:v>8250.33</c:v>
                  </c:pt>
                  <c:pt idx="1555">
                    <c:v>8321.00</c:v>
                  </c:pt>
                  <c:pt idx="1556">
                    <c:v>8382.83</c:v>
                  </c:pt>
                  <c:pt idx="1557">
                    <c:v>8453.50</c:v>
                  </c:pt>
                  <c:pt idx="1558">
                    <c:v>8533.00</c:v>
                  </c:pt>
                  <c:pt idx="1559">
                    <c:v>8630.17</c:v>
                  </c:pt>
                  <c:pt idx="1560">
                    <c:v>8736.17</c:v>
                  </c:pt>
                  <c:pt idx="1561">
                    <c:v>8868.67</c:v>
                  </c:pt>
                  <c:pt idx="1562">
                    <c:v>9010.00</c:v>
                  </c:pt>
                  <c:pt idx="1563">
                    <c:v>9151.33</c:v>
                  </c:pt>
                  <c:pt idx="1564">
                    <c:v>9292.67</c:v>
                  </c:pt>
                  <c:pt idx="1565">
                    <c:v>9434.00</c:v>
                  </c:pt>
                  <c:pt idx="1566">
                    <c:v>9584.17</c:v>
                  </c:pt>
                  <c:pt idx="1567">
                    <c:v>9734.33</c:v>
                  </c:pt>
                  <c:pt idx="1568">
                    <c:v>9884.50</c:v>
                  </c:pt>
                  <c:pt idx="1569">
                    <c:v>10043.50</c:v>
                  </c:pt>
                  <c:pt idx="1570">
                    <c:v>10184.83</c:v>
                  </c:pt>
                  <c:pt idx="1571">
                    <c:v>10317.33</c:v>
                  </c:pt>
                  <c:pt idx="1572">
                    <c:v>10441.00</c:v>
                  </c:pt>
                  <c:pt idx="1573">
                    <c:v>10555.83</c:v>
                  </c:pt>
                  <c:pt idx="1574">
                    <c:v>10661.83</c:v>
                  </c:pt>
                  <c:pt idx="1575">
                    <c:v>10759.00</c:v>
                  </c:pt>
                  <c:pt idx="1576">
                    <c:v>10829.67</c:v>
                  </c:pt>
                  <c:pt idx="1577">
                    <c:v>10882.67</c:v>
                  </c:pt>
                  <c:pt idx="1578">
                    <c:v>10918.00</c:v>
                  </c:pt>
                  <c:pt idx="1579">
                    <c:v>10926.83</c:v>
                  </c:pt>
                  <c:pt idx="1580">
                    <c:v>10918.00</c:v>
                  </c:pt>
                  <c:pt idx="1581">
                    <c:v>10891.50</c:v>
                  </c:pt>
                  <c:pt idx="1582">
                    <c:v>10865.00</c:v>
                  </c:pt>
                  <c:pt idx="1583">
                    <c:v>10820.83</c:v>
                  </c:pt>
                  <c:pt idx="1584">
                    <c:v>10785.50</c:v>
                  </c:pt>
                  <c:pt idx="1585">
                    <c:v>10732.50</c:v>
                  </c:pt>
                  <c:pt idx="1586">
                    <c:v>10670.67</c:v>
                  </c:pt>
                  <c:pt idx="1587">
                    <c:v>10600.00</c:v>
                  </c:pt>
                  <c:pt idx="1588">
                    <c:v>10520.50</c:v>
                  </c:pt>
                  <c:pt idx="1589">
                    <c:v>10432.17</c:v>
                  </c:pt>
                  <c:pt idx="1590">
                    <c:v>10343.83</c:v>
                  </c:pt>
                  <c:pt idx="1591">
                    <c:v>10264.33</c:v>
                  </c:pt>
                  <c:pt idx="1592">
                    <c:v>10202.50</c:v>
                  </c:pt>
                  <c:pt idx="1593">
                    <c:v>10149.50</c:v>
                  </c:pt>
                  <c:pt idx="1594">
                    <c:v>10114.17</c:v>
                  </c:pt>
                  <c:pt idx="1595">
                    <c:v>10078.83</c:v>
                  </c:pt>
                  <c:pt idx="1596">
                    <c:v>10061.17</c:v>
                  </c:pt>
                  <c:pt idx="1597">
                    <c:v>10043.50</c:v>
                  </c:pt>
                  <c:pt idx="1598">
                    <c:v>10008.17</c:v>
                  </c:pt>
                  <c:pt idx="1599">
                    <c:v>9972.83</c:v>
                  </c:pt>
                  <c:pt idx="1600">
                    <c:v>9911.00</c:v>
                  </c:pt>
                  <c:pt idx="1601">
                    <c:v>9840.33</c:v>
                  </c:pt>
                  <c:pt idx="1602">
                    <c:v>9760.83</c:v>
                  </c:pt>
                  <c:pt idx="1603">
                    <c:v>9672.50</c:v>
                  </c:pt>
                  <c:pt idx="1604">
                    <c:v>9584.17</c:v>
                  </c:pt>
                  <c:pt idx="1605">
                    <c:v>9513.50</c:v>
                  </c:pt>
                  <c:pt idx="1606">
                    <c:v>9460.50</c:v>
                  </c:pt>
                  <c:pt idx="1607">
                    <c:v>9416.33</c:v>
                  </c:pt>
                  <c:pt idx="1608">
                    <c:v>9398.67</c:v>
                  </c:pt>
                  <c:pt idx="1609">
                    <c:v>9381.00</c:v>
                  </c:pt>
                  <c:pt idx="1610">
                    <c:v>9381.00</c:v>
                  </c:pt>
                  <c:pt idx="1611">
                    <c:v>9381.00</c:v>
                  </c:pt>
                  <c:pt idx="1612">
                    <c:v>9398.67</c:v>
                  </c:pt>
                  <c:pt idx="1613">
                    <c:v>9407.50</c:v>
                  </c:pt>
                  <c:pt idx="1614">
                    <c:v>9434.00</c:v>
                  </c:pt>
                  <c:pt idx="1615">
                    <c:v>9469.33</c:v>
                  </c:pt>
                  <c:pt idx="1616">
                    <c:v>9522.33</c:v>
                  </c:pt>
                  <c:pt idx="1617">
                    <c:v>9584.17</c:v>
                  </c:pt>
                  <c:pt idx="1618">
                    <c:v>9663.67</c:v>
                  </c:pt>
                  <c:pt idx="1619">
                    <c:v>9760.83</c:v>
                  </c:pt>
                  <c:pt idx="1620">
                    <c:v>9866.83</c:v>
                  </c:pt>
                  <c:pt idx="1621">
                    <c:v>9981.67</c:v>
                  </c:pt>
                  <c:pt idx="1622">
                    <c:v>10078.83</c:v>
                  </c:pt>
                  <c:pt idx="1623">
                    <c:v>10167.17</c:v>
                  </c:pt>
                  <c:pt idx="1624">
                    <c:v>10237.83</c:v>
                  </c:pt>
                  <c:pt idx="1625">
                    <c:v>10290.83</c:v>
                  </c:pt>
                  <c:pt idx="1626">
                    <c:v>10308.50</c:v>
                  </c:pt>
                  <c:pt idx="1627">
                    <c:v>10299.67</c:v>
                  </c:pt>
                  <c:pt idx="1628">
                    <c:v>10264.33</c:v>
                  </c:pt>
                  <c:pt idx="1629">
                    <c:v>10176.00</c:v>
                  </c:pt>
                  <c:pt idx="1630">
                    <c:v>10052.33</c:v>
                  </c:pt>
                  <c:pt idx="1631">
                    <c:v>9893.33</c:v>
                  </c:pt>
                  <c:pt idx="1632">
                    <c:v>9725.50</c:v>
                  </c:pt>
                  <c:pt idx="1633">
                    <c:v>9566.50</c:v>
                  </c:pt>
                  <c:pt idx="1634">
                    <c:v>9451.67</c:v>
                  </c:pt>
                  <c:pt idx="1635">
                    <c:v>9372.17</c:v>
                  </c:pt>
                  <c:pt idx="1636">
                    <c:v>9345.67</c:v>
                  </c:pt>
                  <c:pt idx="1637">
                    <c:v>9336.83</c:v>
                  </c:pt>
                  <c:pt idx="1638">
                    <c:v>9336.83</c:v>
                  </c:pt>
                  <c:pt idx="1639">
                    <c:v>9328.00</c:v>
                  </c:pt>
                  <c:pt idx="1640">
                    <c:v>9301.50</c:v>
                  </c:pt>
                  <c:pt idx="1641">
                    <c:v>9266.17</c:v>
                  </c:pt>
                  <c:pt idx="1642">
                    <c:v>9222.00</c:v>
                  </c:pt>
                  <c:pt idx="1643">
                    <c:v>9186.67</c:v>
                  </c:pt>
                  <c:pt idx="1644">
                    <c:v>9169.00</c:v>
                  </c:pt>
                  <c:pt idx="1645">
                    <c:v>9177.83</c:v>
                  </c:pt>
                  <c:pt idx="1646">
                    <c:v>9222.00</c:v>
                  </c:pt>
                  <c:pt idx="1647">
                    <c:v>9283.83</c:v>
                  </c:pt>
                  <c:pt idx="1648">
                    <c:v>9372.17</c:v>
                  </c:pt>
                  <c:pt idx="1649">
                    <c:v>9469.33</c:v>
                  </c:pt>
                  <c:pt idx="1650">
                    <c:v>9584.17</c:v>
                  </c:pt>
                  <c:pt idx="1651">
                    <c:v>9707.83</c:v>
                  </c:pt>
                  <c:pt idx="1652">
                    <c:v>9831.50</c:v>
                  </c:pt>
                  <c:pt idx="1653">
                    <c:v>9955.17</c:v>
                  </c:pt>
                  <c:pt idx="1654">
                    <c:v>10061.17</c:v>
                  </c:pt>
                  <c:pt idx="1655">
                    <c:v>10158.33</c:v>
                  </c:pt>
                  <c:pt idx="1656">
                    <c:v>10246.67</c:v>
                  </c:pt>
                  <c:pt idx="1657">
                    <c:v>10317.33</c:v>
                  </c:pt>
                  <c:pt idx="1658">
                    <c:v>10388.00</c:v>
                  </c:pt>
                  <c:pt idx="1659">
                    <c:v>10458.67</c:v>
                  </c:pt>
                  <c:pt idx="1660">
                    <c:v>10529.33</c:v>
                  </c:pt>
                  <c:pt idx="1661">
                    <c:v>10600.00</c:v>
                  </c:pt>
                  <c:pt idx="1662">
                    <c:v>10670.67</c:v>
                  </c:pt>
                  <c:pt idx="1663">
                    <c:v>10741.33</c:v>
                  </c:pt>
                  <c:pt idx="1664">
                    <c:v>10803.17</c:v>
                  </c:pt>
                  <c:pt idx="1665">
                    <c:v>10873.83</c:v>
                  </c:pt>
                  <c:pt idx="1666">
                    <c:v>10935.67</c:v>
                  </c:pt>
                  <c:pt idx="1667">
                    <c:v>10988.67</c:v>
                  </c:pt>
                  <c:pt idx="1668">
                    <c:v>11041.67</c:v>
                  </c:pt>
                  <c:pt idx="1669">
                    <c:v>11077.00</c:v>
                  </c:pt>
                  <c:pt idx="1670">
                    <c:v>11112.33</c:v>
                  </c:pt>
                  <c:pt idx="1671">
                    <c:v>11138.83</c:v>
                  </c:pt>
                  <c:pt idx="1672">
                    <c:v>11165.33</c:v>
                  </c:pt>
                  <c:pt idx="1673">
                    <c:v>11183.00</c:v>
                  </c:pt>
                  <c:pt idx="1674">
                    <c:v>11191.83</c:v>
                  </c:pt>
                  <c:pt idx="1675">
                    <c:v>11200.67</c:v>
                  </c:pt>
                  <c:pt idx="1676">
                    <c:v>11209.50</c:v>
                  </c:pt>
                  <c:pt idx="1677">
                    <c:v>11209.50</c:v>
                  </c:pt>
                  <c:pt idx="1678">
                    <c:v>11209.50</c:v>
                  </c:pt>
                  <c:pt idx="1679">
                    <c:v>11200.67</c:v>
                  </c:pt>
                  <c:pt idx="1680">
                    <c:v>11183.00</c:v>
                  </c:pt>
                  <c:pt idx="1681">
                    <c:v>11156.50</c:v>
                  </c:pt>
                  <c:pt idx="1682">
                    <c:v>11130.00</c:v>
                  </c:pt>
                  <c:pt idx="1683">
                    <c:v>11103.50</c:v>
                  </c:pt>
                  <c:pt idx="1684">
                    <c:v>11094.67</c:v>
                  </c:pt>
                  <c:pt idx="1685">
                    <c:v>11094.67</c:v>
                  </c:pt>
                  <c:pt idx="1686">
                    <c:v>11112.33</c:v>
                  </c:pt>
                  <c:pt idx="1687">
                    <c:v>11147.67</c:v>
                  </c:pt>
                  <c:pt idx="1688">
                    <c:v>11183.00</c:v>
                  </c:pt>
                  <c:pt idx="1689">
                    <c:v>11218.33</c:v>
                  </c:pt>
                  <c:pt idx="1690">
                    <c:v>11253.67</c:v>
                  </c:pt>
                  <c:pt idx="1691">
                    <c:v>11271.33</c:v>
                  </c:pt>
                  <c:pt idx="1692">
                    <c:v>11289.00</c:v>
                  </c:pt>
                  <c:pt idx="1693">
                    <c:v>11297.83</c:v>
                  </c:pt>
                  <c:pt idx="1694">
                    <c:v>11306.67</c:v>
                  </c:pt>
                  <c:pt idx="1695">
                    <c:v>11315.50</c:v>
                  </c:pt>
                  <c:pt idx="1696">
                    <c:v>11324.33</c:v>
                  </c:pt>
                  <c:pt idx="1697">
                    <c:v>11333.17</c:v>
                  </c:pt>
                  <c:pt idx="1698">
                    <c:v>11342.00</c:v>
                  </c:pt>
                  <c:pt idx="1699">
                    <c:v>11350.83</c:v>
                  </c:pt>
                  <c:pt idx="1700">
                    <c:v>11359.67</c:v>
                  </c:pt>
                  <c:pt idx="1701">
                    <c:v>11359.67</c:v>
                  </c:pt>
                  <c:pt idx="1702">
                    <c:v>11350.83</c:v>
                  </c:pt>
                  <c:pt idx="1703">
                    <c:v>11333.17</c:v>
                  </c:pt>
                  <c:pt idx="1704">
                    <c:v>11315.50</c:v>
                  </c:pt>
                  <c:pt idx="1705">
                    <c:v>11297.83</c:v>
                  </c:pt>
                  <c:pt idx="1706">
                    <c:v>11271.33</c:v>
                  </c:pt>
                  <c:pt idx="1707">
                    <c:v>11253.67</c:v>
                  </c:pt>
                  <c:pt idx="1708">
                    <c:v>11236.00</c:v>
                  </c:pt>
                  <c:pt idx="1709">
                    <c:v>11218.33</c:v>
                  </c:pt>
                  <c:pt idx="1710">
                    <c:v>11209.50</c:v>
                  </c:pt>
                  <c:pt idx="1711">
                    <c:v>11200.67</c:v>
                  </c:pt>
                  <c:pt idx="1712">
                    <c:v>11191.83</c:v>
                  </c:pt>
                  <c:pt idx="1713">
                    <c:v>11200.67</c:v>
                  </c:pt>
                  <c:pt idx="1714">
                    <c:v>11209.50</c:v>
                  </c:pt>
                  <c:pt idx="1715">
                    <c:v>11227.17</c:v>
                  </c:pt>
                  <c:pt idx="1716">
                    <c:v>11253.67</c:v>
                  </c:pt>
                  <c:pt idx="1717">
                    <c:v>11280.17</c:v>
                  </c:pt>
                  <c:pt idx="1718">
                    <c:v>11315.50</c:v>
                  </c:pt>
                  <c:pt idx="1719">
                    <c:v>11350.83</c:v>
                  </c:pt>
                  <c:pt idx="1720">
                    <c:v>11395.00</c:v>
                  </c:pt>
                  <c:pt idx="1721">
                    <c:v>11439.17</c:v>
                  </c:pt>
                  <c:pt idx="1722">
                    <c:v>11492.17</c:v>
                  </c:pt>
                  <c:pt idx="1723">
                    <c:v>11536.33</c:v>
                  </c:pt>
                  <c:pt idx="1724">
                    <c:v>11571.67</c:v>
                  </c:pt>
                  <c:pt idx="1725">
                    <c:v>11589.33</c:v>
                  </c:pt>
                  <c:pt idx="1726">
                    <c:v>11598.17</c:v>
                  </c:pt>
                  <c:pt idx="1727">
                    <c:v>11589.33</c:v>
                  </c:pt>
                  <c:pt idx="1728">
                    <c:v>11545.17</c:v>
                  </c:pt>
                  <c:pt idx="1729">
                    <c:v>11465.67</c:v>
                  </c:pt>
                  <c:pt idx="1730">
                    <c:v>11342.00</c:v>
                  </c:pt>
                  <c:pt idx="1731">
                    <c:v>11174.17</c:v>
                  </c:pt>
                  <c:pt idx="1732">
                    <c:v>10962.17</c:v>
                  </c:pt>
                  <c:pt idx="1733">
                    <c:v>10741.33</c:v>
                  </c:pt>
                  <c:pt idx="1734">
                    <c:v>10511.67</c:v>
                  </c:pt>
                  <c:pt idx="1735">
                    <c:v>10290.83</c:v>
                  </c:pt>
                  <c:pt idx="1736">
                    <c:v>10078.83</c:v>
                  </c:pt>
                  <c:pt idx="1737">
                    <c:v>9875.67</c:v>
                  </c:pt>
                  <c:pt idx="1738">
                    <c:v>9672.50</c:v>
                  </c:pt>
                  <c:pt idx="1739">
                    <c:v>9460.50</c:v>
                  </c:pt>
                  <c:pt idx="1740">
                    <c:v>9257.33</c:v>
                  </c:pt>
                  <c:pt idx="1741">
                    <c:v>9054.17</c:v>
                  </c:pt>
                  <c:pt idx="1742">
                    <c:v>8868.67</c:v>
                  </c:pt>
                  <c:pt idx="1743">
                    <c:v>8709.67</c:v>
                  </c:pt>
                  <c:pt idx="1744">
                    <c:v>8586.00</c:v>
                  </c:pt>
                  <c:pt idx="1745">
                    <c:v>8471.17</c:v>
                  </c:pt>
                  <c:pt idx="1746">
                    <c:v>8374.00</c:v>
                  </c:pt>
                  <c:pt idx="1747">
                    <c:v>8285.67</c:v>
                  </c:pt>
                  <c:pt idx="1748">
                    <c:v>8197.33</c:v>
                  </c:pt>
                  <c:pt idx="1749">
                    <c:v>8109.00</c:v>
                  </c:pt>
                  <c:pt idx="1750">
                    <c:v>8038.33</c:v>
                  </c:pt>
                  <c:pt idx="1751">
                    <c:v>7967.67</c:v>
                  </c:pt>
                  <c:pt idx="1752">
                    <c:v>7914.67</c:v>
                  </c:pt>
                  <c:pt idx="1753">
                    <c:v>7870.50</c:v>
                  </c:pt>
                  <c:pt idx="1754">
                    <c:v>7826.33</c:v>
                  </c:pt>
                  <c:pt idx="1755">
                    <c:v>7782.17</c:v>
                  </c:pt>
                  <c:pt idx="1756">
                    <c:v>7738.00</c:v>
                  </c:pt>
                  <c:pt idx="1757">
                    <c:v>7693.83</c:v>
                  </c:pt>
                  <c:pt idx="1758">
                    <c:v>7649.67</c:v>
                  </c:pt>
                  <c:pt idx="1759">
                    <c:v>7605.50</c:v>
                  </c:pt>
                  <c:pt idx="1760">
                    <c:v>7552.50</c:v>
                  </c:pt>
                  <c:pt idx="1761">
                    <c:v>7508.33</c:v>
                  </c:pt>
                  <c:pt idx="1762">
                    <c:v>7455.33</c:v>
                  </c:pt>
                  <c:pt idx="1763">
                    <c:v>7402.33</c:v>
                  </c:pt>
                  <c:pt idx="1764">
                    <c:v>7349.33</c:v>
                  </c:pt>
                  <c:pt idx="1765">
                    <c:v>7296.33</c:v>
                  </c:pt>
                  <c:pt idx="1766">
                    <c:v>7243.33</c:v>
                  </c:pt>
                  <c:pt idx="1767">
                    <c:v>7181.50</c:v>
                  </c:pt>
                  <c:pt idx="1768">
                    <c:v>7102.00</c:v>
                  </c:pt>
                  <c:pt idx="1769">
                    <c:v>6987.17</c:v>
                  </c:pt>
                  <c:pt idx="1770">
                    <c:v>6837.00</c:v>
                  </c:pt>
                  <c:pt idx="1771">
                    <c:v>6633.83</c:v>
                  </c:pt>
                  <c:pt idx="1772">
                    <c:v>6386.50</c:v>
                  </c:pt>
                  <c:pt idx="1773">
                    <c:v>6103.83</c:v>
                  </c:pt>
                  <c:pt idx="1774">
                    <c:v>5821.17</c:v>
                  </c:pt>
                  <c:pt idx="1775">
                    <c:v>5538.50</c:v>
                  </c:pt>
                  <c:pt idx="1776">
                    <c:v>5273.50</c:v>
                  </c:pt>
                  <c:pt idx="1777">
                    <c:v>5035.00</c:v>
                  </c:pt>
                  <c:pt idx="1778">
                    <c:v>4823.00</c:v>
                  </c:pt>
                  <c:pt idx="1779">
                    <c:v>4611.00</c:v>
                  </c:pt>
                  <c:pt idx="1780">
                    <c:v>4390.17</c:v>
                  </c:pt>
                  <c:pt idx="1781">
                    <c:v>4134.00</c:v>
                  </c:pt>
                  <c:pt idx="1782">
                    <c:v>3842.50</c:v>
                  </c:pt>
                  <c:pt idx="1783">
                    <c:v>3524.50</c:v>
                  </c:pt>
                  <c:pt idx="1784">
                    <c:v>3215.33</c:v>
                  </c:pt>
                  <c:pt idx="1785">
                    <c:v>2932.67</c:v>
                  </c:pt>
                  <c:pt idx="1786">
                    <c:v>2694.17</c:v>
                  </c:pt>
                  <c:pt idx="1787">
                    <c:v>2499.83</c:v>
                  </c:pt>
                  <c:pt idx="1788">
                    <c:v>2323.17</c:v>
                  </c:pt>
                  <c:pt idx="1789">
                    <c:v>2155.33</c:v>
                  </c:pt>
                  <c:pt idx="1790">
                    <c:v>1987.50</c:v>
                  </c:pt>
                  <c:pt idx="1791">
                    <c:v>1810.83</c:v>
                  </c:pt>
                  <c:pt idx="1792">
                    <c:v>1607.67</c:v>
                  </c:pt>
                  <c:pt idx="1793">
                    <c:v>1369.17</c:v>
                  </c:pt>
                  <c:pt idx="1794">
                    <c:v>1086.50</c:v>
                  </c:pt>
                  <c:pt idx="1795">
                    <c:v>768.50</c:v>
                  </c:pt>
                  <c:pt idx="1796">
                    <c:v>459.33</c:v>
                  </c:pt>
                  <c:pt idx="1797">
                    <c:v>0.00</c:v>
                  </c:pt>
                  <c:pt idx="1798">
                    <c:v>0.00</c:v>
                  </c:pt>
                  <c:pt idx="1799">
                    <c:v>0.00</c:v>
                  </c:pt>
                  <c:pt idx="1800">
                    <c:v>0.00</c:v>
                  </c:pt>
                  <c:pt idx="1801">
                    <c:v>0.00</c:v>
                  </c:pt>
                  <c:pt idx="1802">
                    <c:v>0.00</c:v>
                  </c:pt>
                </c:lvl>
                <c:lvl>
                  <c:pt idx="0">
                    <c:v>Aerodynamic Drag Force </c:v>
                  </c:pt>
                  <c:pt idx="2">
                    <c:v>0.00</c:v>
                  </c:pt>
                  <c:pt idx="3">
                    <c:v>0.00</c:v>
                  </c:pt>
                  <c:pt idx="4">
                    <c:v>0.00</c:v>
                  </c:pt>
                  <c:pt idx="5">
                    <c:v>0.00</c:v>
                  </c:pt>
                  <c:pt idx="6">
                    <c:v>0.00</c:v>
                  </c:pt>
                  <c:pt idx="7">
                    <c:v>0.00</c:v>
                  </c:pt>
                  <c:pt idx="8">
                    <c:v>0.00</c:v>
                  </c:pt>
                  <c:pt idx="9">
                    <c:v>0.00</c:v>
                  </c:pt>
                  <c:pt idx="10">
                    <c:v>0.00</c:v>
                  </c:pt>
                  <c:pt idx="11">
                    <c:v>0.00</c:v>
                  </c:pt>
                  <c:pt idx="12">
                    <c:v>0.00</c:v>
                  </c:pt>
                  <c:pt idx="13">
                    <c:v>0.00</c:v>
                  </c:pt>
                  <c:pt idx="14">
                    <c:v>0.01</c:v>
                  </c:pt>
                  <c:pt idx="15">
                    <c:v>0.12</c:v>
                  </c:pt>
                  <c:pt idx="16">
                    <c:v>0.39</c:v>
                  </c:pt>
                  <c:pt idx="17">
                    <c:v>0.71</c:v>
                  </c:pt>
                  <c:pt idx="18">
                    <c:v>0.94</c:v>
                  </c:pt>
                  <c:pt idx="19">
                    <c:v>1.22</c:v>
                  </c:pt>
                  <c:pt idx="20">
                    <c:v>1.56</c:v>
                  </c:pt>
                  <c:pt idx="21">
                    <c:v>1.87</c:v>
                  </c:pt>
                  <c:pt idx="22">
                    <c:v>1.98</c:v>
                  </c:pt>
                  <c:pt idx="23">
                    <c:v>2.02</c:v>
                  </c:pt>
                  <c:pt idx="24">
                    <c:v>2.04</c:v>
                  </c:pt>
                  <c:pt idx="25">
                    <c:v>2.07</c:v>
                  </c:pt>
                  <c:pt idx="26">
                    <c:v>2.10</c:v>
                  </c:pt>
                  <c:pt idx="27">
                    <c:v>2.22</c:v>
                  </c:pt>
                  <c:pt idx="28">
                    <c:v>2.30</c:v>
                  </c:pt>
                  <c:pt idx="29">
                    <c:v>2.46</c:v>
                  </c:pt>
                  <c:pt idx="30">
                    <c:v>2.64</c:v>
                  </c:pt>
                  <c:pt idx="31">
                    <c:v>2.82</c:v>
                  </c:pt>
                  <c:pt idx="32">
                    <c:v>2.97</c:v>
                  </c:pt>
                  <c:pt idx="33">
                    <c:v>3.06</c:v>
                  </c:pt>
                  <c:pt idx="34">
                    <c:v>3.12</c:v>
                  </c:pt>
                  <c:pt idx="35">
                    <c:v>3.16</c:v>
                  </c:pt>
                  <c:pt idx="36">
                    <c:v>3.20</c:v>
                  </c:pt>
                  <c:pt idx="37">
                    <c:v>3.20</c:v>
                  </c:pt>
                  <c:pt idx="38">
                    <c:v>3.18</c:v>
                  </c:pt>
                  <c:pt idx="39">
                    <c:v>3.07</c:v>
                  </c:pt>
                  <c:pt idx="40">
                    <c:v>2.87</c:v>
                  </c:pt>
                  <c:pt idx="41">
                    <c:v>2.66</c:v>
                  </c:pt>
                  <c:pt idx="42">
                    <c:v>2.49</c:v>
                  </c:pt>
                  <c:pt idx="43">
                    <c:v>2.33</c:v>
                  </c:pt>
                  <c:pt idx="44">
                    <c:v>2.09</c:v>
                  </c:pt>
                  <c:pt idx="45">
                    <c:v>1.81</c:v>
                  </c:pt>
                  <c:pt idx="46">
                    <c:v>1.60</c:v>
                  </c:pt>
                  <c:pt idx="47">
                    <c:v>1.50</c:v>
                  </c:pt>
                  <c:pt idx="48">
                    <c:v>1.47</c:v>
                  </c:pt>
                  <c:pt idx="49">
                    <c:v>1.40</c:v>
                  </c:pt>
                  <c:pt idx="50">
                    <c:v>1.32</c:v>
                  </c:pt>
                  <c:pt idx="51">
                    <c:v>1.28</c:v>
                  </c:pt>
                  <c:pt idx="52">
                    <c:v>1.28</c:v>
                  </c:pt>
                  <c:pt idx="53">
                    <c:v>1.25</c:v>
                  </c:pt>
                  <c:pt idx="54">
                    <c:v>1.13</c:v>
                  </c:pt>
                  <c:pt idx="55">
                    <c:v>0.94</c:v>
                  </c:pt>
                  <c:pt idx="56">
                    <c:v>0.87</c:v>
                  </c:pt>
                  <c:pt idx="57">
                    <c:v>0.86</c:v>
                  </c:pt>
                  <c:pt idx="58">
                    <c:v>0.86</c:v>
                  </c:pt>
                  <c:pt idx="59">
                    <c:v>0.86</c:v>
                  </c:pt>
                  <c:pt idx="60">
                    <c:v>0.89</c:v>
                  </c:pt>
                  <c:pt idx="61">
                    <c:v>0.91</c:v>
                  </c:pt>
                  <c:pt idx="62">
                    <c:v>1.06</c:v>
                  </c:pt>
                  <c:pt idx="63">
                    <c:v>1.10</c:v>
                  </c:pt>
                  <c:pt idx="64">
                    <c:v>1.14</c:v>
                  </c:pt>
                  <c:pt idx="65">
                    <c:v>1.17</c:v>
                  </c:pt>
                  <c:pt idx="66">
                    <c:v>1.23</c:v>
                  </c:pt>
                  <c:pt idx="67">
                    <c:v>1.28</c:v>
                  </c:pt>
                  <c:pt idx="68">
                    <c:v>1.30</c:v>
                  </c:pt>
                  <c:pt idx="69">
                    <c:v>1.32</c:v>
                  </c:pt>
                  <c:pt idx="70">
                    <c:v>1.46</c:v>
                  </c:pt>
                  <c:pt idx="71">
                    <c:v>1.67</c:v>
                  </c:pt>
                  <c:pt idx="72">
                    <c:v>1.91</c:v>
                  </c:pt>
                  <c:pt idx="73">
                    <c:v>2.15</c:v>
                  </c:pt>
                  <c:pt idx="74">
                    <c:v>2.35</c:v>
                  </c:pt>
                  <c:pt idx="75">
                    <c:v>2.48</c:v>
                  </c:pt>
                  <c:pt idx="76">
                    <c:v>2.56</c:v>
                  </c:pt>
                  <c:pt idx="77">
                    <c:v>2.62</c:v>
                  </c:pt>
                  <c:pt idx="78">
                    <c:v>2.69</c:v>
                  </c:pt>
                  <c:pt idx="79">
                    <c:v>2.77</c:v>
                  </c:pt>
                  <c:pt idx="80">
                    <c:v>2.83</c:v>
                  </c:pt>
                  <c:pt idx="81">
                    <c:v>2.84</c:v>
                  </c:pt>
                  <c:pt idx="82">
                    <c:v>2.81</c:v>
                  </c:pt>
                  <c:pt idx="83">
                    <c:v>2.77</c:v>
                  </c:pt>
                  <c:pt idx="84">
                    <c:v>2.69</c:v>
                  </c:pt>
                  <c:pt idx="85">
                    <c:v>2.66</c:v>
                  </c:pt>
                  <c:pt idx="86">
                    <c:v>2.64</c:v>
                  </c:pt>
                  <c:pt idx="87">
                    <c:v>2.58</c:v>
                  </c:pt>
                  <c:pt idx="88">
                    <c:v>2.54</c:v>
                  </c:pt>
                  <c:pt idx="89">
                    <c:v>2.49</c:v>
                  </c:pt>
                  <c:pt idx="90">
                    <c:v>2.46</c:v>
                  </c:pt>
                  <c:pt idx="91">
                    <c:v>2.30</c:v>
                  </c:pt>
                  <c:pt idx="92">
                    <c:v>1.97</c:v>
                  </c:pt>
                  <c:pt idx="93">
                    <c:v>1.58</c:v>
                  </c:pt>
                  <c:pt idx="94">
                    <c:v>1.22</c:v>
                  </c:pt>
                  <c:pt idx="95">
                    <c:v>1.02</c:v>
                  </c:pt>
                  <c:pt idx="96">
                    <c:v>0.86</c:v>
                  </c:pt>
                  <c:pt idx="97">
                    <c:v>0.66</c:v>
                  </c:pt>
                  <c:pt idx="98">
                    <c:v>0.42</c:v>
                  </c:pt>
                  <c:pt idx="99">
                    <c:v>0.26</c:v>
                  </c:pt>
                  <c:pt idx="100">
                    <c:v>0.16</c:v>
                  </c:pt>
                  <c:pt idx="101">
                    <c:v>0.00</c:v>
                  </c:pt>
                  <c:pt idx="102">
                    <c:v>0.00</c:v>
                  </c:pt>
                  <c:pt idx="103">
                    <c:v>0.00</c:v>
                  </c:pt>
                  <c:pt idx="104">
                    <c:v>0.00</c:v>
                  </c:pt>
                  <c:pt idx="105">
                    <c:v>0.00</c:v>
                  </c:pt>
                  <c:pt idx="106">
                    <c:v>0.00</c:v>
                  </c:pt>
                  <c:pt idx="107">
                    <c:v>0.00</c:v>
                  </c:pt>
                  <c:pt idx="108">
                    <c:v>0.00</c:v>
                  </c:pt>
                  <c:pt idx="109">
                    <c:v>0.00</c:v>
                  </c:pt>
                  <c:pt idx="110">
                    <c:v>0.00</c:v>
                  </c:pt>
                  <c:pt idx="111">
                    <c:v>0.00</c:v>
                  </c:pt>
                  <c:pt idx="112">
                    <c:v>0.00</c:v>
                  </c:pt>
                  <c:pt idx="113">
                    <c:v>0.00</c:v>
                  </c:pt>
                  <c:pt idx="114">
                    <c:v>0.00</c:v>
                  </c:pt>
                  <c:pt idx="115">
                    <c:v>0.00</c:v>
                  </c:pt>
                  <c:pt idx="116">
                    <c:v>0.00</c:v>
                  </c:pt>
                  <c:pt idx="117">
                    <c:v>0.00</c:v>
                  </c:pt>
                  <c:pt idx="118">
                    <c:v>0.00</c:v>
                  </c:pt>
                  <c:pt idx="119">
                    <c:v>0.00</c:v>
                  </c:pt>
                  <c:pt idx="120">
                    <c:v>0.00</c:v>
                  </c:pt>
                  <c:pt idx="121">
                    <c:v>0.00</c:v>
                  </c:pt>
                  <c:pt idx="122">
                    <c:v>0.00</c:v>
                  </c:pt>
                  <c:pt idx="123">
                    <c:v>0.00</c:v>
                  </c:pt>
                  <c:pt idx="124">
                    <c:v>0.00</c:v>
                  </c:pt>
                  <c:pt idx="125">
                    <c:v>0.00</c:v>
                  </c:pt>
                  <c:pt idx="126">
                    <c:v>0.00</c:v>
                  </c:pt>
                  <c:pt idx="127">
                    <c:v>0.00</c:v>
                  </c:pt>
                  <c:pt idx="128">
                    <c:v>0.00</c:v>
                  </c:pt>
                  <c:pt idx="129">
                    <c:v>0.00</c:v>
                  </c:pt>
                  <c:pt idx="130">
                    <c:v>0.00</c:v>
                  </c:pt>
                  <c:pt idx="131">
                    <c:v>0.00</c:v>
                  </c:pt>
                  <c:pt idx="132">
                    <c:v>0.00</c:v>
                  </c:pt>
                  <c:pt idx="133">
                    <c:v>0.00</c:v>
                  </c:pt>
                  <c:pt idx="134">
                    <c:v>0.00</c:v>
                  </c:pt>
                  <c:pt idx="135">
                    <c:v>0.00</c:v>
                  </c:pt>
                  <c:pt idx="136">
                    <c:v>0.00</c:v>
                  </c:pt>
                  <c:pt idx="137">
                    <c:v>0.00</c:v>
                  </c:pt>
                  <c:pt idx="138">
                    <c:v>0.00</c:v>
                  </c:pt>
                  <c:pt idx="139">
                    <c:v>0.00</c:v>
                  </c:pt>
                  <c:pt idx="140">
                    <c:v>0.01</c:v>
                  </c:pt>
                  <c:pt idx="141">
                    <c:v>0.14</c:v>
                  </c:pt>
                  <c:pt idx="142">
                    <c:v>0.44</c:v>
                  </c:pt>
                  <c:pt idx="143">
                    <c:v>0.84</c:v>
                  </c:pt>
                  <c:pt idx="144">
                    <c:v>1.18</c:v>
                  </c:pt>
                  <c:pt idx="145">
                    <c:v>1.36</c:v>
                  </c:pt>
                  <c:pt idx="146">
                    <c:v>1.43</c:v>
                  </c:pt>
                  <c:pt idx="147">
                    <c:v>1.50</c:v>
                  </c:pt>
                  <c:pt idx="148">
                    <c:v>1.64</c:v>
                  </c:pt>
                  <c:pt idx="149">
                    <c:v>1.83</c:v>
                  </c:pt>
                  <c:pt idx="150">
                    <c:v>1.99</c:v>
                  </c:pt>
                  <c:pt idx="151">
                    <c:v>2.10</c:v>
                  </c:pt>
                  <c:pt idx="152">
                    <c:v>2.15</c:v>
                  </c:pt>
                  <c:pt idx="153">
                    <c:v>2.12</c:v>
                  </c:pt>
                  <c:pt idx="154">
                    <c:v>1.96</c:v>
                  </c:pt>
                  <c:pt idx="155">
                    <c:v>1.63</c:v>
                  </c:pt>
                  <c:pt idx="156">
                    <c:v>1.25</c:v>
                  </c:pt>
                  <c:pt idx="157">
                    <c:v>0.96</c:v>
                  </c:pt>
                  <c:pt idx="158">
                    <c:v>0.86</c:v>
                  </c:pt>
                  <c:pt idx="159">
                    <c:v>0.91</c:v>
                  </c:pt>
                  <c:pt idx="160">
                    <c:v>1.02</c:v>
                  </c:pt>
                  <c:pt idx="161">
                    <c:v>1.24</c:v>
                  </c:pt>
                  <c:pt idx="162">
                    <c:v>1.45</c:v>
                  </c:pt>
                  <c:pt idx="163">
                    <c:v>1.68</c:v>
                  </c:pt>
                  <c:pt idx="164">
                    <c:v>1.84</c:v>
                  </c:pt>
                  <c:pt idx="165">
                    <c:v>1.99</c:v>
                  </c:pt>
                  <c:pt idx="166">
                    <c:v>2.12</c:v>
                  </c:pt>
                  <c:pt idx="167">
                    <c:v>2.24</c:v>
                  </c:pt>
                  <c:pt idx="168">
                    <c:v>2.31</c:v>
                  </c:pt>
                  <c:pt idx="169">
                    <c:v>2.39</c:v>
                  </c:pt>
                  <c:pt idx="170">
                    <c:v>2.53</c:v>
                  </c:pt>
                  <c:pt idx="171">
                    <c:v>2.68</c:v>
                  </c:pt>
                  <c:pt idx="172">
                    <c:v>2.74</c:v>
                  </c:pt>
                  <c:pt idx="173">
                    <c:v>2.69</c:v>
                  </c:pt>
                  <c:pt idx="174">
                    <c:v>2.53</c:v>
                  </c:pt>
                  <c:pt idx="175">
                    <c:v>2.23</c:v>
                  </c:pt>
                  <c:pt idx="176">
                    <c:v>1.95</c:v>
                  </c:pt>
                  <c:pt idx="177">
                    <c:v>1.82</c:v>
                  </c:pt>
                  <c:pt idx="178">
                    <c:v>1.81</c:v>
                  </c:pt>
                  <c:pt idx="179">
                    <c:v>1.86</c:v>
                  </c:pt>
                  <c:pt idx="180">
                    <c:v>2.00</c:v>
                  </c:pt>
                  <c:pt idx="181">
                    <c:v>2.10</c:v>
                  </c:pt>
                  <c:pt idx="182">
                    <c:v>2.13</c:v>
                  </c:pt>
                  <c:pt idx="183">
                    <c:v>2.12</c:v>
                  </c:pt>
                  <c:pt idx="184">
                    <c:v>2.10</c:v>
                  </c:pt>
                  <c:pt idx="185">
                    <c:v>2.04</c:v>
                  </c:pt>
                  <c:pt idx="186">
                    <c:v>1.88</c:v>
                  </c:pt>
                  <c:pt idx="187">
                    <c:v>1.70</c:v>
                  </c:pt>
                  <c:pt idx="188">
                    <c:v>1.51</c:v>
                  </c:pt>
                  <c:pt idx="189">
                    <c:v>1.36</c:v>
                  </c:pt>
                  <c:pt idx="190">
                    <c:v>1.23</c:v>
                  </c:pt>
                  <c:pt idx="191">
                    <c:v>1.13</c:v>
                  </c:pt>
                  <c:pt idx="192">
                    <c:v>1.04</c:v>
                  </c:pt>
                  <c:pt idx="193">
                    <c:v>0.99</c:v>
                  </c:pt>
                  <c:pt idx="194">
                    <c:v>0.93</c:v>
                  </c:pt>
                  <c:pt idx="195">
                    <c:v>0.90</c:v>
                  </c:pt>
                  <c:pt idx="196">
                    <c:v>0.88</c:v>
                  </c:pt>
                  <c:pt idx="197">
                    <c:v>0.86</c:v>
                  </c:pt>
                  <c:pt idx="198">
                    <c:v>0.86</c:v>
                  </c:pt>
                  <c:pt idx="199">
                    <c:v>0.86</c:v>
                  </c:pt>
                  <c:pt idx="200">
                    <c:v>0.86</c:v>
                  </c:pt>
                  <c:pt idx="201">
                    <c:v>0.90</c:v>
                  </c:pt>
                  <c:pt idx="202">
                    <c:v>0.94</c:v>
                  </c:pt>
                  <c:pt idx="203">
                    <c:v>1.01</c:v>
                  </c:pt>
                  <c:pt idx="204">
                    <c:v>1.08</c:v>
                  </c:pt>
                  <c:pt idx="205">
                    <c:v>1.19</c:v>
                  </c:pt>
                  <c:pt idx="206">
                    <c:v>1.37</c:v>
                  </c:pt>
                  <c:pt idx="207">
                    <c:v>1.53</c:v>
                  </c:pt>
                  <c:pt idx="208">
                    <c:v>1.71</c:v>
                  </c:pt>
                  <c:pt idx="209">
                    <c:v>1.94</c:v>
                  </c:pt>
                  <c:pt idx="210">
                    <c:v>2.13</c:v>
                  </c:pt>
                  <c:pt idx="211">
                    <c:v>2.30</c:v>
                  </c:pt>
                  <c:pt idx="212">
                    <c:v>2.53</c:v>
                  </c:pt>
                  <c:pt idx="213">
                    <c:v>2.70</c:v>
                  </c:pt>
                  <c:pt idx="214">
                    <c:v>2.82</c:v>
                  </c:pt>
                  <c:pt idx="215">
                    <c:v>2.92</c:v>
                  </c:pt>
                  <c:pt idx="216">
                    <c:v>3.00</c:v>
                  </c:pt>
                  <c:pt idx="217">
                    <c:v>3.10</c:v>
                  </c:pt>
                  <c:pt idx="218">
                    <c:v>3.24</c:v>
                  </c:pt>
                  <c:pt idx="219">
                    <c:v>3.39</c:v>
                  </c:pt>
                  <c:pt idx="220">
                    <c:v>3.53</c:v>
                  </c:pt>
                  <c:pt idx="221">
                    <c:v>3.64</c:v>
                  </c:pt>
                  <c:pt idx="222">
                    <c:v>3.73</c:v>
                  </c:pt>
                  <c:pt idx="223">
                    <c:v>3.79</c:v>
                  </c:pt>
                  <c:pt idx="224">
                    <c:v>3.82</c:v>
                  </c:pt>
                  <c:pt idx="225">
                    <c:v>3.85</c:v>
                  </c:pt>
                  <c:pt idx="226">
                    <c:v>3.87</c:v>
                  </c:pt>
                  <c:pt idx="227">
                    <c:v>3.90</c:v>
                  </c:pt>
                  <c:pt idx="228">
                    <c:v>3.95</c:v>
                  </c:pt>
                  <c:pt idx="229">
                    <c:v>3.98</c:v>
                  </c:pt>
                  <c:pt idx="230">
                    <c:v>4.02</c:v>
                  </c:pt>
                  <c:pt idx="231">
                    <c:v>4.05</c:v>
                  </c:pt>
                  <c:pt idx="232">
                    <c:v>4.07</c:v>
                  </c:pt>
                  <c:pt idx="233">
                    <c:v>4.07</c:v>
                  </c:pt>
                  <c:pt idx="234">
                    <c:v>4.05</c:v>
                  </c:pt>
                  <c:pt idx="235">
                    <c:v>3.95</c:v>
                  </c:pt>
                  <c:pt idx="236">
                    <c:v>3.81</c:v>
                  </c:pt>
                  <c:pt idx="237">
                    <c:v>3.67</c:v>
                  </c:pt>
                  <c:pt idx="238">
                    <c:v>3.59</c:v>
                  </c:pt>
                  <c:pt idx="239">
                    <c:v>3.54</c:v>
                  </c:pt>
                  <c:pt idx="240">
                    <c:v>3.48</c:v>
                  </c:pt>
                  <c:pt idx="241">
                    <c:v>3.38</c:v>
                  </c:pt>
                  <c:pt idx="242">
                    <c:v>3.19</c:v>
                  </c:pt>
                  <c:pt idx="243">
                    <c:v>2.99</c:v>
                  </c:pt>
                  <c:pt idx="244">
                    <c:v>2.84</c:v>
                  </c:pt>
                  <c:pt idx="245">
                    <c:v>2.66</c:v>
                  </c:pt>
                  <c:pt idx="246">
                    <c:v>2.49</c:v>
                  </c:pt>
                  <c:pt idx="247">
                    <c:v>2.33</c:v>
                  </c:pt>
                  <c:pt idx="248">
                    <c:v>2.09</c:v>
                  </c:pt>
                  <c:pt idx="249">
                    <c:v>1.81</c:v>
                  </c:pt>
                  <c:pt idx="250">
                    <c:v>1.60</c:v>
                  </c:pt>
                  <c:pt idx="251">
                    <c:v>1.50</c:v>
                  </c:pt>
                  <c:pt idx="252">
                    <c:v>1.47</c:v>
                  </c:pt>
                  <c:pt idx="253">
                    <c:v>1.40</c:v>
                  </c:pt>
                  <c:pt idx="254">
                    <c:v>1.32</c:v>
                  </c:pt>
                  <c:pt idx="255">
                    <c:v>1.28</c:v>
                  </c:pt>
                  <c:pt idx="256">
                    <c:v>1.28</c:v>
                  </c:pt>
                  <c:pt idx="257">
                    <c:v>1.25</c:v>
                  </c:pt>
                  <c:pt idx="258">
                    <c:v>1.13</c:v>
                  </c:pt>
                  <c:pt idx="259">
                    <c:v>1.04</c:v>
                  </c:pt>
                  <c:pt idx="260">
                    <c:v>1.11</c:v>
                  </c:pt>
                  <c:pt idx="261">
                    <c:v>1.29</c:v>
                  </c:pt>
                  <c:pt idx="262">
                    <c:v>1.48</c:v>
                  </c:pt>
                  <c:pt idx="263">
                    <c:v>1.67</c:v>
                  </c:pt>
                  <c:pt idx="264">
                    <c:v>1.85</c:v>
                  </c:pt>
                  <c:pt idx="265">
                    <c:v>2.07</c:v>
                  </c:pt>
                  <c:pt idx="266">
                    <c:v>2.34</c:v>
                  </c:pt>
                  <c:pt idx="267">
                    <c:v>2.60</c:v>
                  </c:pt>
                  <c:pt idx="268">
                    <c:v>2.81</c:v>
                  </c:pt>
                  <c:pt idx="269">
                    <c:v>2.94</c:v>
                  </c:pt>
                  <c:pt idx="270">
                    <c:v>3.09</c:v>
                  </c:pt>
                  <c:pt idx="271">
                    <c:v>3.20</c:v>
                  </c:pt>
                  <c:pt idx="272">
                    <c:v>3.30</c:v>
                  </c:pt>
                  <c:pt idx="273">
                    <c:v>3.31</c:v>
                  </c:pt>
                  <c:pt idx="274">
                    <c:v>3.28</c:v>
                  </c:pt>
                  <c:pt idx="275">
                    <c:v>3.26</c:v>
                  </c:pt>
                  <c:pt idx="276">
                    <c:v>3.15</c:v>
                  </c:pt>
                  <c:pt idx="277">
                    <c:v>2.94</c:v>
                  </c:pt>
                  <c:pt idx="278">
                    <c:v>2.74</c:v>
                  </c:pt>
                  <c:pt idx="279">
                    <c:v>2.48</c:v>
                  </c:pt>
                  <c:pt idx="280">
                    <c:v>2.22</c:v>
                  </c:pt>
                  <c:pt idx="281">
                    <c:v>1.84</c:v>
                  </c:pt>
                  <c:pt idx="282">
                    <c:v>1.54</c:v>
                  </c:pt>
                  <c:pt idx="283">
                    <c:v>1.45</c:v>
                  </c:pt>
                  <c:pt idx="284">
                    <c:v>1.65</c:v>
                  </c:pt>
                  <c:pt idx="285">
                    <c:v>1.92</c:v>
                  </c:pt>
                  <c:pt idx="286">
                    <c:v>2.17</c:v>
                  </c:pt>
                  <c:pt idx="287">
                    <c:v>2.46</c:v>
                  </c:pt>
                  <c:pt idx="288">
                    <c:v>2.69</c:v>
                  </c:pt>
                  <c:pt idx="289">
                    <c:v>2.93</c:v>
                  </c:pt>
                  <c:pt idx="290">
                    <c:v>3.17</c:v>
                  </c:pt>
                  <c:pt idx="291">
                    <c:v>3.41</c:v>
                  </c:pt>
                  <c:pt idx="292">
                    <c:v>3.54</c:v>
                  </c:pt>
                  <c:pt idx="293">
                    <c:v>3.59</c:v>
                  </c:pt>
                  <c:pt idx="294">
                    <c:v>3.54</c:v>
                  </c:pt>
                  <c:pt idx="295">
                    <c:v>3.46</c:v>
                  </c:pt>
                  <c:pt idx="296">
                    <c:v>3.41</c:v>
                  </c:pt>
                  <c:pt idx="297">
                    <c:v>3.37</c:v>
                  </c:pt>
                  <c:pt idx="298">
                    <c:v>3.36</c:v>
                  </c:pt>
                  <c:pt idx="299">
                    <c:v>3.37</c:v>
                  </c:pt>
                  <c:pt idx="300">
                    <c:v>3.39</c:v>
                  </c:pt>
                  <c:pt idx="301">
                    <c:v>3.41</c:v>
                  </c:pt>
                  <c:pt idx="302">
                    <c:v>3.41</c:v>
                  </c:pt>
                  <c:pt idx="303">
                    <c:v>3.39</c:v>
                  </c:pt>
                  <c:pt idx="304">
                    <c:v>3.36</c:v>
                  </c:pt>
                  <c:pt idx="305">
                    <c:v>3.30</c:v>
                  </c:pt>
                  <c:pt idx="306">
                    <c:v>3.23</c:v>
                  </c:pt>
                  <c:pt idx="307">
                    <c:v>3.12</c:v>
                  </c:pt>
                  <c:pt idx="308">
                    <c:v>3.01</c:v>
                  </c:pt>
                  <c:pt idx="309">
                    <c:v>2.94</c:v>
                  </c:pt>
                  <c:pt idx="310">
                    <c:v>2.90</c:v>
                  </c:pt>
                  <c:pt idx="311">
                    <c:v>2.89</c:v>
                  </c:pt>
                  <c:pt idx="312">
                    <c:v>2.86</c:v>
                  </c:pt>
                  <c:pt idx="313">
                    <c:v>2.82</c:v>
                  </c:pt>
                  <c:pt idx="314">
                    <c:v>2.77</c:v>
                  </c:pt>
                  <c:pt idx="315">
                    <c:v>2.69</c:v>
                  </c:pt>
                  <c:pt idx="316">
                    <c:v>2.59</c:v>
                  </c:pt>
                  <c:pt idx="317">
                    <c:v>2.48</c:v>
                  </c:pt>
                  <c:pt idx="318">
                    <c:v>2.38</c:v>
                  </c:pt>
                  <c:pt idx="319">
                    <c:v>2.28</c:v>
                  </c:pt>
                  <c:pt idx="320">
                    <c:v>2.16</c:v>
                  </c:pt>
                  <c:pt idx="321">
                    <c:v>2.02</c:v>
                  </c:pt>
                  <c:pt idx="322">
                    <c:v>1.88</c:v>
                  </c:pt>
                  <c:pt idx="323">
                    <c:v>1.84</c:v>
                  </c:pt>
                  <c:pt idx="324">
                    <c:v>1.79</c:v>
                  </c:pt>
                  <c:pt idx="325">
                    <c:v>1.79</c:v>
                  </c:pt>
                  <c:pt idx="326">
                    <c:v>1.75</c:v>
                  </c:pt>
                  <c:pt idx="327">
                    <c:v>1.72</c:v>
                  </c:pt>
                  <c:pt idx="328">
                    <c:v>1.72</c:v>
                  </c:pt>
                  <c:pt idx="329">
                    <c:v>1.70</c:v>
                  </c:pt>
                  <c:pt idx="330">
                    <c:v>1.68</c:v>
                  </c:pt>
                  <c:pt idx="331">
                    <c:v>1.48</c:v>
                  </c:pt>
                  <c:pt idx="332">
                    <c:v>1.26</c:v>
                  </c:pt>
                  <c:pt idx="333">
                    <c:v>1.22</c:v>
                  </c:pt>
                  <c:pt idx="334">
                    <c:v>1.20</c:v>
                  </c:pt>
                  <c:pt idx="335">
                    <c:v>1.14</c:v>
                  </c:pt>
                  <c:pt idx="336">
                    <c:v>1.12</c:v>
                  </c:pt>
                  <c:pt idx="337">
                    <c:v>1.08</c:v>
                  </c:pt>
                  <c:pt idx="338">
                    <c:v>1.04</c:v>
                  </c:pt>
                  <c:pt idx="339">
                    <c:v>1.03</c:v>
                  </c:pt>
                  <c:pt idx="340">
                    <c:v>1.04</c:v>
                  </c:pt>
                  <c:pt idx="341">
                    <c:v>1.11</c:v>
                  </c:pt>
                  <c:pt idx="342">
                    <c:v>1.28</c:v>
                  </c:pt>
                  <c:pt idx="343">
                    <c:v>1.52</c:v>
                  </c:pt>
                  <c:pt idx="344">
                    <c:v>1.74</c:v>
                  </c:pt>
                  <c:pt idx="345">
                    <c:v>1.80</c:v>
                  </c:pt>
                  <c:pt idx="346">
                    <c:v>1.82</c:v>
                  </c:pt>
                  <c:pt idx="347">
                    <c:v>1.84</c:v>
                  </c:pt>
                  <c:pt idx="348">
                    <c:v>1.90</c:v>
                  </c:pt>
                  <c:pt idx="349">
                    <c:v>1.92</c:v>
                  </c:pt>
                  <c:pt idx="350">
                    <c:v>1.95</c:v>
                  </c:pt>
                  <c:pt idx="351">
                    <c:v>1.99</c:v>
                  </c:pt>
                  <c:pt idx="352">
                    <c:v>2.02</c:v>
                  </c:pt>
                  <c:pt idx="353">
                    <c:v>2.03</c:v>
                  </c:pt>
                  <c:pt idx="354">
                    <c:v>2.02</c:v>
                  </c:pt>
                  <c:pt idx="355">
                    <c:v>2.02</c:v>
                  </c:pt>
                  <c:pt idx="356">
                    <c:v>2.01</c:v>
                  </c:pt>
                  <c:pt idx="357">
                    <c:v>2.01</c:v>
                  </c:pt>
                  <c:pt idx="358">
                    <c:v>2.02</c:v>
                  </c:pt>
                  <c:pt idx="359">
                    <c:v>2.03</c:v>
                  </c:pt>
                  <c:pt idx="360">
                    <c:v>2.02</c:v>
                  </c:pt>
                  <c:pt idx="361">
                    <c:v>1.94</c:v>
                  </c:pt>
                  <c:pt idx="362">
                    <c:v>1.80</c:v>
                  </c:pt>
                  <c:pt idx="363">
                    <c:v>1.67</c:v>
                  </c:pt>
                  <c:pt idx="364">
                    <c:v>1.58</c:v>
                  </c:pt>
                  <c:pt idx="365">
                    <c:v>1.52</c:v>
                  </c:pt>
                  <c:pt idx="366">
                    <c:v>1.49</c:v>
                  </c:pt>
                  <c:pt idx="367">
                    <c:v>1.49</c:v>
                  </c:pt>
                  <c:pt idx="368">
                    <c:v>1.50</c:v>
                  </c:pt>
                  <c:pt idx="369">
                    <c:v>1.53</c:v>
                  </c:pt>
                  <c:pt idx="370">
                    <c:v>1.59</c:v>
                  </c:pt>
                  <c:pt idx="371">
                    <c:v>1.69</c:v>
                  </c:pt>
                  <c:pt idx="372">
                    <c:v>1.75</c:v>
                  </c:pt>
                  <c:pt idx="373">
                    <c:v>1.76</c:v>
                  </c:pt>
                  <c:pt idx="374">
                    <c:v>1.71</c:v>
                  </c:pt>
                  <c:pt idx="375">
                    <c:v>1.53</c:v>
                  </c:pt>
                  <c:pt idx="376">
                    <c:v>1.27</c:v>
                  </c:pt>
                  <c:pt idx="377">
                    <c:v>1.04</c:v>
                  </c:pt>
                  <c:pt idx="378">
                    <c:v>0.86</c:v>
                  </c:pt>
                  <c:pt idx="379">
                    <c:v>0.73</c:v>
                  </c:pt>
                  <c:pt idx="380">
                    <c:v>0.64</c:v>
                  </c:pt>
                  <c:pt idx="381">
                    <c:v>0.58</c:v>
                  </c:pt>
                  <c:pt idx="382">
                    <c:v>0.52</c:v>
                  </c:pt>
                  <c:pt idx="383">
                    <c:v>0.44</c:v>
                  </c:pt>
                  <c:pt idx="384">
                    <c:v>0.35</c:v>
                  </c:pt>
                  <c:pt idx="385">
                    <c:v>0.27</c:v>
                  </c:pt>
                  <c:pt idx="386">
                    <c:v>0.17</c:v>
                  </c:pt>
                  <c:pt idx="387">
                    <c:v>0.06</c:v>
                  </c:pt>
                  <c:pt idx="388">
                    <c:v>0.00</c:v>
                  </c:pt>
                  <c:pt idx="389">
                    <c:v>0.00</c:v>
                  </c:pt>
                  <c:pt idx="390">
                    <c:v>0.00</c:v>
                  </c:pt>
                  <c:pt idx="391">
                    <c:v>0.00</c:v>
                  </c:pt>
                  <c:pt idx="392">
                    <c:v>0.00</c:v>
                  </c:pt>
                  <c:pt idx="393">
                    <c:v>0.00</c:v>
                  </c:pt>
                  <c:pt idx="394">
                    <c:v>0.04</c:v>
                  </c:pt>
                  <c:pt idx="395">
                    <c:v>0.15</c:v>
                  </c:pt>
                  <c:pt idx="396">
                    <c:v>0.35</c:v>
                  </c:pt>
                  <c:pt idx="397">
                    <c:v>0.60</c:v>
                  </c:pt>
                  <c:pt idx="398">
                    <c:v>0.89</c:v>
                  </c:pt>
                  <c:pt idx="399">
                    <c:v>1.20</c:v>
                  </c:pt>
                  <c:pt idx="400">
                    <c:v>1.50</c:v>
                  </c:pt>
                  <c:pt idx="401">
                    <c:v>1.74</c:v>
                  </c:pt>
                  <c:pt idx="402">
                    <c:v>1.84</c:v>
                  </c:pt>
                  <c:pt idx="403">
                    <c:v>1.84</c:v>
                  </c:pt>
                  <c:pt idx="404">
                    <c:v>1.79</c:v>
                  </c:pt>
                  <c:pt idx="405">
                    <c:v>1.68</c:v>
                  </c:pt>
                  <c:pt idx="406">
                    <c:v>1.56</c:v>
                  </c:pt>
                  <c:pt idx="407">
                    <c:v>1.45</c:v>
                  </c:pt>
                  <c:pt idx="408">
                    <c:v>1.35</c:v>
                  </c:pt>
                  <c:pt idx="409">
                    <c:v>1.22</c:v>
                  </c:pt>
                  <c:pt idx="410">
                    <c:v>1.10</c:v>
                  </c:pt>
                  <c:pt idx="411">
                    <c:v>1.02</c:v>
                  </c:pt>
                  <c:pt idx="412">
                    <c:v>1.00</c:v>
                  </c:pt>
                  <c:pt idx="413">
                    <c:v>1.01</c:v>
                  </c:pt>
                  <c:pt idx="414">
                    <c:v>1.02</c:v>
                  </c:pt>
                  <c:pt idx="415">
                    <c:v>1.04</c:v>
                  </c:pt>
                  <c:pt idx="416">
                    <c:v>1.07</c:v>
                  </c:pt>
                  <c:pt idx="417">
                    <c:v>1.14</c:v>
                  </c:pt>
                  <c:pt idx="418">
                    <c:v>1.25</c:v>
                  </c:pt>
                  <c:pt idx="419">
                    <c:v>1.35</c:v>
                  </c:pt>
                  <c:pt idx="420">
                    <c:v>1.38</c:v>
                  </c:pt>
                  <c:pt idx="421">
                    <c:v>1.35</c:v>
                  </c:pt>
                  <c:pt idx="422">
                    <c:v>1.27</c:v>
                  </c:pt>
                  <c:pt idx="423">
                    <c:v>1.20</c:v>
                  </c:pt>
                  <c:pt idx="424">
                    <c:v>1.17</c:v>
                  </c:pt>
                  <c:pt idx="425">
                    <c:v>1.18</c:v>
                  </c:pt>
                  <c:pt idx="426">
                    <c:v>1.24</c:v>
                  </c:pt>
                  <c:pt idx="427">
                    <c:v>1.38</c:v>
                  </c:pt>
                  <c:pt idx="428">
                    <c:v>1.63</c:v>
                  </c:pt>
                  <c:pt idx="429">
                    <c:v>1.97</c:v>
                  </c:pt>
                  <c:pt idx="430">
                    <c:v>2.28</c:v>
                  </c:pt>
                  <c:pt idx="431">
                    <c:v>2.40</c:v>
                  </c:pt>
                  <c:pt idx="432">
                    <c:v>2.41</c:v>
                  </c:pt>
                  <c:pt idx="433">
                    <c:v>2.36</c:v>
                  </c:pt>
                  <c:pt idx="434">
                    <c:v>2.30</c:v>
                  </c:pt>
                  <c:pt idx="435">
                    <c:v>2.25</c:v>
                  </c:pt>
                  <c:pt idx="436">
                    <c:v>2.24</c:v>
                  </c:pt>
                  <c:pt idx="437">
                    <c:v>2.20</c:v>
                  </c:pt>
                  <c:pt idx="438">
                    <c:v>2.10</c:v>
                  </c:pt>
                  <c:pt idx="439">
                    <c:v>1.92</c:v>
                  </c:pt>
                  <c:pt idx="440">
                    <c:v>1.66</c:v>
                  </c:pt>
                  <c:pt idx="441">
                    <c:v>1.31</c:v>
                  </c:pt>
                  <c:pt idx="442">
                    <c:v>0.93</c:v>
                  </c:pt>
                  <c:pt idx="443">
                    <c:v>0.55</c:v>
                  </c:pt>
                  <c:pt idx="444">
                    <c:v>0.27</c:v>
                  </c:pt>
                  <c:pt idx="445">
                    <c:v>0.09</c:v>
                  </c:pt>
                  <c:pt idx="446">
                    <c:v>0.01</c:v>
                  </c:pt>
                  <c:pt idx="447">
                    <c:v>0.00</c:v>
                  </c:pt>
                  <c:pt idx="448">
                    <c:v>0.00</c:v>
                  </c:pt>
                  <c:pt idx="449">
                    <c:v>0.00</c:v>
                  </c:pt>
                  <c:pt idx="450">
                    <c:v>0.00</c:v>
                  </c:pt>
                  <c:pt idx="451">
                    <c:v>0.00</c:v>
                  </c:pt>
                  <c:pt idx="452">
                    <c:v>0.00</c:v>
                  </c:pt>
                  <c:pt idx="453">
                    <c:v>0.00</c:v>
                  </c:pt>
                  <c:pt idx="454">
                    <c:v>0.00</c:v>
                  </c:pt>
                  <c:pt idx="455">
                    <c:v>0.00</c:v>
                  </c:pt>
                  <c:pt idx="456">
                    <c:v>0.00</c:v>
                  </c:pt>
                  <c:pt idx="457">
                    <c:v>0.00</c:v>
                  </c:pt>
                  <c:pt idx="458">
                    <c:v>0.00</c:v>
                  </c:pt>
                  <c:pt idx="459">
                    <c:v>0.00</c:v>
                  </c:pt>
                  <c:pt idx="460">
                    <c:v>0.00</c:v>
                  </c:pt>
                  <c:pt idx="461">
                    <c:v>0.00</c:v>
                  </c:pt>
                  <c:pt idx="462">
                    <c:v>0.00</c:v>
                  </c:pt>
                  <c:pt idx="463">
                    <c:v>0.00</c:v>
                  </c:pt>
                  <c:pt idx="464">
                    <c:v>0.00</c:v>
                  </c:pt>
                  <c:pt idx="465">
                    <c:v>0.00</c:v>
                  </c:pt>
                  <c:pt idx="466">
                    <c:v>0.00</c:v>
                  </c:pt>
                  <c:pt idx="467">
                    <c:v>0.00</c:v>
                  </c:pt>
                  <c:pt idx="468">
                    <c:v>0.00</c:v>
                  </c:pt>
                  <c:pt idx="469">
                    <c:v>0.00</c:v>
                  </c:pt>
                  <c:pt idx="470">
                    <c:v>0.00</c:v>
                  </c:pt>
                  <c:pt idx="471">
                    <c:v>0.00</c:v>
                  </c:pt>
                  <c:pt idx="472">
                    <c:v>0.00</c:v>
                  </c:pt>
                  <c:pt idx="473">
                    <c:v>0.00</c:v>
                  </c:pt>
                  <c:pt idx="474">
                    <c:v>0.00</c:v>
                  </c:pt>
                  <c:pt idx="475">
                    <c:v>0.00</c:v>
                  </c:pt>
                  <c:pt idx="476">
                    <c:v>0.00</c:v>
                  </c:pt>
                  <c:pt idx="477">
                    <c:v>0.00</c:v>
                  </c:pt>
                  <c:pt idx="478">
                    <c:v>0.00</c:v>
                  </c:pt>
                  <c:pt idx="479">
                    <c:v>0.00</c:v>
                  </c:pt>
                  <c:pt idx="480">
                    <c:v>0.00</c:v>
                  </c:pt>
                  <c:pt idx="481">
                    <c:v>0.00</c:v>
                  </c:pt>
                  <c:pt idx="482">
                    <c:v>0.00</c:v>
                  </c:pt>
                  <c:pt idx="483">
                    <c:v>0.00</c:v>
                  </c:pt>
                  <c:pt idx="484">
                    <c:v>0.00</c:v>
                  </c:pt>
                  <c:pt idx="485">
                    <c:v>0.00</c:v>
                  </c:pt>
                  <c:pt idx="486">
                    <c:v>0.00</c:v>
                  </c:pt>
                  <c:pt idx="487">
                    <c:v>0.00</c:v>
                  </c:pt>
                  <c:pt idx="488">
                    <c:v>0.00</c:v>
                  </c:pt>
                  <c:pt idx="489">
                    <c:v>0.00</c:v>
                  </c:pt>
                  <c:pt idx="490">
                    <c:v>0.00</c:v>
                  </c:pt>
                  <c:pt idx="491">
                    <c:v>0.00</c:v>
                  </c:pt>
                  <c:pt idx="492">
                    <c:v>0.00</c:v>
                  </c:pt>
                  <c:pt idx="493">
                    <c:v>0.00</c:v>
                  </c:pt>
                  <c:pt idx="494">
                    <c:v>0.00</c:v>
                  </c:pt>
                  <c:pt idx="495">
                    <c:v>0.00</c:v>
                  </c:pt>
                  <c:pt idx="496">
                    <c:v>0.00</c:v>
                  </c:pt>
                  <c:pt idx="497">
                    <c:v>0.00</c:v>
                  </c:pt>
                  <c:pt idx="498">
                    <c:v>0.00</c:v>
                  </c:pt>
                  <c:pt idx="499">
                    <c:v>0.00</c:v>
                  </c:pt>
                  <c:pt idx="500">
                    <c:v>0.00</c:v>
                  </c:pt>
                  <c:pt idx="501">
                    <c:v>0.00</c:v>
                  </c:pt>
                  <c:pt idx="502">
                    <c:v>0.00</c:v>
                  </c:pt>
                  <c:pt idx="503">
                    <c:v>0.00</c:v>
                  </c:pt>
                  <c:pt idx="504">
                    <c:v>0.00</c:v>
                  </c:pt>
                  <c:pt idx="505">
                    <c:v>0.00</c:v>
                  </c:pt>
                  <c:pt idx="506">
                    <c:v>0.00</c:v>
                  </c:pt>
                  <c:pt idx="507">
                    <c:v>0.00</c:v>
                  </c:pt>
                  <c:pt idx="508">
                    <c:v>0.00</c:v>
                  </c:pt>
                  <c:pt idx="509">
                    <c:v>0.00</c:v>
                  </c:pt>
                  <c:pt idx="510">
                    <c:v>0.00</c:v>
                  </c:pt>
                  <c:pt idx="511">
                    <c:v>0.00</c:v>
                  </c:pt>
                  <c:pt idx="512">
                    <c:v>0.00</c:v>
                  </c:pt>
                  <c:pt idx="513">
                    <c:v>0.00</c:v>
                  </c:pt>
                  <c:pt idx="514">
                    <c:v>0.04</c:v>
                  </c:pt>
                  <c:pt idx="515">
                    <c:v>0.18</c:v>
                  </c:pt>
                  <c:pt idx="516">
                    <c:v>0.48</c:v>
                  </c:pt>
                  <c:pt idx="517">
                    <c:v>0.85</c:v>
                  </c:pt>
                  <c:pt idx="518">
                    <c:v>1.21</c:v>
                  </c:pt>
                  <c:pt idx="519">
                    <c:v>1.48</c:v>
                  </c:pt>
                  <c:pt idx="520">
                    <c:v>1.58</c:v>
                  </c:pt>
                  <c:pt idx="521">
                    <c:v>1.58</c:v>
                  </c:pt>
                  <c:pt idx="522">
                    <c:v>1.53</c:v>
                  </c:pt>
                  <c:pt idx="523">
                    <c:v>1.46</c:v>
                  </c:pt>
                  <c:pt idx="524">
                    <c:v>1.38</c:v>
                  </c:pt>
                  <c:pt idx="525">
                    <c:v>1.28</c:v>
                  </c:pt>
                  <c:pt idx="526">
                    <c:v>1.12</c:v>
                  </c:pt>
                  <c:pt idx="527">
                    <c:v>0.86</c:v>
                  </c:pt>
                  <c:pt idx="528">
                    <c:v>0.55</c:v>
                  </c:pt>
                  <c:pt idx="529">
                    <c:v>0.29</c:v>
                  </c:pt>
                  <c:pt idx="530">
                    <c:v>0.14</c:v>
                  </c:pt>
                  <c:pt idx="531">
                    <c:v>0.07</c:v>
                  </c:pt>
                  <c:pt idx="532">
                    <c:v>0.00</c:v>
                  </c:pt>
                  <c:pt idx="533">
                    <c:v>0.00</c:v>
                  </c:pt>
                  <c:pt idx="534">
                    <c:v>0.00</c:v>
                  </c:pt>
                  <c:pt idx="535">
                    <c:v>0.01</c:v>
                  </c:pt>
                  <c:pt idx="536">
                    <c:v>0.09</c:v>
                  </c:pt>
                  <c:pt idx="537">
                    <c:v>0.23</c:v>
                  </c:pt>
                  <c:pt idx="538">
                    <c:v>0.37</c:v>
                  </c:pt>
                  <c:pt idx="539">
                    <c:v>0.59</c:v>
                  </c:pt>
                  <c:pt idx="540">
                    <c:v>0.94</c:v>
                  </c:pt>
                  <c:pt idx="541">
                    <c:v>1.35</c:v>
                  </c:pt>
                  <c:pt idx="542">
                    <c:v>1.66</c:v>
                  </c:pt>
                  <c:pt idx="543">
                    <c:v>1.76</c:v>
                  </c:pt>
                  <c:pt idx="544">
                    <c:v>1.76</c:v>
                  </c:pt>
                  <c:pt idx="545">
                    <c:v>1.75</c:v>
                  </c:pt>
                  <c:pt idx="546">
                    <c:v>1.70</c:v>
                  </c:pt>
                  <c:pt idx="547">
                    <c:v>1.61</c:v>
                  </c:pt>
                  <c:pt idx="548">
                    <c:v>1.45</c:v>
                  </c:pt>
                  <c:pt idx="549">
                    <c:v>1.33</c:v>
                  </c:pt>
                  <c:pt idx="550">
                    <c:v>1.24</c:v>
                  </c:pt>
                  <c:pt idx="551">
                    <c:v>1.17</c:v>
                  </c:pt>
                  <c:pt idx="552">
                    <c:v>1.11</c:v>
                  </c:pt>
                  <c:pt idx="553">
                    <c:v>1.06</c:v>
                  </c:pt>
                  <c:pt idx="554">
                    <c:v>1.03</c:v>
                  </c:pt>
                  <c:pt idx="555">
                    <c:v>0.99</c:v>
                  </c:pt>
                  <c:pt idx="556">
                    <c:v>0.96</c:v>
                  </c:pt>
                  <c:pt idx="557">
                    <c:v>0.94</c:v>
                  </c:pt>
                  <c:pt idx="558">
                    <c:v>0.94</c:v>
                  </c:pt>
                  <c:pt idx="559">
                    <c:v>0.96</c:v>
                  </c:pt>
                  <c:pt idx="560">
                    <c:v>0.99</c:v>
                  </c:pt>
                  <c:pt idx="561">
                    <c:v>1.04</c:v>
                  </c:pt>
                  <c:pt idx="562">
                    <c:v>1.19</c:v>
                  </c:pt>
                  <c:pt idx="563">
                    <c:v>1.22</c:v>
                  </c:pt>
                  <c:pt idx="564">
                    <c:v>1.22</c:v>
                  </c:pt>
                  <c:pt idx="565">
                    <c:v>1.22</c:v>
                  </c:pt>
                  <c:pt idx="566">
                    <c:v>1.11</c:v>
                  </c:pt>
                  <c:pt idx="567">
                    <c:v>0.73</c:v>
                  </c:pt>
                  <c:pt idx="568">
                    <c:v>0.35</c:v>
                  </c:pt>
                  <c:pt idx="569">
                    <c:v>0.00</c:v>
                  </c:pt>
                  <c:pt idx="570">
                    <c:v>0.00</c:v>
                  </c:pt>
                  <c:pt idx="571">
                    <c:v>0.00</c:v>
                  </c:pt>
                  <c:pt idx="572">
                    <c:v>0.00</c:v>
                  </c:pt>
                  <c:pt idx="573">
                    <c:v>0.00</c:v>
                  </c:pt>
                  <c:pt idx="574">
                    <c:v>0.00</c:v>
                  </c:pt>
                  <c:pt idx="575">
                    <c:v>0.00</c:v>
                  </c:pt>
                  <c:pt idx="576">
                    <c:v>0.00</c:v>
                  </c:pt>
                  <c:pt idx="577">
                    <c:v>0.00</c:v>
                  </c:pt>
                  <c:pt idx="578">
                    <c:v>0.00</c:v>
                  </c:pt>
                  <c:pt idx="579">
                    <c:v>0.00</c:v>
                  </c:pt>
                  <c:pt idx="580">
                    <c:v>0.00</c:v>
                  </c:pt>
                  <c:pt idx="581">
                    <c:v>0.00</c:v>
                  </c:pt>
                  <c:pt idx="582">
                    <c:v>0.00</c:v>
                  </c:pt>
                  <c:pt idx="583">
                    <c:v>0.00</c:v>
                  </c:pt>
                  <c:pt idx="584">
                    <c:v>0.00</c:v>
                  </c:pt>
                  <c:pt idx="585">
                    <c:v>0.00</c:v>
                  </c:pt>
                  <c:pt idx="586">
                    <c:v>0.00</c:v>
                  </c:pt>
                  <c:pt idx="587">
                    <c:v>0.00</c:v>
                  </c:pt>
                  <c:pt idx="588">
                    <c:v>0.00</c:v>
                  </c:pt>
                  <c:pt idx="589">
                    <c:v>0.00</c:v>
                  </c:pt>
                  <c:pt idx="590">
                    <c:v>0.00</c:v>
                  </c:pt>
                  <c:pt idx="591">
                    <c:v>0.00</c:v>
                  </c:pt>
                  <c:pt idx="592">
                    <c:v>0.00</c:v>
                  </c:pt>
                  <c:pt idx="593">
                    <c:v>0.00</c:v>
                  </c:pt>
                  <c:pt idx="594">
                    <c:v>0.00</c:v>
                  </c:pt>
                  <c:pt idx="595">
                    <c:v>0.00</c:v>
                  </c:pt>
                  <c:pt idx="596">
                    <c:v>0.00</c:v>
                  </c:pt>
                  <c:pt idx="597">
                    <c:v>0.00</c:v>
                  </c:pt>
                  <c:pt idx="598">
                    <c:v>0.00</c:v>
                  </c:pt>
                  <c:pt idx="599">
                    <c:v>0.00</c:v>
                  </c:pt>
                  <c:pt idx="600">
                    <c:v>0.00</c:v>
                  </c:pt>
                  <c:pt idx="601">
                    <c:v>0.00</c:v>
                  </c:pt>
                  <c:pt idx="602">
                    <c:v>0.00</c:v>
                  </c:pt>
                  <c:pt idx="603">
                    <c:v>0.07</c:v>
                  </c:pt>
                  <c:pt idx="604">
                    <c:v>0.15</c:v>
                  </c:pt>
                  <c:pt idx="605">
                    <c:v>0.35</c:v>
                  </c:pt>
                  <c:pt idx="606">
                    <c:v>0.66</c:v>
                  </c:pt>
                  <c:pt idx="607">
                    <c:v>1.02</c:v>
                  </c:pt>
                  <c:pt idx="608">
                    <c:v>1.43</c:v>
                  </c:pt>
                  <c:pt idx="609">
                    <c:v>1.84</c:v>
                  </c:pt>
                  <c:pt idx="610">
                    <c:v>2.20</c:v>
                  </c:pt>
                  <c:pt idx="611">
                    <c:v>2.51</c:v>
                  </c:pt>
                  <c:pt idx="612">
                    <c:v>2.79</c:v>
                  </c:pt>
                  <c:pt idx="613">
                    <c:v>3.09</c:v>
                  </c:pt>
                  <c:pt idx="614">
                    <c:v>3.34</c:v>
                  </c:pt>
                  <c:pt idx="615">
                    <c:v>3.48</c:v>
                  </c:pt>
                  <c:pt idx="616">
                    <c:v>3.51</c:v>
                  </c:pt>
                  <c:pt idx="617">
                    <c:v>3.49</c:v>
                  </c:pt>
                  <c:pt idx="618">
                    <c:v>3.48</c:v>
                  </c:pt>
                  <c:pt idx="619">
                    <c:v>3.47</c:v>
                  </c:pt>
                  <c:pt idx="620">
                    <c:v>3.44</c:v>
                  </c:pt>
                  <c:pt idx="621">
                    <c:v>3.38</c:v>
                  </c:pt>
                  <c:pt idx="622">
                    <c:v>3.30</c:v>
                  </c:pt>
                  <c:pt idx="623">
                    <c:v>3.23</c:v>
                  </c:pt>
                  <c:pt idx="624">
                    <c:v>3.20</c:v>
                  </c:pt>
                  <c:pt idx="625">
                    <c:v>3.19</c:v>
                  </c:pt>
                  <c:pt idx="626">
                    <c:v>3.20</c:v>
                  </c:pt>
                  <c:pt idx="627">
                    <c:v>3.25</c:v>
                  </c:pt>
                  <c:pt idx="628">
                    <c:v>3.29</c:v>
                  </c:pt>
                  <c:pt idx="629">
                    <c:v>3.31</c:v>
                  </c:pt>
                  <c:pt idx="630">
                    <c:v>3.31</c:v>
                  </c:pt>
                  <c:pt idx="631">
                    <c:v>3.31</c:v>
                  </c:pt>
                  <c:pt idx="632">
                    <c:v>3.32</c:v>
                  </c:pt>
                  <c:pt idx="633">
                    <c:v>3.36</c:v>
                  </c:pt>
                  <c:pt idx="634">
                    <c:v>3.43</c:v>
                  </c:pt>
                  <c:pt idx="635">
                    <c:v>3.52</c:v>
                  </c:pt>
                  <c:pt idx="636">
                    <c:v>3.62</c:v>
                  </c:pt>
                  <c:pt idx="637">
                    <c:v>3.72</c:v>
                  </c:pt>
                  <c:pt idx="638">
                    <c:v>3.79</c:v>
                  </c:pt>
                  <c:pt idx="639">
                    <c:v>3.82</c:v>
                  </c:pt>
                  <c:pt idx="640">
                    <c:v>3.82</c:v>
                  </c:pt>
                  <c:pt idx="641">
                    <c:v>3.81</c:v>
                  </c:pt>
                  <c:pt idx="642">
                    <c:v>3.79</c:v>
                  </c:pt>
                  <c:pt idx="643">
                    <c:v>3.79</c:v>
                  </c:pt>
                  <c:pt idx="644">
                    <c:v>3.82</c:v>
                  </c:pt>
                  <c:pt idx="645">
                    <c:v>3.91</c:v>
                  </c:pt>
                  <c:pt idx="646">
                    <c:v>3.97</c:v>
                  </c:pt>
                  <c:pt idx="647">
                    <c:v>4.00</c:v>
                  </c:pt>
                  <c:pt idx="648">
                    <c:v>4.02</c:v>
                  </c:pt>
                  <c:pt idx="649">
                    <c:v>4.05</c:v>
                  </c:pt>
                  <c:pt idx="650">
                    <c:v>4.08</c:v>
                  </c:pt>
                  <c:pt idx="651">
                    <c:v>4.10</c:v>
                  </c:pt>
                  <c:pt idx="652">
                    <c:v>4.09</c:v>
                  </c:pt>
                  <c:pt idx="653">
                    <c:v>4.03</c:v>
                  </c:pt>
                  <c:pt idx="654">
                    <c:v>3.90</c:v>
                  </c:pt>
                  <c:pt idx="655">
                    <c:v>3.75</c:v>
                  </c:pt>
                  <c:pt idx="656">
                    <c:v>3.61</c:v>
                  </c:pt>
                  <c:pt idx="657">
                    <c:v>3.40</c:v>
                  </c:pt>
                  <c:pt idx="658">
                    <c:v>3.11</c:v>
                  </c:pt>
                  <c:pt idx="659">
                    <c:v>2.82</c:v>
                  </c:pt>
                  <c:pt idx="660">
                    <c:v>2.63</c:v>
                  </c:pt>
                  <c:pt idx="661">
                    <c:v>2.47</c:v>
                  </c:pt>
                  <c:pt idx="662">
                    <c:v>2.23</c:v>
                  </c:pt>
                  <c:pt idx="663">
                    <c:v>1.87</c:v>
                  </c:pt>
                  <c:pt idx="664">
                    <c:v>1.49</c:v>
                  </c:pt>
                  <c:pt idx="665">
                    <c:v>1.11</c:v>
                  </c:pt>
                  <c:pt idx="666">
                    <c:v>0.94</c:v>
                  </c:pt>
                  <c:pt idx="667">
                    <c:v>0.86</c:v>
                  </c:pt>
                  <c:pt idx="668">
                    <c:v>0.90</c:v>
                  </c:pt>
                  <c:pt idx="669">
                    <c:v>1.01</c:v>
                  </c:pt>
                  <c:pt idx="670">
                    <c:v>1.37</c:v>
                  </c:pt>
                  <c:pt idx="671">
                    <c:v>1.67</c:v>
                  </c:pt>
                  <c:pt idx="672">
                    <c:v>2.02</c:v>
                  </c:pt>
                  <c:pt idx="673">
                    <c:v>2.30</c:v>
                  </c:pt>
                  <c:pt idx="674">
                    <c:v>2.45</c:v>
                  </c:pt>
                  <c:pt idx="675">
                    <c:v>2.59</c:v>
                  </c:pt>
                  <c:pt idx="676">
                    <c:v>2.74</c:v>
                  </c:pt>
                  <c:pt idx="677">
                    <c:v>2.88</c:v>
                  </c:pt>
                  <c:pt idx="678">
                    <c:v>2.90</c:v>
                  </c:pt>
                  <c:pt idx="679">
                    <c:v>2.92</c:v>
                  </c:pt>
                  <c:pt idx="680">
                    <c:v>2.81</c:v>
                  </c:pt>
                  <c:pt idx="681">
                    <c:v>2.57</c:v>
                  </c:pt>
                  <c:pt idx="682">
                    <c:v>2.29</c:v>
                  </c:pt>
                  <c:pt idx="683">
                    <c:v>1.95</c:v>
                  </c:pt>
                  <c:pt idx="684">
                    <c:v>1.64</c:v>
                  </c:pt>
                  <c:pt idx="685">
                    <c:v>1.52</c:v>
                  </c:pt>
                  <c:pt idx="686">
                    <c:v>1.36</c:v>
                  </c:pt>
                  <c:pt idx="687">
                    <c:v>1.36</c:v>
                  </c:pt>
                  <c:pt idx="688">
                    <c:v>1.53</c:v>
                  </c:pt>
                  <c:pt idx="689">
                    <c:v>1.72</c:v>
                  </c:pt>
                  <c:pt idx="690">
                    <c:v>1.86</c:v>
                  </c:pt>
                  <c:pt idx="691">
                    <c:v>2.04</c:v>
                  </c:pt>
                  <c:pt idx="692">
                    <c:v>2.18</c:v>
                  </c:pt>
                  <c:pt idx="693">
                    <c:v>2.22</c:v>
                  </c:pt>
                  <c:pt idx="694">
                    <c:v>2.24</c:v>
                  </c:pt>
                  <c:pt idx="695">
                    <c:v>2.29</c:v>
                  </c:pt>
                  <c:pt idx="696">
                    <c:v>2.35</c:v>
                  </c:pt>
                  <c:pt idx="697">
                    <c:v>2.39</c:v>
                  </c:pt>
                  <c:pt idx="698">
                    <c:v>2.33</c:v>
                  </c:pt>
                  <c:pt idx="699">
                    <c:v>2.04</c:v>
                  </c:pt>
                  <c:pt idx="700">
                    <c:v>1.86</c:v>
                  </c:pt>
                  <c:pt idx="701">
                    <c:v>1.66</c:v>
                  </c:pt>
                  <c:pt idx="702">
                    <c:v>1.57</c:v>
                  </c:pt>
                  <c:pt idx="703">
                    <c:v>1.53</c:v>
                  </c:pt>
                  <c:pt idx="704">
                    <c:v>1.51</c:v>
                  </c:pt>
                  <c:pt idx="705">
                    <c:v>1.51</c:v>
                  </c:pt>
                  <c:pt idx="706">
                    <c:v>1.50</c:v>
                  </c:pt>
                  <c:pt idx="707">
                    <c:v>1.43</c:v>
                  </c:pt>
                  <c:pt idx="708">
                    <c:v>1.29</c:v>
                  </c:pt>
                  <c:pt idx="709">
                    <c:v>1.09</c:v>
                  </c:pt>
                  <c:pt idx="710">
                    <c:v>0.92</c:v>
                  </c:pt>
                  <c:pt idx="711">
                    <c:v>0.86</c:v>
                  </c:pt>
                  <c:pt idx="712">
                    <c:v>0.95</c:v>
                  </c:pt>
                  <c:pt idx="713">
                    <c:v>1.23</c:v>
                  </c:pt>
                  <c:pt idx="714">
                    <c:v>1.52</c:v>
                  </c:pt>
                  <c:pt idx="715">
                    <c:v>1.57</c:v>
                  </c:pt>
                  <c:pt idx="716">
                    <c:v>1.53</c:v>
                  </c:pt>
                  <c:pt idx="717">
                    <c:v>1.33</c:v>
                  </c:pt>
                  <c:pt idx="718">
                    <c:v>1.00</c:v>
                  </c:pt>
                  <c:pt idx="719">
                    <c:v>0.86</c:v>
                  </c:pt>
                  <c:pt idx="720">
                    <c:v>0.86</c:v>
                  </c:pt>
                  <c:pt idx="721">
                    <c:v>0.94</c:v>
                  </c:pt>
                  <c:pt idx="722">
                    <c:v>1.15</c:v>
                  </c:pt>
                  <c:pt idx="723">
                    <c:v>1.33</c:v>
                  </c:pt>
                  <c:pt idx="724">
                    <c:v>1.48</c:v>
                  </c:pt>
                  <c:pt idx="725">
                    <c:v>1.62</c:v>
                  </c:pt>
                  <c:pt idx="726">
                    <c:v>1.73</c:v>
                  </c:pt>
                  <c:pt idx="727">
                    <c:v>1.92</c:v>
                  </c:pt>
                  <c:pt idx="728">
                    <c:v>2.15</c:v>
                  </c:pt>
                  <c:pt idx="729">
                    <c:v>2.51</c:v>
                  </c:pt>
                  <c:pt idx="730">
                    <c:v>2.72</c:v>
                  </c:pt>
                  <c:pt idx="731">
                    <c:v>2.89</c:v>
                  </c:pt>
                  <c:pt idx="732">
                    <c:v>3.00</c:v>
                  </c:pt>
                  <c:pt idx="733">
                    <c:v>3.02</c:v>
                  </c:pt>
                  <c:pt idx="734">
                    <c:v>3.02</c:v>
                  </c:pt>
                  <c:pt idx="735">
                    <c:v>3.04</c:v>
                  </c:pt>
                  <c:pt idx="736">
                    <c:v>3.05</c:v>
                  </c:pt>
                  <c:pt idx="737">
                    <c:v>3.07</c:v>
                  </c:pt>
                  <c:pt idx="738">
                    <c:v>3.10</c:v>
                  </c:pt>
                  <c:pt idx="739">
                    <c:v>3.15</c:v>
                  </c:pt>
                  <c:pt idx="740">
                    <c:v>3.17</c:v>
                  </c:pt>
                  <c:pt idx="741">
                    <c:v>3.18</c:v>
                  </c:pt>
                  <c:pt idx="742">
                    <c:v>3.26</c:v>
                  </c:pt>
                  <c:pt idx="743">
                    <c:v>3.34</c:v>
                  </c:pt>
                  <c:pt idx="744">
                    <c:v>3.40</c:v>
                  </c:pt>
                  <c:pt idx="745">
                    <c:v>3.41</c:v>
                  </c:pt>
                  <c:pt idx="746">
                    <c:v>3.41</c:v>
                  </c:pt>
                  <c:pt idx="747">
                    <c:v>3.41</c:v>
                  </c:pt>
                  <c:pt idx="748">
                    <c:v>3.42</c:v>
                  </c:pt>
                  <c:pt idx="749">
                    <c:v>3.45</c:v>
                  </c:pt>
                  <c:pt idx="750">
                    <c:v>3.50</c:v>
                  </c:pt>
                  <c:pt idx="751">
                    <c:v>3.56</c:v>
                  </c:pt>
                  <c:pt idx="752">
                    <c:v>3.59</c:v>
                  </c:pt>
                  <c:pt idx="753">
                    <c:v>3.59</c:v>
                  </c:pt>
                  <c:pt idx="754">
                    <c:v>3.58</c:v>
                  </c:pt>
                  <c:pt idx="755">
                    <c:v>3.55</c:v>
                  </c:pt>
                  <c:pt idx="756">
                    <c:v>3.49</c:v>
                  </c:pt>
                  <c:pt idx="757">
                    <c:v>3.43</c:v>
                  </c:pt>
                  <c:pt idx="758">
                    <c:v>3.33</c:v>
                  </c:pt>
                  <c:pt idx="759">
                    <c:v>3.15</c:v>
                  </c:pt>
                  <c:pt idx="760">
                    <c:v>2.83</c:v>
                  </c:pt>
                  <c:pt idx="761">
                    <c:v>2.46</c:v>
                  </c:pt>
                  <c:pt idx="762">
                    <c:v>2.09</c:v>
                  </c:pt>
                  <c:pt idx="763">
                    <c:v>1.71</c:v>
                  </c:pt>
                  <c:pt idx="764">
                    <c:v>1.32</c:v>
                  </c:pt>
                  <c:pt idx="765">
                    <c:v>1.03</c:v>
                  </c:pt>
                  <c:pt idx="766">
                    <c:v>0.86</c:v>
                  </c:pt>
                  <c:pt idx="767">
                    <c:v>0.92</c:v>
                  </c:pt>
                  <c:pt idx="768">
                    <c:v>1.15</c:v>
                  </c:pt>
                  <c:pt idx="769">
                    <c:v>1.38</c:v>
                  </c:pt>
                  <c:pt idx="770">
                    <c:v>1.61</c:v>
                  </c:pt>
                  <c:pt idx="771">
                    <c:v>1.84</c:v>
                  </c:pt>
                  <c:pt idx="772">
                    <c:v>2.17</c:v>
                  </c:pt>
                  <c:pt idx="773">
                    <c:v>2.54</c:v>
                  </c:pt>
                  <c:pt idx="774">
                    <c:v>2.87</c:v>
                  </c:pt>
                  <c:pt idx="775">
                    <c:v>3.20</c:v>
                  </c:pt>
                  <c:pt idx="776">
                    <c:v>3.42</c:v>
                  </c:pt>
                  <c:pt idx="777">
                    <c:v>3.66</c:v>
                  </c:pt>
                  <c:pt idx="778">
                    <c:v>3.90</c:v>
                  </c:pt>
                  <c:pt idx="779">
                    <c:v>4.05</c:v>
                  </c:pt>
                  <c:pt idx="780">
                    <c:v>4.18</c:v>
                  </c:pt>
                  <c:pt idx="781">
                    <c:v>4.31</c:v>
                  </c:pt>
                  <c:pt idx="782">
                    <c:v>4.40</c:v>
                  </c:pt>
                  <c:pt idx="783">
                    <c:v>4.47</c:v>
                  </c:pt>
                  <c:pt idx="784">
                    <c:v>4.52</c:v>
                  </c:pt>
                  <c:pt idx="785">
                    <c:v>4.56</c:v>
                  </c:pt>
                  <c:pt idx="786">
                    <c:v>4.58</c:v>
                  </c:pt>
                  <c:pt idx="787">
                    <c:v>4.61</c:v>
                  </c:pt>
                  <c:pt idx="788">
                    <c:v>4.66</c:v>
                  </c:pt>
                  <c:pt idx="789">
                    <c:v>4.69</c:v>
                  </c:pt>
                  <c:pt idx="790">
                    <c:v>4.70</c:v>
                  </c:pt>
                  <c:pt idx="791">
                    <c:v>4.70</c:v>
                  </c:pt>
                  <c:pt idx="792">
                    <c:v>4.71</c:v>
                  </c:pt>
                  <c:pt idx="793">
                    <c:v>4.73</c:v>
                  </c:pt>
                  <c:pt idx="794">
                    <c:v>4.75</c:v>
                  </c:pt>
                  <c:pt idx="795">
                    <c:v>4.72</c:v>
                  </c:pt>
                  <c:pt idx="796">
                    <c:v>4.57</c:v>
                  </c:pt>
                  <c:pt idx="797">
                    <c:v>4.30</c:v>
                  </c:pt>
                  <c:pt idx="798">
                    <c:v>3.93</c:v>
                  </c:pt>
                  <c:pt idx="799">
                    <c:v>3.55</c:v>
                  </c:pt>
                  <c:pt idx="800">
                    <c:v>3.23</c:v>
                  </c:pt>
                  <c:pt idx="801">
                    <c:v>3.05</c:v>
                  </c:pt>
                  <c:pt idx="802">
                    <c:v>2.98</c:v>
                  </c:pt>
                  <c:pt idx="803">
                    <c:v>2.97</c:v>
                  </c:pt>
                  <c:pt idx="804">
                    <c:v>3.03</c:v>
                  </c:pt>
                  <c:pt idx="805">
                    <c:v>3.22</c:v>
                  </c:pt>
                  <c:pt idx="806">
                    <c:v>3.48</c:v>
                  </c:pt>
                  <c:pt idx="807">
                    <c:v>3.70</c:v>
                  </c:pt>
                  <c:pt idx="808">
                    <c:v>3.79</c:v>
                  </c:pt>
                  <c:pt idx="809">
                    <c:v>3.82</c:v>
                  </c:pt>
                  <c:pt idx="810">
                    <c:v>3.78</c:v>
                  </c:pt>
                  <c:pt idx="811">
                    <c:v>3.69</c:v>
                  </c:pt>
                  <c:pt idx="812">
                    <c:v>3.58</c:v>
                  </c:pt>
                  <c:pt idx="813">
                    <c:v>3.41</c:v>
                  </c:pt>
                  <c:pt idx="814">
                    <c:v>3.15</c:v>
                  </c:pt>
                  <c:pt idx="815">
                    <c:v>2.86</c:v>
                  </c:pt>
                  <c:pt idx="816">
                    <c:v>2.56</c:v>
                  </c:pt>
                  <c:pt idx="817">
                    <c:v>2.24</c:v>
                  </c:pt>
                  <c:pt idx="818">
                    <c:v>1.89</c:v>
                  </c:pt>
                  <c:pt idx="819">
                    <c:v>1.58</c:v>
                  </c:pt>
                  <c:pt idx="820">
                    <c:v>1.30</c:v>
                  </c:pt>
                  <c:pt idx="821">
                    <c:v>1.22</c:v>
                  </c:pt>
                  <c:pt idx="822">
                    <c:v>1.30</c:v>
                  </c:pt>
                  <c:pt idx="823">
                    <c:v>1.54</c:v>
                  </c:pt>
                  <c:pt idx="824">
                    <c:v>1.79</c:v>
                  </c:pt>
                  <c:pt idx="825">
                    <c:v>2.01</c:v>
                  </c:pt>
                  <c:pt idx="826">
                    <c:v>2.22</c:v>
                  </c:pt>
                  <c:pt idx="827">
                    <c:v>2.38</c:v>
                  </c:pt>
                  <c:pt idx="828">
                    <c:v>2.53</c:v>
                  </c:pt>
                  <c:pt idx="829">
                    <c:v>2.67</c:v>
                  </c:pt>
                  <c:pt idx="830">
                    <c:v>2.80</c:v>
                  </c:pt>
                  <c:pt idx="831">
                    <c:v>2.98</c:v>
                  </c:pt>
                  <c:pt idx="832">
                    <c:v>3.17</c:v>
                  </c:pt>
                  <c:pt idx="833">
                    <c:v>3.33</c:v>
                  </c:pt>
                  <c:pt idx="834">
                    <c:v>3.43</c:v>
                  </c:pt>
                  <c:pt idx="835">
                    <c:v>3.47</c:v>
                  </c:pt>
                  <c:pt idx="836">
                    <c:v>3.51</c:v>
                  </c:pt>
                  <c:pt idx="837">
                    <c:v>3.55</c:v>
                  </c:pt>
                  <c:pt idx="838">
                    <c:v>3.59</c:v>
                  </c:pt>
                  <c:pt idx="839">
                    <c:v>3.61</c:v>
                  </c:pt>
                  <c:pt idx="840">
                    <c:v>3.66</c:v>
                  </c:pt>
                  <c:pt idx="841">
                    <c:v>3.73</c:v>
                  </c:pt>
                  <c:pt idx="842">
                    <c:v>3.78</c:v>
                  </c:pt>
                  <c:pt idx="843">
                    <c:v>3.84</c:v>
                  </c:pt>
                  <c:pt idx="844">
                    <c:v>3.92</c:v>
                  </c:pt>
                  <c:pt idx="845">
                    <c:v>4.01</c:v>
                  </c:pt>
                  <c:pt idx="846">
                    <c:v>4.07</c:v>
                  </c:pt>
                  <c:pt idx="847">
                    <c:v>4.09</c:v>
                  </c:pt>
                  <c:pt idx="848">
                    <c:v>4.10</c:v>
                  </c:pt>
                  <c:pt idx="849">
                    <c:v>4.12</c:v>
                  </c:pt>
                  <c:pt idx="850">
                    <c:v>4.15</c:v>
                  </c:pt>
                  <c:pt idx="851">
                    <c:v>4.23</c:v>
                  </c:pt>
                  <c:pt idx="852">
                    <c:v>4.33</c:v>
                  </c:pt>
                  <c:pt idx="853">
                    <c:v>4.40</c:v>
                  </c:pt>
                  <c:pt idx="854">
                    <c:v>4.44</c:v>
                  </c:pt>
                  <c:pt idx="855">
                    <c:v>4.49</c:v>
                  </c:pt>
                  <c:pt idx="856">
                    <c:v>4.53</c:v>
                  </c:pt>
                  <c:pt idx="857">
                    <c:v>4.56</c:v>
                  </c:pt>
                  <c:pt idx="858">
                    <c:v>4.56</c:v>
                  </c:pt>
                  <c:pt idx="859">
                    <c:v>4.57</c:v>
                  </c:pt>
                  <c:pt idx="860">
                    <c:v>4.64</c:v>
                  </c:pt>
                  <c:pt idx="861">
                    <c:v>4.74</c:v>
                  </c:pt>
                  <c:pt idx="862">
                    <c:v>4.81</c:v>
                  </c:pt>
                  <c:pt idx="863">
                    <c:v>4.85</c:v>
                  </c:pt>
                  <c:pt idx="864">
                    <c:v>4.95</c:v>
                  </c:pt>
                  <c:pt idx="865">
                    <c:v>5.12</c:v>
                  </c:pt>
                  <c:pt idx="866">
                    <c:v>5.21</c:v>
                  </c:pt>
                  <c:pt idx="867">
                    <c:v>5.24</c:v>
                  </c:pt>
                  <c:pt idx="868">
                    <c:v>5.28</c:v>
                  </c:pt>
                  <c:pt idx="869">
                    <c:v>5.37</c:v>
                  </c:pt>
                  <c:pt idx="870">
                    <c:v>5.47</c:v>
                  </c:pt>
                  <c:pt idx="871">
                    <c:v>5.52</c:v>
                  </c:pt>
                  <c:pt idx="872">
                    <c:v>5.51</c:v>
                  </c:pt>
                  <c:pt idx="873">
                    <c:v>5.49</c:v>
                  </c:pt>
                  <c:pt idx="874">
                    <c:v>5.46</c:v>
                  </c:pt>
                  <c:pt idx="875">
                    <c:v>5.43</c:v>
                  </c:pt>
                  <c:pt idx="876">
                    <c:v>5.39</c:v>
                  </c:pt>
                  <c:pt idx="877">
                    <c:v>5.32</c:v>
                  </c:pt>
                  <c:pt idx="878">
                    <c:v>5.23</c:v>
                  </c:pt>
                  <c:pt idx="879">
                    <c:v>5.13</c:v>
                  </c:pt>
                  <c:pt idx="880">
                    <c:v>5.07</c:v>
                  </c:pt>
                  <c:pt idx="881">
                    <c:v>5.04</c:v>
                  </c:pt>
                  <c:pt idx="882">
                    <c:v>5.04</c:v>
                  </c:pt>
                  <c:pt idx="883">
                    <c:v>4.97</c:v>
                  </c:pt>
                  <c:pt idx="884">
                    <c:v>4.90</c:v>
                  </c:pt>
                  <c:pt idx="885">
                    <c:v>4.90</c:v>
                  </c:pt>
                  <c:pt idx="886">
                    <c:v>4.90</c:v>
                  </c:pt>
                  <c:pt idx="887">
                    <c:v>4.90</c:v>
                  </c:pt>
                  <c:pt idx="888">
                    <c:v>4.92</c:v>
                  </c:pt>
                  <c:pt idx="889">
                    <c:v>4.94</c:v>
                  </c:pt>
                  <c:pt idx="890">
                    <c:v>4.95</c:v>
                  </c:pt>
                  <c:pt idx="891">
                    <c:v>4.93</c:v>
                  </c:pt>
                  <c:pt idx="892">
                    <c:v>4.90</c:v>
                  </c:pt>
                  <c:pt idx="893">
                    <c:v>4.85</c:v>
                  </c:pt>
                  <c:pt idx="894">
                    <c:v>4.77</c:v>
                  </c:pt>
                  <c:pt idx="895">
                    <c:v>4.67</c:v>
                  </c:pt>
                  <c:pt idx="896">
                    <c:v>4.58</c:v>
                  </c:pt>
                  <c:pt idx="897">
                    <c:v>4.51</c:v>
                  </c:pt>
                  <c:pt idx="898">
                    <c:v>4.47</c:v>
                  </c:pt>
                  <c:pt idx="899">
                    <c:v>4.46</c:v>
                  </c:pt>
                  <c:pt idx="900">
                    <c:v>4.46</c:v>
                  </c:pt>
                  <c:pt idx="901">
                    <c:v>4.45</c:v>
                  </c:pt>
                  <c:pt idx="902">
                    <c:v>4.43</c:v>
                  </c:pt>
                  <c:pt idx="903">
                    <c:v>4.38</c:v>
                  </c:pt>
                  <c:pt idx="904">
                    <c:v>4.30</c:v>
                  </c:pt>
                  <c:pt idx="905">
                    <c:v>3.93</c:v>
                  </c:pt>
                  <c:pt idx="906">
                    <c:v>3.55</c:v>
                  </c:pt>
                  <c:pt idx="907">
                    <c:v>3.23</c:v>
                  </c:pt>
                  <c:pt idx="908">
                    <c:v>3.05</c:v>
                  </c:pt>
                  <c:pt idx="909">
                    <c:v>2.98</c:v>
                  </c:pt>
                  <c:pt idx="910">
                    <c:v>2.97</c:v>
                  </c:pt>
                  <c:pt idx="911">
                    <c:v>3.03</c:v>
                  </c:pt>
                  <c:pt idx="912">
                    <c:v>3.22</c:v>
                  </c:pt>
                  <c:pt idx="913">
                    <c:v>3.48</c:v>
                  </c:pt>
                  <c:pt idx="914">
                    <c:v>3.70</c:v>
                  </c:pt>
                  <c:pt idx="915">
                    <c:v>3.79</c:v>
                  </c:pt>
                  <c:pt idx="916">
                    <c:v>3.89</c:v>
                  </c:pt>
                  <c:pt idx="917">
                    <c:v>4.10</c:v>
                  </c:pt>
                  <c:pt idx="918">
                    <c:v>4.18</c:v>
                  </c:pt>
                  <c:pt idx="919">
                    <c:v>4.26</c:v>
                  </c:pt>
                  <c:pt idx="920">
                    <c:v>4.25</c:v>
                  </c:pt>
                  <c:pt idx="921">
                    <c:v>4.26</c:v>
                  </c:pt>
                  <c:pt idx="922">
                    <c:v>4.28</c:v>
                  </c:pt>
                  <c:pt idx="923">
                    <c:v>4.36</c:v>
                  </c:pt>
                  <c:pt idx="924">
                    <c:v>4.49</c:v>
                  </c:pt>
                  <c:pt idx="925">
                    <c:v>4.60</c:v>
                  </c:pt>
                  <c:pt idx="926">
                    <c:v>4.69</c:v>
                  </c:pt>
                  <c:pt idx="927">
                    <c:v>4.62</c:v>
                  </c:pt>
                  <c:pt idx="928">
                    <c:v>4.51</c:v>
                  </c:pt>
                  <c:pt idx="929">
                    <c:v>4.46</c:v>
                  </c:pt>
                  <c:pt idx="930">
                    <c:v>4.41</c:v>
                  </c:pt>
                  <c:pt idx="931">
                    <c:v>4.38</c:v>
                  </c:pt>
                  <c:pt idx="932">
                    <c:v>4.36</c:v>
                  </c:pt>
                  <c:pt idx="933">
                    <c:v>4.33</c:v>
                  </c:pt>
                  <c:pt idx="934">
                    <c:v>4.31</c:v>
                  </c:pt>
                  <c:pt idx="935">
                    <c:v>4.28</c:v>
                  </c:pt>
                  <c:pt idx="936">
                    <c:v>4.22</c:v>
                  </c:pt>
                  <c:pt idx="937">
                    <c:v>4.14</c:v>
                  </c:pt>
                  <c:pt idx="938">
                    <c:v>4.08</c:v>
                  </c:pt>
                  <c:pt idx="939">
                    <c:v>4.03</c:v>
                  </c:pt>
                  <c:pt idx="940">
                    <c:v>4.00</c:v>
                  </c:pt>
                  <c:pt idx="941">
                    <c:v>3.96</c:v>
                  </c:pt>
                  <c:pt idx="942">
                    <c:v>3.92</c:v>
                  </c:pt>
                  <c:pt idx="943">
                    <c:v>3.90</c:v>
                  </c:pt>
                  <c:pt idx="944">
                    <c:v>3.89</c:v>
                  </c:pt>
                  <c:pt idx="945">
                    <c:v>3.88</c:v>
                  </c:pt>
                  <c:pt idx="946">
                    <c:v>3.88</c:v>
                  </c:pt>
                  <c:pt idx="947">
                    <c:v>3.89</c:v>
                  </c:pt>
                  <c:pt idx="948">
                    <c:v>3.90</c:v>
                  </c:pt>
                  <c:pt idx="949">
                    <c:v>3.96</c:v>
                  </c:pt>
                  <c:pt idx="950">
                    <c:v>4.02</c:v>
                  </c:pt>
                  <c:pt idx="951">
                    <c:v>4.05</c:v>
                  </c:pt>
                  <c:pt idx="952">
                    <c:v>4.04</c:v>
                  </c:pt>
                  <c:pt idx="953">
                    <c:v>3.97</c:v>
                  </c:pt>
                  <c:pt idx="954">
                    <c:v>3.79</c:v>
                  </c:pt>
                  <c:pt idx="955">
                    <c:v>3.48</c:v>
                  </c:pt>
                  <c:pt idx="956">
                    <c:v>3.10</c:v>
                  </c:pt>
                  <c:pt idx="957">
                    <c:v>2.72</c:v>
                  </c:pt>
                  <c:pt idx="958">
                    <c:v>2.34</c:v>
                  </c:pt>
                  <c:pt idx="959">
                    <c:v>1.96</c:v>
                  </c:pt>
                  <c:pt idx="960">
                    <c:v>1.81</c:v>
                  </c:pt>
                  <c:pt idx="961">
                    <c:v>1.87</c:v>
                  </c:pt>
                  <c:pt idx="962">
                    <c:v>2.11</c:v>
                  </c:pt>
                  <c:pt idx="963">
                    <c:v>2.49</c:v>
                  </c:pt>
                  <c:pt idx="964">
                    <c:v>2.91</c:v>
                  </c:pt>
                  <c:pt idx="965">
                    <c:v>3.26</c:v>
                  </c:pt>
                  <c:pt idx="966">
                    <c:v>3.53</c:v>
                  </c:pt>
                  <c:pt idx="967">
                    <c:v>3.68</c:v>
                  </c:pt>
                  <c:pt idx="968">
                    <c:v>3.75</c:v>
                  </c:pt>
                  <c:pt idx="969">
                    <c:v>3.76</c:v>
                  </c:pt>
                  <c:pt idx="970">
                    <c:v>3.75</c:v>
                  </c:pt>
                  <c:pt idx="971">
                    <c:v>3.72</c:v>
                  </c:pt>
                  <c:pt idx="972">
                    <c:v>3.66</c:v>
                  </c:pt>
                  <c:pt idx="973">
                    <c:v>3.54</c:v>
                  </c:pt>
                  <c:pt idx="974">
                    <c:v>3.30</c:v>
                  </c:pt>
                  <c:pt idx="975">
                    <c:v>2.92</c:v>
                  </c:pt>
                  <c:pt idx="976">
                    <c:v>2.54</c:v>
                  </c:pt>
                  <c:pt idx="977">
                    <c:v>2.16</c:v>
                  </c:pt>
                  <c:pt idx="978">
                    <c:v>1.78</c:v>
                  </c:pt>
                  <c:pt idx="979">
                    <c:v>1.39</c:v>
                  </c:pt>
                  <c:pt idx="980">
                    <c:v>1.15</c:v>
                  </c:pt>
                  <c:pt idx="981">
                    <c:v>0.95</c:v>
                  </c:pt>
                  <c:pt idx="982">
                    <c:v>0.77</c:v>
                  </c:pt>
                  <c:pt idx="983">
                    <c:v>0.63</c:v>
                  </c:pt>
                  <c:pt idx="984">
                    <c:v>0.52</c:v>
                  </c:pt>
                  <c:pt idx="985">
                    <c:v>0.40</c:v>
                  </c:pt>
                  <c:pt idx="986">
                    <c:v>0.23</c:v>
                  </c:pt>
                  <c:pt idx="987">
                    <c:v>0.08</c:v>
                  </c:pt>
                  <c:pt idx="988">
                    <c:v>0.00</c:v>
                  </c:pt>
                  <c:pt idx="989">
                    <c:v>0.00</c:v>
                  </c:pt>
                  <c:pt idx="990">
                    <c:v>0.00</c:v>
                  </c:pt>
                  <c:pt idx="991">
                    <c:v>0.00</c:v>
                  </c:pt>
                  <c:pt idx="992">
                    <c:v>0.00</c:v>
                  </c:pt>
                  <c:pt idx="993">
                    <c:v>0.00</c:v>
                  </c:pt>
                  <c:pt idx="994">
                    <c:v>0.00</c:v>
                  </c:pt>
                  <c:pt idx="995">
                    <c:v>0.00</c:v>
                  </c:pt>
                  <c:pt idx="996">
                    <c:v>0.00</c:v>
                  </c:pt>
                  <c:pt idx="997">
                    <c:v>0.00</c:v>
                  </c:pt>
                  <c:pt idx="998">
                    <c:v>0.00</c:v>
                  </c:pt>
                  <c:pt idx="999">
                    <c:v>0.00</c:v>
                  </c:pt>
                  <c:pt idx="1000">
                    <c:v>0.00</c:v>
                  </c:pt>
                  <c:pt idx="1001">
                    <c:v>0.00</c:v>
                  </c:pt>
                  <c:pt idx="1002">
                    <c:v>0.00</c:v>
                  </c:pt>
                  <c:pt idx="1003">
                    <c:v>0.00</c:v>
                  </c:pt>
                  <c:pt idx="1004">
                    <c:v>0.00</c:v>
                  </c:pt>
                  <c:pt idx="1005">
                    <c:v>0.00</c:v>
                  </c:pt>
                  <c:pt idx="1006">
                    <c:v>0.00</c:v>
                  </c:pt>
                  <c:pt idx="1007">
                    <c:v>0.00</c:v>
                  </c:pt>
                  <c:pt idx="1008">
                    <c:v>0.00</c:v>
                  </c:pt>
                  <c:pt idx="1009">
                    <c:v>0.00</c:v>
                  </c:pt>
                  <c:pt idx="1010">
                    <c:v>0.00</c:v>
                  </c:pt>
                  <c:pt idx="1011">
                    <c:v>0.00</c:v>
                  </c:pt>
                  <c:pt idx="1012">
                    <c:v>0.00</c:v>
                  </c:pt>
                  <c:pt idx="1013">
                    <c:v>0.00</c:v>
                  </c:pt>
                  <c:pt idx="1014">
                    <c:v>0.00</c:v>
                  </c:pt>
                  <c:pt idx="1015">
                    <c:v>0.00</c:v>
                  </c:pt>
                  <c:pt idx="1016">
                    <c:v>0.00</c:v>
                  </c:pt>
                  <c:pt idx="1017">
                    <c:v>0.00</c:v>
                  </c:pt>
                  <c:pt idx="1018">
                    <c:v>0.00</c:v>
                  </c:pt>
                  <c:pt idx="1019">
                    <c:v>0.00</c:v>
                  </c:pt>
                  <c:pt idx="1020">
                    <c:v>0.00</c:v>
                  </c:pt>
                  <c:pt idx="1021">
                    <c:v>0.00</c:v>
                  </c:pt>
                  <c:pt idx="1022">
                    <c:v>0.00</c:v>
                  </c:pt>
                  <c:pt idx="1023">
                    <c:v>0.00</c:v>
                  </c:pt>
                  <c:pt idx="1024">
                    <c:v>0.00</c:v>
                  </c:pt>
                  <c:pt idx="1025">
                    <c:v>0.00</c:v>
                  </c:pt>
                  <c:pt idx="1026">
                    <c:v>0.00</c:v>
                  </c:pt>
                  <c:pt idx="1027">
                    <c:v>0.00</c:v>
                  </c:pt>
                  <c:pt idx="1028">
                    <c:v>0.00</c:v>
                  </c:pt>
                  <c:pt idx="1029">
                    <c:v>0.06</c:v>
                  </c:pt>
                  <c:pt idx="1030">
                    <c:v>0.26</c:v>
                  </c:pt>
                  <c:pt idx="1031">
                    <c:v>0.62</c:v>
                  </c:pt>
                  <c:pt idx="1032">
                    <c:v>1.05</c:v>
                  </c:pt>
                  <c:pt idx="1033">
                    <c:v>1.44</c:v>
                  </c:pt>
                  <c:pt idx="1034">
                    <c:v>1.76</c:v>
                  </c:pt>
                  <c:pt idx="1035">
                    <c:v>2.03</c:v>
                  </c:pt>
                  <c:pt idx="1036">
                    <c:v>2.28</c:v>
                  </c:pt>
                  <c:pt idx="1037">
                    <c:v>2.52</c:v>
                  </c:pt>
                  <c:pt idx="1038">
                    <c:v>2.71</c:v>
                  </c:pt>
                  <c:pt idx="1039">
                    <c:v>2.86</c:v>
                  </c:pt>
                  <c:pt idx="1040">
                    <c:v>2.99</c:v>
                  </c:pt>
                  <c:pt idx="1041">
                    <c:v>3.14</c:v>
                  </c:pt>
                  <c:pt idx="1042">
                    <c:v>3.31</c:v>
                  </c:pt>
                  <c:pt idx="1043">
                    <c:v>3.48</c:v>
                  </c:pt>
                  <c:pt idx="1044">
                    <c:v>3.64</c:v>
                  </c:pt>
                  <c:pt idx="1045">
                    <c:v>3.74</c:v>
                  </c:pt>
                  <c:pt idx="1046">
                    <c:v>3.79</c:v>
                  </c:pt>
                  <c:pt idx="1047">
                    <c:v>3.80</c:v>
                  </c:pt>
                  <c:pt idx="1048">
                    <c:v>3.81</c:v>
                  </c:pt>
                  <c:pt idx="1049">
                    <c:v>3.82</c:v>
                  </c:pt>
                  <c:pt idx="1050">
                    <c:v>3.84</c:v>
                  </c:pt>
                  <c:pt idx="1051">
                    <c:v>3.82</c:v>
                  </c:pt>
                  <c:pt idx="1052">
                    <c:v>3.77</c:v>
                  </c:pt>
                  <c:pt idx="1053">
                    <c:v>3.65</c:v>
                  </c:pt>
                  <c:pt idx="1054">
                    <c:v>3.51</c:v>
                  </c:pt>
                  <c:pt idx="1055">
                    <c:v>3.35</c:v>
                  </c:pt>
                  <c:pt idx="1056">
                    <c:v>3.15</c:v>
                  </c:pt>
                  <c:pt idx="1057">
                    <c:v>2.90</c:v>
                  </c:pt>
                  <c:pt idx="1058">
                    <c:v>2.59</c:v>
                  </c:pt>
                  <c:pt idx="1059">
                    <c:v>2.21</c:v>
                  </c:pt>
                  <c:pt idx="1060">
                    <c:v>1.83</c:v>
                  </c:pt>
                  <c:pt idx="1061">
                    <c:v>1.51</c:v>
                  </c:pt>
                  <c:pt idx="1062">
                    <c:v>1.20</c:v>
                  </c:pt>
                  <c:pt idx="1063">
                    <c:v>0.96</c:v>
                  </c:pt>
                  <c:pt idx="1064">
                    <c:v>0.86</c:v>
                  </c:pt>
                  <c:pt idx="1065">
                    <c:v>0.87</c:v>
                  </c:pt>
                  <c:pt idx="1066">
                    <c:v>0.92</c:v>
                  </c:pt>
                  <c:pt idx="1067">
                    <c:v>1.12</c:v>
                  </c:pt>
                  <c:pt idx="1068">
                    <c:v>1.43</c:v>
                  </c:pt>
                  <c:pt idx="1069">
                    <c:v>1.68</c:v>
                  </c:pt>
                  <c:pt idx="1070">
                    <c:v>1.77</c:v>
                  </c:pt>
                  <c:pt idx="1071">
                    <c:v>1.81</c:v>
                  </c:pt>
                  <c:pt idx="1072">
                    <c:v>1.90</c:v>
                  </c:pt>
                  <c:pt idx="1073">
                    <c:v>2.07</c:v>
                  </c:pt>
                  <c:pt idx="1074">
                    <c:v>2.29</c:v>
                  </c:pt>
                  <c:pt idx="1075">
                    <c:v>2.54</c:v>
                  </c:pt>
                  <c:pt idx="1076">
                    <c:v>2.84</c:v>
                  </c:pt>
                  <c:pt idx="1077">
                    <c:v>3.20</c:v>
                  </c:pt>
                  <c:pt idx="1078">
                    <c:v>3.55</c:v>
                  </c:pt>
                  <c:pt idx="1079">
                    <c:v>3.84</c:v>
                  </c:pt>
                  <c:pt idx="1080">
                    <c:v>4.06</c:v>
                  </c:pt>
                  <c:pt idx="1081">
                    <c:v>4.24</c:v>
                  </c:pt>
                  <c:pt idx="1082">
                    <c:v>4.41</c:v>
                  </c:pt>
                  <c:pt idx="1083">
                    <c:v>4.51</c:v>
                  </c:pt>
                  <c:pt idx="1084">
                    <c:v>4.54</c:v>
                  </c:pt>
                  <c:pt idx="1085">
                    <c:v>4.50</c:v>
                  </c:pt>
                  <c:pt idx="1086">
                    <c:v>4.38</c:v>
                  </c:pt>
                  <c:pt idx="1087">
                    <c:v>4.27</c:v>
                  </c:pt>
                  <c:pt idx="1088">
                    <c:v>4.22</c:v>
                  </c:pt>
                  <c:pt idx="1089">
                    <c:v>4.22</c:v>
                  </c:pt>
                  <c:pt idx="1090">
                    <c:v>4.23</c:v>
                  </c:pt>
                  <c:pt idx="1091">
                    <c:v>4.23</c:v>
                  </c:pt>
                  <c:pt idx="1092">
                    <c:v>4.23</c:v>
                  </c:pt>
                  <c:pt idx="1093">
                    <c:v>4.23</c:v>
                  </c:pt>
                  <c:pt idx="1094">
                    <c:v>4.26</c:v>
                  </c:pt>
                  <c:pt idx="1095">
                    <c:v>4.33</c:v>
                  </c:pt>
                  <c:pt idx="1096">
                    <c:v>4.44</c:v>
                  </c:pt>
                  <c:pt idx="1097">
                    <c:v>4.54</c:v>
                  </c:pt>
                  <c:pt idx="1098">
                    <c:v>4.59</c:v>
                  </c:pt>
                  <c:pt idx="1099">
                    <c:v>4.60</c:v>
                  </c:pt>
                  <c:pt idx="1100">
                    <c:v>4.57</c:v>
                  </c:pt>
                  <c:pt idx="1101">
                    <c:v>4.49</c:v>
                  </c:pt>
                  <c:pt idx="1102">
                    <c:v>4.34</c:v>
                  </c:pt>
                  <c:pt idx="1103">
                    <c:v>4.24</c:v>
                  </c:pt>
                  <c:pt idx="1104">
                    <c:v>4.20</c:v>
                  </c:pt>
                  <c:pt idx="1105">
                    <c:v>4.23</c:v>
                  </c:pt>
                  <c:pt idx="1106">
                    <c:v>4.33</c:v>
                  </c:pt>
                  <c:pt idx="1107">
                    <c:v>4.49</c:v>
                  </c:pt>
                  <c:pt idx="1108">
                    <c:v>4.60</c:v>
                  </c:pt>
                  <c:pt idx="1109">
                    <c:v>4.64</c:v>
                  </c:pt>
                  <c:pt idx="1110">
                    <c:v>4.64</c:v>
                  </c:pt>
                  <c:pt idx="1111">
                    <c:v>4.57</c:v>
                  </c:pt>
                  <c:pt idx="1112">
                    <c:v>4.46</c:v>
                  </c:pt>
                  <c:pt idx="1113">
                    <c:v>4.41</c:v>
                  </c:pt>
                  <c:pt idx="1114">
                    <c:v>4.41</c:v>
                  </c:pt>
                  <c:pt idx="1115">
                    <c:v>4.51</c:v>
                  </c:pt>
                  <c:pt idx="1116">
                    <c:v>4.70</c:v>
                  </c:pt>
                  <c:pt idx="1117">
                    <c:v>4.90</c:v>
                  </c:pt>
                  <c:pt idx="1118">
                    <c:v>5.00</c:v>
                  </c:pt>
                  <c:pt idx="1119">
                    <c:v>5.02</c:v>
                  </c:pt>
                  <c:pt idx="1120">
                    <c:v>4.99</c:v>
                  </c:pt>
                  <c:pt idx="1121">
                    <c:v>4.90</c:v>
                  </c:pt>
                  <c:pt idx="1122">
                    <c:v>4.82</c:v>
                  </c:pt>
                  <c:pt idx="1123">
                    <c:v>4.77</c:v>
                  </c:pt>
                  <c:pt idx="1124">
                    <c:v>4.73</c:v>
                  </c:pt>
                  <c:pt idx="1125">
                    <c:v>4.67</c:v>
                  </c:pt>
                  <c:pt idx="1126">
                    <c:v>4.55</c:v>
                  </c:pt>
                  <c:pt idx="1127">
                    <c:v>4.34</c:v>
                  </c:pt>
                  <c:pt idx="1128">
                    <c:v>4.02</c:v>
                  </c:pt>
                  <c:pt idx="1129">
                    <c:v>3.64</c:v>
                  </c:pt>
                  <c:pt idx="1130">
                    <c:v>3.25</c:v>
                  </c:pt>
                  <c:pt idx="1131">
                    <c:v>2.89</c:v>
                  </c:pt>
                  <c:pt idx="1132">
                    <c:v>2.61</c:v>
                  </c:pt>
                  <c:pt idx="1133">
                    <c:v>2.37</c:v>
                  </c:pt>
                  <c:pt idx="1134">
                    <c:v>2.15</c:v>
                  </c:pt>
                  <c:pt idx="1135">
                    <c:v>1.92</c:v>
                  </c:pt>
                  <c:pt idx="1136">
                    <c:v>1.66</c:v>
                  </c:pt>
                  <c:pt idx="1137">
                    <c:v>1.40</c:v>
                  </c:pt>
                  <c:pt idx="1138">
                    <c:v>1.17</c:v>
                  </c:pt>
                  <c:pt idx="1139">
                    <c:v>1.05</c:v>
                  </c:pt>
                  <c:pt idx="1140">
                    <c:v>1.02</c:v>
                  </c:pt>
                  <c:pt idx="1141">
                    <c:v>1.03</c:v>
                  </c:pt>
                  <c:pt idx="1142">
                    <c:v>1.05</c:v>
                  </c:pt>
                  <c:pt idx="1143">
                    <c:v>1.09</c:v>
                  </c:pt>
                  <c:pt idx="1144">
                    <c:v>1.18</c:v>
                  </c:pt>
                  <c:pt idx="1145">
                    <c:v>1.38</c:v>
                  </c:pt>
                  <c:pt idx="1146">
                    <c:v>1.62</c:v>
                  </c:pt>
                  <c:pt idx="1147">
                    <c:v>1.76</c:v>
                  </c:pt>
                  <c:pt idx="1148">
                    <c:v>1.79</c:v>
                  </c:pt>
                  <c:pt idx="1149">
                    <c:v>1.63</c:v>
                  </c:pt>
                  <c:pt idx="1150">
                    <c:v>1.25</c:v>
                  </c:pt>
                  <c:pt idx="1151">
                    <c:v>0.99</c:v>
                  </c:pt>
                  <c:pt idx="1152">
                    <c:v>0.86</c:v>
                  </c:pt>
                  <c:pt idx="1153">
                    <c:v>0.86</c:v>
                  </c:pt>
                  <c:pt idx="1154">
                    <c:v>0.86</c:v>
                  </c:pt>
                  <c:pt idx="1155">
                    <c:v>1.00</c:v>
                  </c:pt>
                  <c:pt idx="1156">
                    <c:v>1.35</c:v>
                  </c:pt>
                  <c:pt idx="1157">
                    <c:v>1.81</c:v>
                  </c:pt>
                  <c:pt idx="1158">
                    <c:v>2.15</c:v>
                  </c:pt>
                  <c:pt idx="1159">
                    <c:v>2.43</c:v>
                  </c:pt>
                  <c:pt idx="1160">
                    <c:v>2.75</c:v>
                  </c:pt>
                  <c:pt idx="1161">
                    <c:v>3.12</c:v>
                  </c:pt>
                  <c:pt idx="1162">
                    <c:v>3.52</c:v>
                  </c:pt>
                  <c:pt idx="1163">
                    <c:v>3.87</c:v>
                  </c:pt>
                  <c:pt idx="1164">
                    <c:v>4.16</c:v>
                  </c:pt>
                  <c:pt idx="1165">
                    <c:v>4.43</c:v>
                  </c:pt>
                  <c:pt idx="1166">
                    <c:v>4.68</c:v>
                  </c:pt>
                  <c:pt idx="1167">
                    <c:v>4.92</c:v>
                  </c:pt>
                  <c:pt idx="1168">
                    <c:v>5.16</c:v>
                  </c:pt>
                  <c:pt idx="1169">
                    <c:v>5.26</c:v>
                  </c:pt>
                  <c:pt idx="1170">
                    <c:v>5.35</c:v>
                  </c:pt>
                  <c:pt idx="1171">
                    <c:v>5.49</c:v>
                  </c:pt>
                  <c:pt idx="1172">
                    <c:v>5.61</c:v>
                  </c:pt>
                  <c:pt idx="1173">
                    <c:v>5.72</c:v>
                  </c:pt>
                  <c:pt idx="1174">
                    <c:v>5.83</c:v>
                  </c:pt>
                  <c:pt idx="1175">
                    <c:v>5.93</c:v>
                  </c:pt>
                  <c:pt idx="1176">
                    <c:v>6.01</c:v>
                  </c:pt>
                  <c:pt idx="1177">
                    <c:v>6.09</c:v>
                  </c:pt>
                  <c:pt idx="1178">
                    <c:v>6.16</c:v>
                  </c:pt>
                  <c:pt idx="1179">
                    <c:v>6.21</c:v>
                  </c:pt>
                  <c:pt idx="1180">
                    <c:v>6.27</c:v>
                  </c:pt>
                  <c:pt idx="1181">
                    <c:v>6.34</c:v>
                  </c:pt>
                  <c:pt idx="1182">
                    <c:v>6.42</c:v>
                  </c:pt>
                  <c:pt idx="1183">
                    <c:v>6.49</c:v>
                  </c:pt>
                  <c:pt idx="1184">
                    <c:v>6.55</c:v>
                  </c:pt>
                  <c:pt idx="1185">
                    <c:v>6.60</c:v>
                  </c:pt>
                  <c:pt idx="1186">
                    <c:v>6.65</c:v>
                  </c:pt>
                  <c:pt idx="1187">
                    <c:v>6.68</c:v>
                  </c:pt>
                  <c:pt idx="1188">
                    <c:v>6.70</c:v>
                  </c:pt>
                  <c:pt idx="1189">
                    <c:v>6.70</c:v>
                  </c:pt>
                  <c:pt idx="1190">
                    <c:v>6.70</c:v>
                  </c:pt>
                  <c:pt idx="1191">
                    <c:v>6.70</c:v>
                  </c:pt>
                  <c:pt idx="1192">
                    <c:v>6.70</c:v>
                  </c:pt>
                  <c:pt idx="1193">
                    <c:v>6.70</c:v>
                  </c:pt>
                  <c:pt idx="1194">
                    <c:v>6.70</c:v>
                  </c:pt>
                  <c:pt idx="1195">
                    <c:v>6.70</c:v>
                  </c:pt>
                  <c:pt idx="1196">
                    <c:v>6.70</c:v>
                  </c:pt>
                  <c:pt idx="1197">
                    <c:v>6.70</c:v>
                  </c:pt>
                  <c:pt idx="1198">
                    <c:v>6.71</c:v>
                  </c:pt>
                  <c:pt idx="1199">
                    <c:v>6.71</c:v>
                  </c:pt>
                  <c:pt idx="1200">
                    <c:v>6.72</c:v>
                  </c:pt>
                  <c:pt idx="1201">
                    <c:v>6.75</c:v>
                  </c:pt>
                  <c:pt idx="1202">
                    <c:v>6.78</c:v>
                  </c:pt>
                  <c:pt idx="1203">
                    <c:v>6.84</c:v>
                  </c:pt>
                  <c:pt idx="1204">
                    <c:v>6.90</c:v>
                  </c:pt>
                  <c:pt idx="1205">
                    <c:v>6.94</c:v>
                  </c:pt>
                  <c:pt idx="1206">
                    <c:v>6.97</c:v>
                  </c:pt>
                  <c:pt idx="1207">
                    <c:v>6.98</c:v>
                  </c:pt>
                  <c:pt idx="1208">
                    <c:v>6.99</c:v>
                  </c:pt>
                  <c:pt idx="1209">
                    <c:v>7.00</c:v>
                  </c:pt>
                  <c:pt idx="1210">
                    <c:v>7.01</c:v>
                  </c:pt>
                  <c:pt idx="1211">
                    <c:v>7.01</c:v>
                  </c:pt>
                  <c:pt idx="1212">
                    <c:v>7.01</c:v>
                  </c:pt>
                  <c:pt idx="1213">
                    <c:v>7.01</c:v>
                  </c:pt>
                  <c:pt idx="1214">
                    <c:v>7.01</c:v>
                  </c:pt>
                  <c:pt idx="1215">
                    <c:v>7.01</c:v>
                  </c:pt>
                  <c:pt idx="1216">
                    <c:v>7.01</c:v>
                  </c:pt>
                  <c:pt idx="1217">
                    <c:v>7.01</c:v>
                  </c:pt>
                  <c:pt idx="1218">
                    <c:v>7.01</c:v>
                  </c:pt>
                  <c:pt idx="1219">
                    <c:v>7.00</c:v>
                  </c:pt>
                  <c:pt idx="1220">
                    <c:v>6.99</c:v>
                  </c:pt>
                  <c:pt idx="1221">
                    <c:v>6.98</c:v>
                  </c:pt>
                  <c:pt idx="1222">
                    <c:v>6.98</c:v>
                  </c:pt>
                  <c:pt idx="1223">
                    <c:v>6.96</c:v>
                  </c:pt>
                  <c:pt idx="1224">
                    <c:v>6.94</c:v>
                  </c:pt>
                  <c:pt idx="1225">
                    <c:v>6.92</c:v>
                  </c:pt>
                  <c:pt idx="1226">
                    <c:v>6.89</c:v>
                  </c:pt>
                  <c:pt idx="1227">
                    <c:v>6.88</c:v>
                  </c:pt>
                  <c:pt idx="1228">
                    <c:v>6.86</c:v>
                  </c:pt>
                  <c:pt idx="1229">
                    <c:v>6.85</c:v>
                  </c:pt>
                  <c:pt idx="1230">
                    <c:v>6.84</c:v>
                  </c:pt>
                  <c:pt idx="1231">
                    <c:v>6.83</c:v>
                  </c:pt>
                  <c:pt idx="1232">
                    <c:v>6.82</c:v>
                  </c:pt>
                  <c:pt idx="1233">
                    <c:v>6.80</c:v>
                  </c:pt>
                  <c:pt idx="1234">
                    <c:v>6.80</c:v>
                  </c:pt>
                  <c:pt idx="1235">
                    <c:v>6.80</c:v>
                  </c:pt>
                  <c:pt idx="1236">
                    <c:v>6.79</c:v>
                  </c:pt>
                  <c:pt idx="1237">
                    <c:v>6.79</c:v>
                  </c:pt>
                  <c:pt idx="1238">
                    <c:v>6.78</c:v>
                  </c:pt>
                  <c:pt idx="1239">
                    <c:v>6.76</c:v>
                  </c:pt>
                  <c:pt idx="1240">
                    <c:v>6.72</c:v>
                  </c:pt>
                  <c:pt idx="1241">
                    <c:v>6.68</c:v>
                  </c:pt>
                  <c:pt idx="1242">
                    <c:v>6.62</c:v>
                  </c:pt>
                  <c:pt idx="1243">
                    <c:v>6.57</c:v>
                  </c:pt>
                  <c:pt idx="1244">
                    <c:v>6.52</c:v>
                  </c:pt>
                  <c:pt idx="1245">
                    <c:v>6.48</c:v>
                  </c:pt>
                  <c:pt idx="1246">
                    <c:v>6.43</c:v>
                  </c:pt>
                  <c:pt idx="1247">
                    <c:v>6.39</c:v>
                  </c:pt>
                  <c:pt idx="1248">
                    <c:v>6.34</c:v>
                  </c:pt>
                  <c:pt idx="1249">
                    <c:v>6.29</c:v>
                  </c:pt>
                  <c:pt idx="1250">
                    <c:v>6.24</c:v>
                  </c:pt>
                  <c:pt idx="1251">
                    <c:v>6.19</c:v>
                  </c:pt>
                  <c:pt idx="1252">
                    <c:v>6.14</c:v>
                  </c:pt>
                  <c:pt idx="1253">
                    <c:v>6.10</c:v>
                  </c:pt>
                  <c:pt idx="1254">
                    <c:v>6.06</c:v>
                  </c:pt>
                  <c:pt idx="1255">
                    <c:v>6.01</c:v>
                  </c:pt>
                  <c:pt idx="1256">
                    <c:v>5.97</c:v>
                  </c:pt>
                  <c:pt idx="1257">
                    <c:v>5.93</c:v>
                  </c:pt>
                  <c:pt idx="1258">
                    <c:v>5.88</c:v>
                  </c:pt>
                  <c:pt idx="1259">
                    <c:v>5.84</c:v>
                  </c:pt>
                  <c:pt idx="1260">
                    <c:v>5.80</c:v>
                  </c:pt>
                  <c:pt idx="1261">
                    <c:v>5.75</c:v>
                  </c:pt>
                  <c:pt idx="1262">
                    <c:v>5.72</c:v>
                  </c:pt>
                  <c:pt idx="1263">
                    <c:v>5.69</c:v>
                  </c:pt>
                  <c:pt idx="1264">
                    <c:v>5.67</c:v>
                  </c:pt>
                  <c:pt idx="1265">
                    <c:v>5.67</c:v>
                  </c:pt>
                  <c:pt idx="1266">
                    <c:v>5.67</c:v>
                  </c:pt>
                  <c:pt idx="1267">
                    <c:v>5.70</c:v>
                  </c:pt>
                  <c:pt idx="1268">
                    <c:v>5.72</c:v>
                  </c:pt>
                  <c:pt idx="1269">
                    <c:v>5.73</c:v>
                  </c:pt>
                  <c:pt idx="1270">
                    <c:v>5.75</c:v>
                  </c:pt>
                  <c:pt idx="1271">
                    <c:v>5.75</c:v>
                  </c:pt>
                  <c:pt idx="1272">
                    <c:v>5.73</c:v>
                  </c:pt>
                  <c:pt idx="1273">
                    <c:v>5.71</c:v>
                  </c:pt>
                  <c:pt idx="1274">
                    <c:v>5.68</c:v>
                  </c:pt>
                  <c:pt idx="1275">
                    <c:v>5.65</c:v>
                  </c:pt>
                  <c:pt idx="1276">
                    <c:v>5.63</c:v>
                  </c:pt>
                  <c:pt idx="1277">
                    <c:v>5.61</c:v>
                  </c:pt>
                  <c:pt idx="1278">
                    <c:v>5.59</c:v>
                  </c:pt>
                  <c:pt idx="1279">
                    <c:v>5.59</c:v>
                  </c:pt>
                  <c:pt idx="1280">
                    <c:v>5.60</c:v>
                  </c:pt>
                  <c:pt idx="1281">
                    <c:v>5.61</c:v>
                  </c:pt>
                  <c:pt idx="1282">
                    <c:v>5.62</c:v>
                  </c:pt>
                  <c:pt idx="1283">
                    <c:v>5.64</c:v>
                  </c:pt>
                  <c:pt idx="1284">
                    <c:v>5.64</c:v>
                  </c:pt>
                  <c:pt idx="1285">
                    <c:v>5.64</c:v>
                  </c:pt>
                  <c:pt idx="1286">
                    <c:v>5.64</c:v>
                  </c:pt>
                  <c:pt idx="1287">
                    <c:v>5.64</c:v>
                  </c:pt>
                  <c:pt idx="1288">
                    <c:v>5.63</c:v>
                  </c:pt>
                  <c:pt idx="1289">
                    <c:v>5.62</c:v>
                  </c:pt>
                  <c:pt idx="1290">
                    <c:v>5.59</c:v>
                  </c:pt>
                  <c:pt idx="1291">
                    <c:v>5.57</c:v>
                  </c:pt>
                  <c:pt idx="1292">
                    <c:v>5.54</c:v>
                  </c:pt>
                  <c:pt idx="1293">
                    <c:v>5.52</c:v>
                  </c:pt>
                  <c:pt idx="1294">
                    <c:v>5.49</c:v>
                  </c:pt>
                  <c:pt idx="1295">
                    <c:v>5.45</c:v>
                  </c:pt>
                  <c:pt idx="1296">
                    <c:v>5.41</c:v>
                  </c:pt>
                  <c:pt idx="1297">
                    <c:v>5.38</c:v>
                  </c:pt>
                  <c:pt idx="1298">
                    <c:v>5.36</c:v>
                  </c:pt>
                  <c:pt idx="1299">
                    <c:v>5.35</c:v>
                  </c:pt>
                  <c:pt idx="1300">
                    <c:v>5.36</c:v>
                  </c:pt>
                  <c:pt idx="1301">
                    <c:v>5.37</c:v>
                  </c:pt>
                  <c:pt idx="1302">
                    <c:v>5.39</c:v>
                  </c:pt>
                  <c:pt idx="1303">
                    <c:v>5.41</c:v>
                  </c:pt>
                  <c:pt idx="1304">
                    <c:v>5.42</c:v>
                  </c:pt>
                  <c:pt idx="1305">
                    <c:v>5.44</c:v>
                  </c:pt>
                  <c:pt idx="1306">
                    <c:v>5.46</c:v>
                  </c:pt>
                  <c:pt idx="1307">
                    <c:v>5.46</c:v>
                  </c:pt>
                  <c:pt idx="1308">
                    <c:v>5.47</c:v>
                  </c:pt>
                  <c:pt idx="1309">
                    <c:v>5.47</c:v>
                  </c:pt>
                  <c:pt idx="1310">
                    <c:v>5.47</c:v>
                  </c:pt>
                  <c:pt idx="1311">
                    <c:v>5.46</c:v>
                  </c:pt>
                  <c:pt idx="1312">
                    <c:v>5.46</c:v>
                  </c:pt>
                  <c:pt idx="1313">
                    <c:v>5.46</c:v>
                  </c:pt>
                  <c:pt idx="1314">
                    <c:v>5.45</c:v>
                  </c:pt>
                  <c:pt idx="1315">
                    <c:v>5.44</c:v>
                  </c:pt>
                  <c:pt idx="1316">
                    <c:v>5.41</c:v>
                  </c:pt>
                  <c:pt idx="1317">
                    <c:v>5.40</c:v>
                  </c:pt>
                  <c:pt idx="1318">
                    <c:v>5.38</c:v>
                  </c:pt>
                  <c:pt idx="1319">
                    <c:v>5.34</c:v>
                  </c:pt>
                  <c:pt idx="1320">
                    <c:v>5.31</c:v>
                  </c:pt>
                  <c:pt idx="1321">
                    <c:v>5.28</c:v>
                  </c:pt>
                  <c:pt idx="1322">
                    <c:v>5.29</c:v>
                  </c:pt>
                  <c:pt idx="1323">
                    <c:v>5.33</c:v>
                  </c:pt>
                  <c:pt idx="1324">
                    <c:v>5.39</c:v>
                  </c:pt>
                  <c:pt idx="1325">
                    <c:v>5.48</c:v>
                  </c:pt>
                  <c:pt idx="1326">
                    <c:v>5.59</c:v>
                  </c:pt>
                  <c:pt idx="1327">
                    <c:v>5.70</c:v>
                  </c:pt>
                  <c:pt idx="1328">
                    <c:v>5.78</c:v>
                  </c:pt>
                  <c:pt idx="1329">
                    <c:v>5.82</c:v>
                  </c:pt>
                  <c:pt idx="1330">
                    <c:v>5.83</c:v>
                  </c:pt>
                  <c:pt idx="1331">
                    <c:v>5.83</c:v>
                  </c:pt>
                  <c:pt idx="1332">
                    <c:v>5.83</c:v>
                  </c:pt>
                  <c:pt idx="1333">
                    <c:v>5.83</c:v>
                  </c:pt>
                  <c:pt idx="1334">
                    <c:v>5.83</c:v>
                  </c:pt>
                  <c:pt idx="1335">
                    <c:v>5.82</c:v>
                  </c:pt>
                  <c:pt idx="1336">
                    <c:v>5.80</c:v>
                  </c:pt>
                  <c:pt idx="1337">
                    <c:v>5.78</c:v>
                  </c:pt>
                  <c:pt idx="1338">
                    <c:v>5.76</c:v>
                  </c:pt>
                  <c:pt idx="1339">
                    <c:v>5.75</c:v>
                  </c:pt>
                  <c:pt idx="1340">
                    <c:v>5.75</c:v>
                  </c:pt>
                  <c:pt idx="1341">
                    <c:v>5.75</c:v>
                  </c:pt>
                  <c:pt idx="1342">
                    <c:v>5.75</c:v>
                  </c:pt>
                  <c:pt idx="1343">
                    <c:v>5.75</c:v>
                  </c:pt>
                  <c:pt idx="1344">
                    <c:v>5.76</c:v>
                  </c:pt>
                  <c:pt idx="1345">
                    <c:v>5.79</c:v>
                  </c:pt>
                  <c:pt idx="1346">
                    <c:v>5.82</c:v>
                  </c:pt>
                  <c:pt idx="1347">
                    <c:v>5.85</c:v>
                  </c:pt>
                  <c:pt idx="1348">
                    <c:v>5.87</c:v>
                  </c:pt>
                  <c:pt idx="1349">
                    <c:v>5.88</c:v>
                  </c:pt>
                  <c:pt idx="1350">
                    <c:v>5.88</c:v>
                  </c:pt>
                  <c:pt idx="1351">
                    <c:v>5.86</c:v>
                  </c:pt>
                  <c:pt idx="1352">
                    <c:v>5.81</c:v>
                  </c:pt>
                  <c:pt idx="1353">
                    <c:v>5.73</c:v>
                  </c:pt>
                  <c:pt idx="1354">
                    <c:v>5.63</c:v>
                  </c:pt>
                  <c:pt idx="1355">
                    <c:v>5.53</c:v>
                  </c:pt>
                  <c:pt idx="1356">
                    <c:v>5.42</c:v>
                  </c:pt>
                  <c:pt idx="1357">
                    <c:v>5.31</c:v>
                  </c:pt>
                  <c:pt idx="1358">
                    <c:v>5.19</c:v>
                  </c:pt>
                  <c:pt idx="1359">
                    <c:v>5.05</c:v>
                  </c:pt>
                  <c:pt idx="1360">
                    <c:v>4.91</c:v>
                  </c:pt>
                  <c:pt idx="1361">
                    <c:v>4.76</c:v>
                  </c:pt>
                  <c:pt idx="1362">
                    <c:v>4.59</c:v>
                  </c:pt>
                  <c:pt idx="1363">
                    <c:v>4.44</c:v>
                  </c:pt>
                  <c:pt idx="1364">
                    <c:v>4.33</c:v>
                  </c:pt>
                  <c:pt idx="1365">
                    <c:v>4.31</c:v>
                  </c:pt>
                  <c:pt idx="1366">
                    <c:v>4.35</c:v>
                  </c:pt>
                  <c:pt idx="1367">
                    <c:v>4.45</c:v>
                  </c:pt>
                  <c:pt idx="1368">
                    <c:v>4.51</c:v>
                  </c:pt>
                  <c:pt idx="1369">
                    <c:v>4.51</c:v>
                  </c:pt>
                  <c:pt idx="1370">
                    <c:v>4.46</c:v>
                  </c:pt>
                  <c:pt idx="1371">
                    <c:v>4.32</c:v>
                  </c:pt>
                  <c:pt idx="1372">
                    <c:v>4.20</c:v>
                  </c:pt>
                  <c:pt idx="1373">
                    <c:v>4.16</c:v>
                  </c:pt>
                  <c:pt idx="1374">
                    <c:v>4.16</c:v>
                  </c:pt>
                  <c:pt idx="1375">
                    <c:v>4.16</c:v>
                  </c:pt>
                  <c:pt idx="1376">
                    <c:v>4.13</c:v>
                  </c:pt>
                  <c:pt idx="1377">
                    <c:v>4.05</c:v>
                  </c:pt>
                  <c:pt idx="1378">
                    <c:v>3.91</c:v>
                  </c:pt>
                  <c:pt idx="1379">
                    <c:v>3.66</c:v>
                  </c:pt>
                  <c:pt idx="1380">
                    <c:v>3.28</c:v>
                  </c:pt>
                  <c:pt idx="1381">
                    <c:v>2.89</c:v>
                  </c:pt>
                  <c:pt idx="1382">
                    <c:v>2.51</c:v>
                  </c:pt>
                  <c:pt idx="1383">
                    <c:v>2.13</c:v>
                  </c:pt>
                  <c:pt idx="1384">
                    <c:v>1.97</c:v>
                  </c:pt>
                  <c:pt idx="1385">
                    <c:v>2.11</c:v>
                  </c:pt>
                  <c:pt idx="1386">
                    <c:v>2.37</c:v>
                  </c:pt>
                  <c:pt idx="1387">
                    <c:v>2.56</c:v>
                  </c:pt>
                  <c:pt idx="1388">
                    <c:v>2.64</c:v>
                  </c:pt>
                  <c:pt idx="1389">
                    <c:v>2.71</c:v>
                  </c:pt>
                  <c:pt idx="1390">
                    <c:v>2.84</c:v>
                  </c:pt>
                  <c:pt idx="1391">
                    <c:v>3.06</c:v>
                  </c:pt>
                  <c:pt idx="1392">
                    <c:v>3.35</c:v>
                  </c:pt>
                  <c:pt idx="1393">
                    <c:v>3.61</c:v>
                  </c:pt>
                  <c:pt idx="1394">
                    <c:v>3.80</c:v>
                  </c:pt>
                  <c:pt idx="1395">
                    <c:v>3.91</c:v>
                  </c:pt>
                  <c:pt idx="1396">
                    <c:v>3.95</c:v>
                  </c:pt>
                  <c:pt idx="1397">
                    <c:v>3.95</c:v>
                  </c:pt>
                  <c:pt idx="1398">
                    <c:v>3.94</c:v>
                  </c:pt>
                  <c:pt idx="1399">
                    <c:v>3.90</c:v>
                  </c:pt>
                  <c:pt idx="1400">
                    <c:v>3.83</c:v>
                  </c:pt>
                  <c:pt idx="1401">
                    <c:v>3.75</c:v>
                  </c:pt>
                  <c:pt idx="1402">
                    <c:v>3.65</c:v>
                  </c:pt>
                  <c:pt idx="1403">
                    <c:v>3.54</c:v>
                  </c:pt>
                  <c:pt idx="1404">
                    <c:v>3.41</c:v>
                  </c:pt>
                  <c:pt idx="1405">
                    <c:v>3.25</c:v>
                  </c:pt>
                  <c:pt idx="1406">
                    <c:v>3.01</c:v>
                  </c:pt>
                  <c:pt idx="1407">
                    <c:v>2.63</c:v>
                  </c:pt>
                  <c:pt idx="1408">
                    <c:v>2.25</c:v>
                  </c:pt>
                  <c:pt idx="1409">
                    <c:v>1.99</c:v>
                  </c:pt>
                  <c:pt idx="1410">
                    <c:v>1.94</c:v>
                  </c:pt>
                  <c:pt idx="1411">
                    <c:v>1.97</c:v>
                  </c:pt>
                  <c:pt idx="1412">
                    <c:v>1.98</c:v>
                  </c:pt>
                  <c:pt idx="1413">
                    <c:v>1.97</c:v>
                  </c:pt>
                  <c:pt idx="1414">
                    <c:v>1.95</c:v>
                  </c:pt>
                  <c:pt idx="1415">
                    <c:v>1.92</c:v>
                  </c:pt>
                  <c:pt idx="1416">
                    <c:v>1.93</c:v>
                  </c:pt>
                  <c:pt idx="1417">
                    <c:v>2.03</c:v>
                  </c:pt>
                  <c:pt idx="1418">
                    <c:v>2.24</c:v>
                  </c:pt>
                  <c:pt idx="1419">
                    <c:v>2.51</c:v>
                  </c:pt>
                  <c:pt idx="1420">
                    <c:v>2.76</c:v>
                  </c:pt>
                  <c:pt idx="1421">
                    <c:v>2.94</c:v>
                  </c:pt>
                  <c:pt idx="1422">
                    <c:v>3.00</c:v>
                  </c:pt>
                  <c:pt idx="1423">
                    <c:v>2.94</c:v>
                  </c:pt>
                  <c:pt idx="1424">
                    <c:v>2.76</c:v>
                  </c:pt>
                  <c:pt idx="1425">
                    <c:v>2.54</c:v>
                  </c:pt>
                  <c:pt idx="1426">
                    <c:v>2.47</c:v>
                  </c:pt>
                  <c:pt idx="1427">
                    <c:v>2.49</c:v>
                  </c:pt>
                  <c:pt idx="1428">
                    <c:v>2.61</c:v>
                  </c:pt>
                  <c:pt idx="1429">
                    <c:v>2.84</c:v>
                  </c:pt>
                  <c:pt idx="1430">
                    <c:v>3.01</c:v>
                  </c:pt>
                  <c:pt idx="1431">
                    <c:v>3.06</c:v>
                  </c:pt>
                  <c:pt idx="1432">
                    <c:v>3.02</c:v>
                  </c:pt>
                  <c:pt idx="1433">
                    <c:v>2.89</c:v>
                  </c:pt>
                  <c:pt idx="1434">
                    <c:v>2.64</c:v>
                  </c:pt>
                  <c:pt idx="1435">
                    <c:v>2.25</c:v>
                  </c:pt>
                  <c:pt idx="1436">
                    <c:v>1.87</c:v>
                  </c:pt>
                  <c:pt idx="1437">
                    <c:v>1.48</c:v>
                  </c:pt>
                  <c:pt idx="1438">
                    <c:v>1.38</c:v>
                  </c:pt>
                  <c:pt idx="1439">
                    <c:v>1.42</c:v>
                  </c:pt>
                  <c:pt idx="1440">
                    <c:v>1.52</c:v>
                  </c:pt>
                  <c:pt idx="1441">
                    <c:v>1.58</c:v>
                  </c:pt>
                  <c:pt idx="1442">
                    <c:v>1.59</c:v>
                  </c:pt>
                  <c:pt idx="1443">
                    <c:v>1.54</c:v>
                  </c:pt>
                  <c:pt idx="1444">
                    <c:v>1.41</c:v>
                  </c:pt>
                  <c:pt idx="1445">
                    <c:v>1.32</c:v>
                  </c:pt>
                  <c:pt idx="1446">
                    <c:v>1.30</c:v>
                  </c:pt>
                  <c:pt idx="1447">
                    <c:v>1.32</c:v>
                  </c:pt>
                  <c:pt idx="1448">
                    <c:v>1.33</c:v>
                  </c:pt>
                  <c:pt idx="1449">
                    <c:v>1.29</c:v>
                  </c:pt>
                  <c:pt idx="1450">
                    <c:v>1.08</c:v>
                  </c:pt>
                  <c:pt idx="1451">
                    <c:v>0.71</c:v>
                  </c:pt>
                  <c:pt idx="1452">
                    <c:v>0.33</c:v>
                  </c:pt>
                  <c:pt idx="1453">
                    <c:v>0.09</c:v>
                  </c:pt>
                  <c:pt idx="1454">
                    <c:v>0.00</c:v>
                  </c:pt>
                  <c:pt idx="1455">
                    <c:v>0.00</c:v>
                  </c:pt>
                  <c:pt idx="1456">
                    <c:v>0.00</c:v>
                  </c:pt>
                  <c:pt idx="1457">
                    <c:v>0.00</c:v>
                  </c:pt>
                  <c:pt idx="1458">
                    <c:v>0.00</c:v>
                  </c:pt>
                  <c:pt idx="1459">
                    <c:v>0.00</c:v>
                  </c:pt>
                  <c:pt idx="1460">
                    <c:v>0.00</c:v>
                  </c:pt>
                  <c:pt idx="1461">
                    <c:v>0.00</c:v>
                  </c:pt>
                  <c:pt idx="1462">
                    <c:v>0.00</c:v>
                  </c:pt>
                  <c:pt idx="1463">
                    <c:v>0.00</c:v>
                  </c:pt>
                  <c:pt idx="1464">
                    <c:v>0.00</c:v>
                  </c:pt>
                  <c:pt idx="1465">
                    <c:v>0.00</c:v>
                  </c:pt>
                  <c:pt idx="1466">
                    <c:v>0.00</c:v>
                  </c:pt>
                  <c:pt idx="1467">
                    <c:v>0.00</c:v>
                  </c:pt>
                  <c:pt idx="1468">
                    <c:v>0.00</c:v>
                  </c:pt>
                  <c:pt idx="1469">
                    <c:v>0.00</c:v>
                  </c:pt>
                  <c:pt idx="1470">
                    <c:v>0.00</c:v>
                  </c:pt>
                  <c:pt idx="1471">
                    <c:v>0.00</c:v>
                  </c:pt>
                  <c:pt idx="1472">
                    <c:v>0.00</c:v>
                  </c:pt>
                  <c:pt idx="1473">
                    <c:v>0.00</c:v>
                  </c:pt>
                  <c:pt idx="1474">
                    <c:v>0.00</c:v>
                  </c:pt>
                  <c:pt idx="1475">
                    <c:v>0.00</c:v>
                  </c:pt>
                  <c:pt idx="1476">
                    <c:v>0.00</c:v>
                  </c:pt>
                  <c:pt idx="1477">
                    <c:v>0.00</c:v>
                  </c:pt>
                  <c:pt idx="1478">
                    <c:v>0.00</c:v>
                  </c:pt>
                  <c:pt idx="1479">
                    <c:v>0.00</c:v>
                  </c:pt>
                  <c:pt idx="1480">
                    <c:v>0.00</c:v>
                  </c:pt>
                  <c:pt idx="1481">
                    <c:v>0.16</c:v>
                  </c:pt>
                  <c:pt idx="1482">
                    <c:v>0.32</c:v>
                  </c:pt>
                  <c:pt idx="1483">
                    <c:v>0.45</c:v>
                  </c:pt>
                  <c:pt idx="1484">
                    <c:v>0.57</c:v>
                  </c:pt>
                  <c:pt idx="1485">
                    <c:v>0.66</c:v>
                  </c:pt>
                  <c:pt idx="1486">
                    <c:v>0.75</c:v>
                  </c:pt>
                  <c:pt idx="1487">
                    <c:v>0.83</c:v>
                  </c:pt>
                  <c:pt idx="1488">
                    <c:v>0.93</c:v>
                  </c:pt>
                  <c:pt idx="1489">
                    <c:v>1.06</c:v>
                  </c:pt>
                  <c:pt idx="1490">
                    <c:v>1.22</c:v>
                  </c:pt>
                  <c:pt idx="1491">
                    <c:v>1.43</c:v>
                  </c:pt>
                  <c:pt idx="1492">
                    <c:v>1.66</c:v>
                  </c:pt>
                  <c:pt idx="1493">
                    <c:v>1.92</c:v>
                  </c:pt>
                  <c:pt idx="1494">
                    <c:v>2.20</c:v>
                  </c:pt>
                  <c:pt idx="1495">
                    <c:v>2.46</c:v>
                  </c:pt>
                  <c:pt idx="1496">
                    <c:v>2.70</c:v>
                  </c:pt>
                  <c:pt idx="1497">
                    <c:v>2.92</c:v>
                  </c:pt>
                  <c:pt idx="1498">
                    <c:v>3.12</c:v>
                  </c:pt>
                  <c:pt idx="1499">
                    <c:v>3.29</c:v>
                  </c:pt>
                  <c:pt idx="1500">
                    <c:v>3.43</c:v>
                  </c:pt>
                  <c:pt idx="1501">
                    <c:v>3.55</c:v>
                  </c:pt>
                  <c:pt idx="1502">
                    <c:v>3.64</c:v>
                  </c:pt>
                  <c:pt idx="1503">
                    <c:v>3.69</c:v>
                  </c:pt>
                  <c:pt idx="1504">
                    <c:v>3.75</c:v>
                  </c:pt>
                  <c:pt idx="1505">
                    <c:v>3.79</c:v>
                  </c:pt>
                  <c:pt idx="1506">
                    <c:v>3.84</c:v>
                  </c:pt>
                  <c:pt idx="1507">
                    <c:v>3.89</c:v>
                  </c:pt>
                  <c:pt idx="1508">
                    <c:v>3.92</c:v>
                  </c:pt>
                  <c:pt idx="1509">
                    <c:v>3.96</c:v>
                  </c:pt>
                  <c:pt idx="1510">
                    <c:v>4.00</c:v>
                  </c:pt>
                  <c:pt idx="1511">
                    <c:v>4.05</c:v>
                  </c:pt>
                  <c:pt idx="1512">
                    <c:v>4.12</c:v>
                  </c:pt>
                  <c:pt idx="1513">
                    <c:v>4.21</c:v>
                  </c:pt>
                  <c:pt idx="1514">
                    <c:v>4.33</c:v>
                  </c:pt>
                  <c:pt idx="1515">
                    <c:v>4.49</c:v>
                  </c:pt>
                  <c:pt idx="1516">
                    <c:v>4.66</c:v>
                  </c:pt>
                  <c:pt idx="1517">
                    <c:v>4.83</c:v>
                  </c:pt>
                  <c:pt idx="1518">
                    <c:v>4.98</c:v>
                  </c:pt>
                  <c:pt idx="1519">
                    <c:v>5.09</c:v>
                  </c:pt>
                  <c:pt idx="1520">
                    <c:v>5.18</c:v>
                  </c:pt>
                  <c:pt idx="1521">
                    <c:v>5.23</c:v>
                  </c:pt>
                  <c:pt idx="1522">
                    <c:v>5.28</c:v>
                  </c:pt>
                  <c:pt idx="1523">
                    <c:v>5.31</c:v>
                  </c:pt>
                  <c:pt idx="1524">
                    <c:v>5.34</c:v>
                  </c:pt>
                  <c:pt idx="1525">
                    <c:v>5.33</c:v>
                  </c:pt>
                  <c:pt idx="1526">
                    <c:v>5.30</c:v>
                  </c:pt>
                  <c:pt idx="1527">
                    <c:v>5.22</c:v>
                  </c:pt>
                  <c:pt idx="1528">
                    <c:v>5.10</c:v>
                  </c:pt>
                  <c:pt idx="1529">
                    <c:v>4.94</c:v>
                  </c:pt>
                  <c:pt idx="1530">
                    <c:v>4.77</c:v>
                  </c:pt>
                  <c:pt idx="1531">
                    <c:v>4.61</c:v>
                  </c:pt>
                  <c:pt idx="1532">
                    <c:v>4.48</c:v>
                  </c:pt>
                  <c:pt idx="1533">
                    <c:v>4.38</c:v>
                  </c:pt>
                  <c:pt idx="1534">
                    <c:v>4.33</c:v>
                  </c:pt>
                  <c:pt idx="1535">
                    <c:v>4.32</c:v>
                  </c:pt>
                  <c:pt idx="1536">
                    <c:v>4.35</c:v>
                  </c:pt>
                  <c:pt idx="1537">
                    <c:v>4.42</c:v>
                  </c:pt>
                  <c:pt idx="1538">
                    <c:v>4.55</c:v>
                  </c:pt>
                  <c:pt idx="1539">
                    <c:v>4.72</c:v>
                  </c:pt>
                  <c:pt idx="1540">
                    <c:v>4.92</c:v>
                  </c:pt>
                  <c:pt idx="1541">
                    <c:v>5.16</c:v>
                  </c:pt>
                  <c:pt idx="1542">
                    <c:v>5.39</c:v>
                  </c:pt>
                  <c:pt idx="1543">
                    <c:v>5.64</c:v>
                  </c:pt>
                  <c:pt idx="1544">
                    <c:v>5.89</c:v>
                  </c:pt>
                  <c:pt idx="1545">
                    <c:v>6.11</c:v>
                  </c:pt>
                  <c:pt idx="1546">
                    <c:v>6.29</c:v>
                  </c:pt>
                  <c:pt idx="1547">
                    <c:v>6.41</c:v>
                  </c:pt>
                  <c:pt idx="1548">
                    <c:v>6.48</c:v>
                  </c:pt>
                  <c:pt idx="1549">
                    <c:v>6.52</c:v>
                  </c:pt>
                  <c:pt idx="1550">
                    <c:v>6.55</c:v>
                  </c:pt>
                  <c:pt idx="1551">
                    <c:v>6.59</c:v>
                  </c:pt>
                  <c:pt idx="1552">
                    <c:v>6.62</c:v>
                  </c:pt>
                  <c:pt idx="1553">
                    <c:v>6.67</c:v>
                  </c:pt>
                  <c:pt idx="1554">
                    <c:v>6.72</c:v>
                  </c:pt>
                  <c:pt idx="1555">
                    <c:v>6.78</c:v>
                  </c:pt>
                  <c:pt idx="1556">
                    <c:v>6.83</c:v>
                  </c:pt>
                  <c:pt idx="1557">
                    <c:v>6.89</c:v>
                  </c:pt>
                  <c:pt idx="1558">
                    <c:v>6.96</c:v>
                  </c:pt>
                  <c:pt idx="1559">
                    <c:v>7.03</c:v>
                  </c:pt>
                  <c:pt idx="1560">
                    <c:v>7.12</c:v>
                  </c:pt>
                  <c:pt idx="1561">
                    <c:v>7.23</c:v>
                  </c:pt>
                  <c:pt idx="1562">
                    <c:v>7.34</c:v>
                  </c:pt>
                  <c:pt idx="1563">
                    <c:v>7.46</c:v>
                  </c:pt>
                  <c:pt idx="1564">
                    <c:v>7.57</c:v>
                  </c:pt>
                  <c:pt idx="1565">
                    <c:v>7.69</c:v>
                  </c:pt>
                  <c:pt idx="1566">
                    <c:v>7.81</c:v>
                  </c:pt>
                  <c:pt idx="1567">
                    <c:v>7.93</c:v>
                  </c:pt>
                  <c:pt idx="1568">
                    <c:v>8.06</c:v>
                  </c:pt>
                  <c:pt idx="1569">
                    <c:v>8.19</c:v>
                  </c:pt>
                  <c:pt idx="1570">
                    <c:v>8.30</c:v>
                  </c:pt>
                  <c:pt idx="1571">
                    <c:v>8.41</c:v>
                  </c:pt>
                  <c:pt idx="1572">
                    <c:v>8.51</c:v>
                  </c:pt>
                  <c:pt idx="1573">
                    <c:v>8.60</c:v>
                  </c:pt>
                  <c:pt idx="1574">
                    <c:v>8.69</c:v>
                  </c:pt>
                  <c:pt idx="1575">
                    <c:v>8.77</c:v>
                  </c:pt>
                  <c:pt idx="1576">
                    <c:v>8.83</c:v>
                  </c:pt>
                  <c:pt idx="1577">
                    <c:v>8.87</c:v>
                  </c:pt>
                  <c:pt idx="1578">
                    <c:v>8.90</c:v>
                  </c:pt>
                  <c:pt idx="1579">
                    <c:v>8.91</c:v>
                  </c:pt>
                  <c:pt idx="1580">
                    <c:v>8.90</c:v>
                  </c:pt>
                  <c:pt idx="1581">
                    <c:v>8.88</c:v>
                  </c:pt>
                  <c:pt idx="1582">
                    <c:v>8.86</c:v>
                  </c:pt>
                  <c:pt idx="1583">
                    <c:v>8.82</c:v>
                  </c:pt>
                  <c:pt idx="1584">
                    <c:v>8.79</c:v>
                  </c:pt>
                  <c:pt idx="1585">
                    <c:v>8.75</c:v>
                  </c:pt>
                  <c:pt idx="1586">
                    <c:v>8.70</c:v>
                  </c:pt>
                  <c:pt idx="1587">
                    <c:v>8.64</c:v>
                  </c:pt>
                  <c:pt idx="1588">
                    <c:v>8.58</c:v>
                  </c:pt>
                  <c:pt idx="1589">
                    <c:v>8.50</c:v>
                  </c:pt>
                  <c:pt idx="1590">
                    <c:v>8.43</c:v>
                  </c:pt>
                  <c:pt idx="1591">
                    <c:v>8.37</c:v>
                  </c:pt>
                  <c:pt idx="1592">
                    <c:v>8.32</c:v>
                  </c:pt>
                  <c:pt idx="1593">
                    <c:v>8.27</c:v>
                  </c:pt>
                  <c:pt idx="1594">
                    <c:v>8.24</c:v>
                  </c:pt>
                  <c:pt idx="1595">
                    <c:v>8.22</c:v>
                  </c:pt>
                  <c:pt idx="1596">
                    <c:v>8.20</c:v>
                  </c:pt>
                  <c:pt idx="1597">
                    <c:v>8.19</c:v>
                  </c:pt>
                  <c:pt idx="1598">
                    <c:v>8.16</c:v>
                  </c:pt>
                  <c:pt idx="1599">
                    <c:v>8.13</c:v>
                  </c:pt>
                  <c:pt idx="1600">
                    <c:v>8.08</c:v>
                  </c:pt>
                  <c:pt idx="1601">
                    <c:v>8.02</c:v>
                  </c:pt>
                  <c:pt idx="1602">
                    <c:v>7.96</c:v>
                  </c:pt>
                  <c:pt idx="1603">
                    <c:v>7.88</c:v>
                  </c:pt>
                  <c:pt idx="1604">
                    <c:v>7.81</c:v>
                  </c:pt>
                  <c:pt idx="1605">
                    <c:v>7.75</c:v>
                  </c:pt>
                  <c:pt idx="1606">
                    <c:v>7.71</c:v>
                  </c:pt>
                  <c:pt idx="1607">
                    <c:v>7.68</c:v>
                  </c:pt>
                  <c:pt idx="1608">
                    <c:v>7.66</c:v>
                  </c:pt>
                  <c:pt idx="1609">
                    <c:v>7.65</c:v>
                  </c:pt>
                  <c:pt idx="1610">
                    <c:v>7.65</c:v>
                  </c:pt>
                  <c:pt idx="1611">
                    <c:v>7.65</c:v>
                  </c:pt>
                  <c:pt idx="1612">
                    <c:v>7.66</c:v>
                  </c:pt>
                  <c:pt idx="1613">
                    <c:v>7.67</c:v>
                  </c:pt>
                  <c:pt idx="1614">
                    <c:v>7.69</c:v>
                  </c:pt>
                  <c:pt idx="1615">
                    <c:v>7.72</c:v>
                  </c:pt>
                  <c:pt idx="1616">
                    <c:v>7.76</c:v>
                  </c:pt>
                  <c:pt idx="1617">
                    <c:v>7.81</c:v>
                  </c:pt>
                  <c:pt idx="1618">
                    <c:v>7.88</c:v>
                  </c:pt>
                  <c:pt idx="1619">
                    <c:v>7.96</c:v>
                  </c:pt>
                  <c:pt idx="1620">
                    <c:v>8.04</c:v>
                  </c:pt>
                  <c:pt idx="1621">
                    <c:v>8.14</c:v>
                  </c:pt>
                  <c:pt idx="1622">
                    <c:v>8.22</c:v>
                  </c:pt>
                  <c:pt idx="1623">
                    <c:v>8.29</c:v>
                  </c:pt>
                  <c:pt idx="1624">
                    <c:v>8.34</c:v>
                  </c:pt>
                  <c:pt idx="1625">
                    <c:v>8.39</c:v>
                  </c:pt>
                  <c:pt idx="1626">
                    <c:v>8.40</c:v>
                  </c:pt>
                  <c:pt idx="1627">
                    <c:v>8.40</c:v>
                  </c:pt>
                  <c:pt idx="1628">
                    <c:v>8.37</c:v>
                  </c:pt>
                  <c:pt idx="1629">
                    <c:v>8.29</c:v>
                  </c:pt>
                  <c:pt idx="1630">
                    <c:v>8.19</c:v>
                  </c:pt>
                  <c:pt idx="1631">
                    <c:v>8.06</c:v>
                  </c:pt>
                  <c:pt idx="1632">
                    <c:v>7.93</c:v>
                  </c:pt>
                  <c:pt idx="1633">
                    <c:v>7.80</c:v>
                  </c:pt>
                  <c:pt idx="1634">
                    <c:v>7.70</c:v>
                  </c:pt>
                  <c:pt idx="1635">
                    <c:v>7.64</c:v>
                  </c:pt>
                  <c:pt idx="1636">
                    <c:v>7.62</c:v>
                  </c:pt>
                  <c:pt idx="1637">
                    <c:v>7.61</c:v>
                  </c:pt>
                  <c:pt idx="1638">
                    <c:v>7.61</c:v>
                  </c:pt>
                  <c:pt idx="1639">
                    <c:v>7.60</c:v>
                  </c:pt>
                  <c:pt idx="1640">
                    <c:v>7.58</c:v>
                  </c:pt>
                  <c:pt idx="1641">
                    <c:v>7.55</c:v>
                  </c:pt>
                  <c:pt idx="1642">
                    <c:v>7.52</c:v>
                  </c:pt>
                  <c:pt idx="1643">
                    <c:v>7.49</c:v>
                  </c:pt>
                  <c:pt idx="1644">
                    <c:v>7.47</c:v>
                  </c:pt>
                  <c:pt idx="1645">
                    <c:v>7.48</c:v>
                  </c:pt>
                  <c:pt idx="1646">
                    <c:v>7.52</c:v>
                  </c:pt>
                  <c:pt idx="1647">
                    <c:v>7.57</c:v>
                  </c:pt>
                  <c:pt idx="1648">
                    <c:v>7.64</c:v>
                  </c:pt>
                  <c:pt idx="1649">
                    <c:v>7.72</c:v>
                  </c:pt>
                  <c:pt idx="1650">
                    <c:v>7.81</c:v>
                  </c:pt>
                  <c:pt idx="1651">
                    <c:v>7.91</c:v>
                  </c:pt>
                  <c:pt idx="1652">
                    <c:v>8.01</c:v>
                  </c:pt>
                  <c:pt idx="1653">
                    <c:v>8.11</c:v>
                  </c:pt>
                  <c:pt idx="1654">
                    <c:v>8.20</c:v>
                  </c:pt>
                  <c:pt idx="1655">
                    <c:v>8.28</c:v>
                  </c:pt>
                  <c:pt idx="1656">
                    <c:v>8.35</c:v>
                  </c:pt>
                  <c:pt idx="1657">
                    <c:v>8.41</c:v>
                  </c:pt>
                  <c:pt idx="1658">
                    <c:v>8.47</c:v>
                  </c:pt>
                  <c:pt idx="1659">
                    <c:v>8.52</c:v>
                  </c:pt>
                  <c:pt idx="1660">
                    <c:v>8.58</c:v>
                  </c:pt>
                  <c:pt idx="1661">
                    <c:v>8.64</c:v>
                  </c:pt>
                  <c:pt idx="1662">
                    <c:v>8.70</c:v>
                  </c:pt>
                  <c:pt idx="1663">
                    <c:v>8.76</c:v>
                  </c:pt>
                  <c:pt idx="1664">
                    <c:v>8.81</c:v>
                  </c:pt>
                  <c:pt idx="1665">
                    <c:v>8.86</c:v>
                  </c:pt>
                  <c:pt idx="1666">
                    <c:v>8.91</c:v>
                  </c:pt>
                  <c:pt idx="1667">
                    <c:v>8.96</c:v>
                  </c:pt>
                  <c:pt idx="1668">
                    <c:v>9.00</c:v>
                  </c:pt>
                  <c:pt idx="1669">
                    <c:v>9.03</c:v>
                  </c:pt>
                  <c:pt idx="1670">
                    <c:v>9.06</c:v>
                  </c:pt>
                  <c:pt idx="1671">
                    <c:v>9.08</c:v>
                  </c:pt>
                  <c:pt idx="1672">
                    <c:v>9.10</c:v>
                  </c:pt>
                  <c:pt idx="1673">
                    <c:v>9.12</c:v>
                  </c:pt>
                  <c:pt idx="1674">
                    <c:v>9.12</c:v>
                  </c:pt>
                  <c:pt idx="1675">
                    <c:v>9.13</c:v>
                  </c:pt>
                  <c:pt idx="1676">
                    <c:v>9.14</c:v>
                  </c:pt>
                  <c:pt idx="1677">
                    <c:v>9.14</c:v>
                  </c:pt>
                  <c:pt idx="1678">
                    <c:v>9.14</c:v>
                  </c:pt>
                  <c:pt idx="1679">
                    <c:v>9.13</c:v>
                  </c:pt>
                  <c:pt idx="1680">
                    <c:v>9.12</c:v>
                  </c:pt>
                  <c:pt idx="1681">
                    <c:v>9.09</c:v>
                  </c:pt>
                  <c:pt idx="1682">
                    <c:v>9.07</c:v>
                  </c:pt>
                  <c:pt idx="1683">
                    <c:v>9.05</c:v>
                  </c:pt>
                  <c:pt idx="1684">
                    <c:v>9.04</c:v>
                  </c:pt>
                  <c:pt idx="1685">
                    <c:v>9.04</c:v>
                  </c:pt>
                  <c:pt idx="1686">
                    <c:v>9.06</c:v>
                  </c:pt>
                  <c:pt idx="1687">
                    <c:v>9.09</c:v>
                  </c:pt>
                  <c:pt idx="1688">
                    <c:v>9.12</c:v>
                  </c:pt>
                  <c:pt idx="1689">
                    <c:v>9.14</c:v>
                  </c:pt>
                  <c:pt idx="1690">
                    <c:v>9.17</c:v>
                  </c:pt>
                  <c:pt idx="1691">
                    <c:v>9.19</c:v>
                  </c:pt>
                  <c:pt idx="1692">
                    <c:v>9.20</c:v>
                  </c:pt>
                  <c:pt idx="1693">
                    <c:v>9.21</c:v>
                  </c:pt>
                  <c:pt idx="1694">
                    <c:v>9.22</c:v>
                  </c:pt>
                  <c:pt idx="1695">
                    <c:v>9.22</c:v>
                  </c:pt>
                  <c:pt idx="1696">
                    <c:v>9.23</c:v>
                  </c:pt>
                  <c:pt idx="1697">
                    <c:v>9.24</c:v>
                  </c:pt>
                  <c:pt idx="1698">
                    <c:v>9.24</c:v>
                  </c:pt>
                  <c:pt idx="1699">
                    <c:v>9.25</c:v>
                  </c:pt>
                  <c:pt idx="1700">
                    <c:v>9.26</c:v>
                  </c:pt>
                  <c:pt idx="1701">
                    <c:v>9.26</c:v>
                  </c:pt>
                  <c:pt idx="1702">
                    <c:v>9.25</c:v>
                  </c:pt>
                  <c:pt idx="1703">
                    <c:v>9.24</c:v>
                  </c:pt>
                  <c:pt idx="1704">
                    <c:v>9.22</c:v>
                  </c:pt>
                  <c:pt idx="1705">
                    <c:v>9.21</c:v>
                  </c:pt>
                  <c:pt idx="1706">
                    <c:v>9.19</c:v>
                  </c:pt>
                  <c:pt idx="1707">
                    <c:v>9.17</c:v>
                  </c:pt>
                  <c:pt idx="1708">
                    <c:v>9.16</c:v>
                  </c:pt>
                  <c:pt idx="1709">
                    <c:v>9.14</c:v>
                  </c:pt>
                  <c:pt idx="1710">
                    <c:v>9.14</c:v>
                  </c:pt>
                  <c:pt idx="1711">
                    <c:v>9.13</c:v>
                  </c:pt>
                  <c:pt idx="1712">
                    <c:v>9.12</c:v>
                  </c:pt>
                  <c:pt idx="1713">
                    <c:v>9.13</c:v>
                  </c:pt>
                  <c:pt idx="1714">
                    <c:v>9.14</c:v>
                  </c:pt>
                  <c:pt idx="1715">
                    <c:v>9.15</c:v>
                  </c:pt>
                  <c:pt idx="1716">
                    <c:v>9.17</c:v>
                  </c:pt>
                  <c:pt idx="1717">
                    <c:v>9.19</c:v>
                  </c:pt>
                  <c:pt idx="1718">
                    <c:v>9.22</c:v>
                  </c:pt>
                  <c:pt idx="1719">
                    <c:v>9.25</c:v>
                  </c:pt>
                  <c:pt idx="1720">
                    <c:v>9.29</c:v>
                  </c:pt>
                  <c:pt idx="1721">
                    <c:v>9.32</c:v>
                  </c:pt>
                  <c:pt idx="1722">
                    <c:v>9.37</c:v>
                  </c:pt>
                  <c:pt idx="1723">
                    <c:v>9.40</c:v>
                  </c:pt>
                  <c:pt idx="1724">
                    <c:v>9.43</c:v>
                  </c:pt>
                  <c:pt idx="1725">
                    <c:v>9.45</c:v>
                  </c:pt>
                  <c:pt idx="1726">
                    <c:v>9.45</c:v>
                  </c:pt>
                  <c:pt idx="1727">
                    <c:v>9.45</c:v>
                  </c:pt>
                  <c:pt idx="1728">
                    <c:v>9.41</c:v>
                  </c:pt>
                  <c:pt idx="1729">
                    <c:v>9.35</c:v>
                  </c:pt>
                  <c:pt idx="1730">
                    <c:v>9.24</c:v>
                  </c:pt>
                  <c:pt idx="1731">
                    <c:v>9.11</c:v>
                  </c:pt>
                  <c:pt idx="1732">
                    <c:v>8.94</c:v>
                  </c:pt>
                  <c:pt idx="1733">
                    <c:v>8.76</c:v>
                  </c:pt>
                  <c:pt idx="1734">
                    <c:v>8.57</c:v>
                  </c:pt>
                  <c:pt idx="1735">
                    <c:v>8.39</c:v>
                  </c:pt>
                  <c:pt idx="1736">
                    <c:v>8.22</c:v>
                  </c:pt>
                  <c:pt idx="1737">
                    <c:v>8.05</c:v>
                  </c:pt>
                  <c:pt idx="1738">
                    <c:v>7.88</c:v>
                  </c:pt>
                  <c:pt idx="1739">
                    <c:v>7.71</c:v>
                  </c:pt>
                  <c:pt idx="1740">
                    <c:v>7.55</c:v>
                  </c:pt>
                  <c:pt idx="1741">
                    <c:v>7.38</c:v>
                  </c:pt>
                  <c:pt idx="1742">
                    <c:v>7.23</c:v>
                  </c:pt>
                  <c:pt idx="1743">
                    <c:v>7.10</c:v>
                  </c:pt>
                  <c:pt idx="1744">
                    <c:v>7.00</c:v>
                  </c:pt>
                  <c:pt idx="1745">
                    <c:v>6.90</c:v>
                  </c:pt>
                  <c:pt idx="1746">
                    <c:v>6.83</c:v>
                  </c:pt>
                  <c:pt idx="1747">
                    <c:v>6.75</c:v>
                  </c:pt>
                  <c:pt idx="1748">
                    <c:v>6.68</c:v>
                  </c:pt>
                  <c:pt idx="1749">
                    <c:v>6.61</c:v>
                  </c:pt>
                  <c:pt idx="1750">
                    <c:v>6.55</c:v>
                  </c:pt>
                  <c:pt idx="1751">
                    <c:v>6.49</c:v>
                  </c:pt>
                  <c:pt idx="1752">
                    <c:v>6.45</c:v>
                  </c:pt>
                  <c:pt idx="1753">
                    <c:v>6.42</c:v>
                  </c:pt>
                  <c:pt idx="1754">
                    <c:v>6.38</c:v>
                  </c:pt>
                  <c:pt idx="1755">
                    <c:v>6.34</c:v>
                  </c:pt>
                  <c:pt idx="1756">
                    <c:v>6.31</c:v>
                  </c:pt>
                  <c:pt idx="1757">
                    <c:v>6.27</c:v>
                  </c:pt>
                  <c:pt idx="1758">
                    <c:v>6.24</c:v>
                  </c:pt>
                  <c:pt idx="1759">
                    <c:v>6.20</c:v>
                  </c:pt>
                  <c:pt idx="1760">
                    <c:v>6.16</c:v>
                  </c:pt>
                  <c:pt idx="1761">
                    <c:v>6.12</c:v>
                  </c:pt>
                  <c:pt idx="1762">
                    <c:v>6.08</c:v>
                  </c:pt>
                  <c:pt idx="1763">
                    <c:v>6.03</c:v>
                  </c:pt>
                  <c:pt idx="1764">
                    <c:v>5.99</c:v>
                  </c:pt>
                  <c:pt idx="1765">
                    <c:v>5.95</c:v>
                  </c:pt>
                  <c:pt idx="1766">
                    <c:v>5.90</c:v>
                  </c:pt>
                  <c:pt idx="1767">
                    <c:v>5.85</c:v>
                  </c:pt>
                  <c:pt idx="1768">
                    <c:v>5.79</c:v>
                  </c:pt>
                  <c:pt idx="1769">
                    <c:v>5.70</c:v>
                  </c:pt>
                  <c:pt idx="1770">
                    <c:v>5.57</c:v>
                  </c:pt>
                  <c:pt idx="1771">
                    <c:v>5.41</c:v>
                  </c:pt>
                  <c:pt idx="1772">
                    <c:v>5.21</c:v>
                  </c:pt>
                  <c:pt idx="1773">
                    <c:v>4.98</c:v>
                  </c:pt>
                  <c:pt idx="1774">
                    <c:v>4.74</c:v>
                  </c:pt>
                  <c:pt idx="1775">
                    <c:v>4.51</c:v>
                  </c:pt>
                  <c:pt idx="1776">
                    <c:v>4.30</c:v>
                  </c:pt>
                  <c:pt idx="1777">
                    <c:v>4.10</c:v>
                  </c:pt>
                  <c:pt idx="1778">
                    <c:v>3.93</c:v>
                  </c:pt>
                  <c:pt idx="1779">
                    <c:v>3.76</c:v>
                  </c:pt>
                  <c:pt idx="1780">
                    <c:v>3.58</c:v>
                  </c:pt>
                  <c:pt idx="1781">
                    <c:v>3.37</c:v>
                  </c:pt>
                  <c:pt idx="1782">
                    <c:v>3.13</c:v>
                  </c:pt>
                  <c:pt idx="1783">
                    <c:v>2.87</c:v>
                  </c:pt>
                  <c:pt idx="1784">
                    <c:v>2.62</c:v>
                  </c:pt>
                  <c:pt idx="1785">
                    <c:v>2.39</c:v>
                  </c:pt>
                  <c:pt idx="1786">
                    <c:v>2.20</c:v>
                  </c:pt>
                  <c:pt idx="1787">
                    <c:v>2.04</c:v>
                  </c:pt>
                  <c:pt idx="1788">
                    <c:v>1.89</c:v>
                  </c:pt>
                  <c:pt idx="1789">
                    <c:v>1.76</c:v>
                  </c:pt>
                  <c:pt idx="1790">
                    <c:v>1.62</c:v>
                  </c:pt>
                  <c:pt idx="1791">
                    <c:v>1.48</c:v>
                  </c:pt>
                  <c:pt idx="1792">
                    <c:v>1.31</c:v>
                  </c:pt>
                  <c:pt idx="1793">
                    <c:v>1.12</c:v>
                  </c:pt>
                  <c:pt idx="1794">
                    <c:v>0.89</c:v>
                  </c:pt>
                  <c:pt idx="1795">
                    <c:v>0.63</c:v>
                  </c:pt>
                  <c:pt idx="1796">
                    <c:v>0.37</c:v>
                  </c:pt>
                  <c:pt idx="1797">
                    <c:v>0.00</c:v>
                  </c:pt>
                  <c:pt idx="1798">
                    <c:v>0.00</c:v>
                  </c:pt>
                  <c:pt idx="1799">
                    <c:v>0.00</c:v>
                  </c:pt>
                  <c:pt idx="1800">
                    <c:v>0.00</c:v>
                  </c:pt>
                  <c:pt idx="1801">
                    <c:v>0.00</c:v>
                  </c:pt>
                  <c:pt idx="1802">
                    <c:v>0.00</c:v>
                  </c:pt>
                </c:lvl>
                <c:lvl>
                  <c:pt idx="0">
                    <c:v>Rolling Resistance Force </c:v>
                  </c:pt>
                  <c:pt idx="2">
                    <c:v>37.43</c:v>
                  </c:pt>
                  <c:pt idx="3">
                    <c:v>37.43</c:v>
                  </c:pt>
                  <c:pt idx="4">
                    <c:v>37.43</c:v>
                  </c:pt>
                  <c:pt idx="5">
                    <c:v>37.43</c:v>
                  </c:pt>
                  <c:pt idx="6">
                    <c:v>37.43</c:v>
                  </c:pt>
                  <c:pt idx="7">
                    <c:v>37.43</c:v>
                  </c:pt>
                  <c:pt idx="8">
                    <c:v>37.43</c:v>
                  </c:pt>
                  <c:pt idx="9">
                    <c:v>37.43</c:v>
                  </c:pt>
                  <c:pt idx="10">
                    <c:v>37.43</c:v>
                  </c:pt>
                  <c:pt idx="11">
                    <c:v>37.43</c:v>
                  </c:pt>
                  <c:pt idx="12">
                    <c:v>37.43</c:v>
                  </c:pt>
                  <c:pt idx="13">
                    <c:v>37.43</c:v>
                  </c:pt>
                  <c:pt idx="14">
                    <c:v>37.43</c:v>
                  </c:pt>
                  <c:pt idx="15">
                    <c:v>37.43</c:v>
                  </c:pt>
                  <c:pt idx="16">
                    <c:v>37.43</c:v>
                  </c:pt>
                  <c:pt idx="17">
                    <c:v>37.43</c:v>
                  </c:pt>
                  <c:pt idx="18">
                    <c:v>37.43</c:v>
                  </c:pt>
                  <c:pt idx="19">
                    <c:v>37.43</c:v>
                  </c:pt>
                  <c:pt idx="20">
                    <c:v>37.43</c:v>
                  </c:pt>
                  <c:pt idx="21">
                    <c:v>37.43</c:v>
                  </c:pt>
                  <c:pt idx="22">
                    <c:v>37.43</c:v>
                  </c:pt>
                  <c:pt idx="23">
                    <c:v>37.43</c:v>
                  </c:pt>
                  <c:pt idx="24">
                    <c:v>37.43</c:v>
                  </c:pt>
                  <c:pt idx="25">
                    <c:v>37.43</c:v>
                  </c:pt>
                  <c:pt idx="26">
                    <c:v>37.43</c:v>
                  </c:pt>
                  <c:pt idx="27">
                    <c:v>37.43</c:v>
                  </c:pt>
                  <c:pt idx="28">
                    <c:v>37.43</c:v>
                  </c:pt>
                  <c:pt idx="29">
                    <c:v>37.43</c:v>
                  </c:pt>
                  <c:pt idx="30">
                    <c:v>37.43</c:v>
                  </c:pt>
                  <c:pt idx="31">
                    <c:v>37.43</c:v>
                  </c:pt>
                  <c:pt idx="32">
                    <c:v>37.43</c:v>
                  </c:pt>
                  <c:pt idx="33">
                    <c:v>37.43</c:v>
                  </c:pt>
                  <c:pt idx="34">
                    <c:v>37.43</c:v>
                  </c:pt>
                  <c:pt idx="35">
                    <c:v>37.43</c:v>
                  </c:pt>
                  <c:pt idx="36">
                    <c:v>37.43</c:v>
                  </c:pt>
                  <c:pt idx="37">
                    <c:v>37.43</c:v>
                  </c:pt>
                  <c:pt idx="38">
                    <c:v>37.43</c:v>
                  </c:pt>
                  <c:pt idx="39">
                    <c:v>37.43</c:v>
                  </c:pt>
                  <c:pt idx="40">
                    <c:v>37.43</c:v>
                  </c:pt>
                  <c:pt idx="41">
                    <c:v>37.43</c:v>
                  </c:pt>
                  <c:pt idx="42">
                    <c:v>37.43</c:v>
                  </c:pt>
                  <c:pt idx="43">
                    <c:v>37.43</c:v>
                  </c:pt>
                  <c:pt idx="44">
                    <c:v>37.43</c:v>
                  </c:pt>
                  <c:pt idx="45">
                    <c:v>37.43</c:v>
                  </c:pt>
                  <c:pt idx="46">
                    <c:v>37.43</c:v>
                  </c:pt>
                  <c:pt idx="47">
                    <c:v>37.43</c:v>
                  </c:pt>
                  <c:pt idx="48">
                    <c:v>37.43</c:v>
                  </c:pt>
                  <c:pt idx="49">
                    <c:v>37.43</c:v>
                  </c:pt>
                  <c:pt idx="50">
                    <c:v>37.43</c:v>
                  </c:pt>
                  <c:pt idx="51">
                    <c:v>37.43</c:v>
                  </c:pt>
                  <c:pt idx="52">
                    <c:v>37.43</c:v>
                  </c:pt>
                  <c:pt idx="53">
                    <c:v>37.43</c:v>
                  </c:pt>
                  <c:pt idx="54">
                    <c:v>37.43</c:v>
                  </c:pt>
                  <c:pt idx="55">
                    <c:v>37.43</c:v>
                  </c:pt>
                  <c:pt idx="56">
                    <c:v>37.43</c:v>
                  </c:pt>
                  <c:pt idx="57">
                    <c:v>37.43</c:v>
                  </c:pt>
                  <c:pt idx="58">
                    <c:v>37.43</c:v>
                  </c:pt>
                  <c:pt idx="59">
                    <c:v>37.43</c:v>
                  </c:pt>
                  <c:pt idx="60">
                    <c:v>37.43</c:v>
                  </c:pt>
                  <c:pt idx="61">
                    <c:v>37.43</c:v>
                  </c:pt>
                  <c:pt idx="62">
                    <c:v>37.43</c:v>
                  </c:pt>
                  <c:pt idx="63">
                    <c:v>37.43</c:v>
                  </c:pt>
                  <c:pt idx="64">
                    <c:v>37.43</c:v>
                  </c:pt>
                  <c:pt idx="65">
                    <c:v>37.43</c:v>
                  </c:pt>
                  <c:pt idx="66">
                    <c:v>37.43</c:v>
                  </c:pt>
                  <c:pt idx="67">
                    <c:v>37.43</c:v>
                  </c:pt>
                  <c:pt idx="68">
                    <c:v>37.43</c:v>
                  </c:pt>
                  <c:pt idx="69">
                    <c:v>37.43</c:v>
                  </c:pt>
                  <c:pt idx="70">
                    <c:v>37.43</c:v>
                  </c:pt>
                  <c:pt idx="71">
                    <c:v>37.43</c:v>
                  </c:pt>
                  <c:pt idx="72">
                    <c:v>37.43</c:v>
                  </c:pt>
                  <c:pt idx="73">
                    <c:v>37.43</c:v>
                  </c:pt>
                  <c:pt idx="74">
                    <c:v>37.43</c:v>
                  </c:pt>
                  <c:pt idx="75">
                    <c:v>37.43</c:v>
                  </c:pt>
                  <c:pt idx="76">
                    <c:v>37.43</c:v>
                  </c:pt>
                  <c:pt idx="77">
                    <c:v>37.43</c:v>
                  </c:pt>
                  <c:pt idx="78">
                    <c:v>37.43</c:v>
                  </c:pt>
                  <c:pt idx="79">
                    <c:v>37.43</c:v>
                  </c:pt>
                  <c:pt idx="80">
                    <c:v>37.43</c:v>
                  </c:pt>
                  <c:pt idx="81">
                    <c:v>37.43</c:v>
                  </c:pt>
                  <c:pt idx="82">
                    <c:v>37.43</c:v>
                  </c:pt>
                  <c:pt idx="83">
                    <c:v>37.43</c:v>
                  </c:pt>
                  <c:pt idx="84">
                    <c:v>37.43</c:v>
                  </c:pt>
                  <c:pt idx="85">
                    <c:v>37.43</c:v>
                  </c:pt>
                  <c:pt idx="86">
                    <c:v>37.43</c:v>
                  </c:pt>
                  <c:pt idx="87">
                    <c:v>37.43</c:v>
                  </c:pt>
                  <c:pt idx="88">
                    <c:v>37.43</c:v>
                  </c:pt>
                  <c:pt idx="89">
                    <c:v>37.43</c:v>
                  </c:pt>
                  <c:pt idx="90">
                    <c:v>37.43</c:v>
                  </c:pt>
                  <c:pt idx="91">
                    <c:v>37.43</c:v>
                  </c:pt>
                  <c:pt idx="92">
                    <c:v>37.43</c:v>
                  </c:pt>
                  <c:pt idx="93">
                    <c:v>37.43</c:v>
                  </c:pt>
                  <c:pt idx="94">
                    <c:v>37.43</c:v>
                  </c:pt>
                  <c:pt idx="95">
                    <c:v>37.43</c:v>
                  </c:pt>
                  <c:pt idx="96">
                    <c:v>37.43</c:v>
                  </c:pt>
                  <c:pt idx="97">
                    <c:v>37.43</c:v>
                  </c:pt>
                  <c:pt idx="98">
                    <c:v>37.43</c:v>
                  </c:pt>
                  <c:pt idx="99">
                    <c:v>37.43</c:v>
                  </c:pt>
                  <c:pt idx="100">
                    <c:v>37.43</c:v>
                  </c:pt>
                  <c:pt idx="101">
                    <c:v>37.43</c:v>
                  </c:pt>
                  <c:pt idx="102">
                    <c:v>37.43</c:v>
                  </c:pt>
                  <c:pt idx="103">
                    <c:v>37.43</c:v>
                  </c:pt>
                  <c:pt idx="104">
                    <c:v>37.43</c:v>
                  </c:pt>
                  <c:pt idx="105">
                    <c:v>37.43</c:v>
                  </c:pt>
                  <c:pt idx="106">
                    <c:v>37.43</c:v>
                  </c:pt>
                  <c:pt idx="107">
                    <c:v>37.43</c:v>
                  </c:pt>
                  <c:pt idx="108">
                    <c:v>37.43</c:v>
                  </c:pt>
                  <c:pt idx="109">
                    <c:v>37.43</c:v>
                  </c:pt>
                  <c:pt idx="110">
                    <c:v>37.43</c:v>
                  </c:pt>
                  <c:pt idx="111">
                    <c:v>37.43</c:v>
                  </c:pt>
                  <c:pt idx="112">
                    <c:v>37.43</c:v>
                  </c:pt>
                  <c:pt idx="113">
                    <c:v>37.43</c:v>
                  </c:pt>
                  <c:pt idx="114">
                    <c:v>37.43</c:v>
                  </c:pt>
                  <c:pt idx="115">
                    <c:v>37.43</c:v>
                  </c:pt>
                  <c:pt idx="116">
                    <c:v>37.43</c:v>
                  </c:pt>
                  <c:pt idx="117">
                    <c:v>37.43</c:v>
                  </c:pt>
                  <c:pt idx="118">
                    <c:v>37.43</c:v>
                  </c:pt>
                  <c:pt idx="119">
                    <c:v>37.43</c:v>
                  </c:pt>
                  <c:pt idx="120">
                    <c:v>37.43</c:v>
                  </c:pt>
                  <c:pt idx="121">
                    <c:v>37.43</c:v>
                  </c:pt>
                  <c:pt idx="122">
                    <c:v>37.43</c:v>
                  </c:pt>
                  <c:pt idx="123">
                    <c:v>37.43</c:v>
                  </c:pt>
                  <c:pt idx="124">
                    <c:v>37.43</c:v>
                  </c:pt>
                  <c:pt idx="125">
                    <c:v>37.43</c:v>
                  </c:pt>
                  <c:pt idx="126">
                    <c:v>37.43</c:v>
                  </c:pt>
                  <c:pt idx="127">
                    <c:v>37.43</c:v>
                  </c:pt>
                  <c:pt idx="128">
                    <c:v>37.43</c:v>
                  </c:pt>
                  <c:pt idx="129">
                    <c:v>37.43</c:v>
                  </c:pt>
                  <c:pt idx="130">
                    <c:v>37.43</c:v>
                  </c:pt>
                  <c:pt idx="131">
                    <c:v>37.43</c:v>
                  </c:pt>
                  <c:pt idx="132">
                    <c:v>37.43</c:v>
                  </c:pt>
                  <c:pt idx="133">
                    <c:v>37.43</c:v>
                  </c:pt>
                  <c:pt idx="134">
                    <c:v>37.43</c:v>
                  </c:pt>
                  <c:pt idx="135">
                    <c:v>37.43</c:v>
                  </c:pt>
                  <c:pt idx="136">
                    <c:v>37.43</c:v>
                  </c:pt>
                  <c:pt idx="137">
                    <c:v>37.43</c:v>
                  </c:pt>
                  <c:pt idx="138">
                    <c:v>37.43</c:v>
                  </c:pt>
                  <c:pt idx="139">
                    <c:v>37.43</c:v>
                  </c:pt>
                  <c:pt idx="140">
                    <c:v>37.43</c:v>
                  </c:pt>
                  <c:pt idx="141">
                    <c:v>37.43</c:v>
                  </c:pt>
                  <c:pt idx="142">
                    <c:v>37.43</c:v>
                  </c:pt>
                  <c:pt idx="143">
                    <c:v>37.43</c:v>
                  </c:pt>
                  <c:pt idx="144">
                    <c:v>37.43</c:v>
                  </c:pt>
                  <c:pt idx="145">
                    <c:v>37.43</c:v>
                  </c:pt>
                  <c:pt idx="146">
                    <c:v>37.43</c:v>
                  </c:pt>
                  <c:pt idx="147">
                    <c:v>37.43</c:v>
                  </c:pt>
                  <c:pt idx="148">
                    <c:v>37.43</c:v>
                  </c:pt>
                  <c:pt idx="149">
                    <c:v>37.43</c:v>
                  </c:pt>
                  <c:pt idx="150">
                    <c:v>37.43</c:v>
                  </c:pt>
                  <c:pt idx="151">
                    <c:v>37.43</c:v>
                  </c:pt>
                  <c:pt idx="152">
                    <c:v>37.43</c:v>
                  </c:pt>
                  <c:pt idx="153">
                    <c:v>37.43</c:v>
                  </c:pt>
                  <c:pt idx="154">
                    <c:v>37.43</c:v>
                  </c:pt>
                  <c:pt idx="155">
                    <c:v>37.43</c:v>
                  </c:pt>
                  <c:pt idx="156">
                    <c:v>37.43</c:v>
                  </c:pt>
                  <c:pt idx="157">
                    <c:v>37.43</c:v>
                  </c:pt>
                  <c:pt idx="158">
                    <c:v>37.43</c:v>
                  </c:pt>
                  <c:pt idx="159">
                    <c:v>37.43</c:v>
                  </c:pt>
                  <c:pt idx="160">
                    <c:v>37.43</c:v>
                  </c:pt>
                  <c:pt idx="161">
                    <c:v>37.43</c:v>
                  </c:pt>
                  <c:pt idx="162">
                    <c:v>37.43</c:v>
                  </c:pt>
                  <c:pt idx="163">
                    <c:v>37.43</c:v>
                  </c:pt>
                  <c:pt idx="164">
                    <c:v>37.43</c:v>
                  </c:pt>
                  <c:pt idx="165">
                    <c:v>37.43</c:v>
                  </c:pt>
                  <c:pt idx="166">
                    <c:v>37.43</c:v>
                  </c:pt>
                  <c:pt idx="167">
                    <c:v>37.43</c:v>
                  </c:pt>
                  <c:pt idx="168">
                    <c:v>37.43</c:v>
                  </c:pt>
                  <c:pt idx="169">
                    <c:v>37.43</c:v>
                  </c:pt>
                  <c:pt idx="170">
                    <c:v>37.43</c:v>
                  </c:pt>
                  <c:pt idx="171">
                    <c:v>37.43</c:v>
                  </c:pt>
                  <c:pt idx="172">
                    <c:v>37.43</c:v>
                  </c:pt>
                  <c:pt idx="173">
                    <c:v>37.43</c:v>
                  </c:pt>
                  <c:pt idx="174">
                    <c:v>37.43</c:v>
                  </c:pt>
                  <c:pt idx="175">
                    <c:v>37.43</c:v>
                  </c:pt>
                  <c:pt idx="176">
                    <c:v>37.43</c:v>
                  </c:pt>
                  <c:pt idx="177">
                    <c:v>37.43</c:v>
                  </c:pt>
                  <c:pt idx="178">
                    <c:v>37.43</c:v>
                  </c:pt>
                  <c:pt idx="179">
                    <c:v>37.43</c:v>
                  </c:pt>
                  <c:pt idx="180">
                    <c:v>37.43</c:v>
                  </c:pt>
                  <c:pt idx="181">
                    <c:v>37.43</c:v>
                  </c:pt>
                  <c:pt idx="182">
                    <c:v>37.43</c:v>
                  </c:pt>
                  <c:pt idx="183">
                    <c:v>37.43</c:v>
                  </c:pt>
                  <c:pt idx="184">
                    <c:v>37.43</c:v>
                  </c:pt>
                  <c:pt idx="185">
                    <c:v>37.43</c:v>
                  </c:pt>
                  <c:pt idx="186">
                    <c:v>37.43</c:v>
                  </c:pt>
                  <c:pt idx="187">
                    <c:v>37.43</c:v>
                  </c:pt>
                  <c:pt idx="188">
                    <c:v>37.43</c:v>
                  </c:pt>
                  <c:pt idx="189">
                    <c:v>37.43</c:v>
                  </c:pt>
                  <c:pt idx="190">
                    <c:v>37.43</c:v>
                  </c:pt>
                  <c:pt idx="191">
                    <c:v>37.43</c:v>
                  </c:pt>
                  <c:pt idx="192">
                    <c:v>37.43</c:v>
                  </c:pt>
                  <c:pt idx="193">
                    <c:v>37.43</c:v>
                  </c:pt>
                  <c:pt idx="194">
                    <c:v>37.43</c:v>
                  </c:pt>
                  <c:pt idx="195">
                    <c:v>37.43</c:v>
                  </c:pt>
                  <c:pt idx="196">
                    <c:v>37.43</c:v>
                  </c:pt>
                  <c:pt idx="197">
                    <c:v>37.43</c:v>
                  </c:pt>
                  <c:pt idx="198">
                    <c:v>37.43</c:v>
                  </c:pt>
                  <c:pt idx="199">
                    <c:v>37.43</c:v>
                  </c:pt>
                  <c:pt idx="200">
                    <c:v>37.43</c:v>
                  </c:pt>
                  <c:pt idx="201">
                    <c:v>37.43</c:v>
                  </c:pt>
                  <c:pt idx="202">
                    <c:v>37.43</c:v>
                  </c:pt>
                  <c:pt idx="203">
                    <c:v>37.43</c:v>
                  </c:pt>
                  <c:pt idx="204">
                    <c:v>37.43</c:v>
                  </c:pt>
                  <c:pt idx="205">
                    <c:v>37.43</c:v>
                  </c:pt>
                  <c:pt idx="206">
                    <c:v>37.43</c:v>
                  </c:pt>
                  <c:pt idx="207">
                    <c:v>37.43</c:v>
                  </c:pt>
                  <c:pt idx="208">
                    <c:v>37.43</c:v>
                  </c:pt>
                  <c:pt idx="209">
                    <c:v>37.43</c:v>
                  </c:pt>
                  <c:pt idx="210">
                    <c:v>37.43</c:v>
                  </c:pt>
                  <c:pt idx="211">
                    <c:v>37.43</c:v>
                  </c:pt>
                  <c:pt idx="212">
                    <c:v>37.43</c:v>
                  </c:pt>
                  <c:pt idx="213">
                    <c:v>37.43</c:v>
                  </c:pt>
                  <c:pt idx="214">
                    <c:v>37.43</c:v>
                  </c:pt>
                  <c:pt idx="215">
                    <c:v>37.43</c:v>
                  </c:pt>
                  <c:pt idx="216">
                    <c:v>37.43</c:v>
                  </c:pt>
                  <c:pt idx="217">
                    <c:v>37.43</c:v>
                  </c:pt>
                  <c:pt idx="218">
                    <c:v>37.43</c:v>
                  </c:pt>
                  <c:pt idx="219">
                    <c:v>37.43</c:v>
                  </c:pt>
                  <c:pt idx="220">
                    <c:v>37.43</c:v>
                  </c:pt>
                  <c:pt idx="221">
                    <c:v>37.43</c:v>
                  </c:pt>
                  <c:pt idx="222">
                    <c:v>37.43</c:v>
                  </c:pt>
                  <c:pt idx="223">
                    <c:v>37.43</c:v>
                  </c:pt>
                  <c:pt idx="224">
                    <c:v>37.43</c:v>
                  </c:pt>
                  <c:pt idx="225">
                    <c:v>37.43</c:v>
                  </c:pt>
                  <c:pt idx="226">
                    <c:v>37.43</c:v>
                  </c:pt>
                  <c:pt idx="227">
                    <c:v>37.43</c:v>
                  </c:pt>
                  <c:pt idx="228">
                    <c:v>37.43</c:v>
                  </c:pt>
                  <c:pt idx="229">
                    <c:v>37.43</c:v>
                  </c:pt>
                  <c:pt idx="230">
                    <c:v>37.43</c:v>
                  </c:pt>
                  <c:pt idx="231">
                    <c:v>37.43</c:v>
                  </c:pt>
                  <c:pt idx="232">
                    <c:v>37.43</c:v>
                  </c:pt>
                  <c:pt idx="233">
                    <c:v>37.43</c:v>
                  </c:pt>
                  <c:pt idx="234">
                    <c:v>37.43</c:v>
                  </c:pt>
                  <c:pt idx="235">
                    <c:v>37.43</c:v>
                  </c:pt>
                  <c:pt idx="236">
                    <c:v>37.43</c:v>
                  </c:pt>
                  <c:pt idx="237">
                    <c:v>37.43</c:v>
                  </c:pt>
                  <c:pt idx="238">
                    <c:v>37.43</c:v>
                  </c:pt>
                  <c:pt idx="239">
                    <c:v>37.43</c:v>
                  </c:pt>
                  <c:pt idx="240">
                    <c:v>37.43</c:v>
                  </c:pt>
                  <c:pt idx="241">
                    <c:v>37.43</c:v>
                  </c:pt>
                  <c:pt idx="242">
                    <c:v>37.43</c:v>
                  </c:pt>
                  <c:pt idx="243">
                    <c:v>37.43</c:v>
                  </c:pt>
                  <c:pt idx="244">
                    <c:v>37.43</c:v>
                  </c:pt>
                  <c:pt idx="245">
                    <c:v>37.43</c:v>
                  </c:pt>
                  <c:pt idx="246">
                    <c:v>37.43</c:v>
                  </c:pt>
                  <c:pt idx="247">
                    <c:v>37.43</c:v>
                  </c:pt>
                  <c:pt idx="248">
                    <c:v>37.43</c:v>
                  </c:pt>
                  <c:pt idx="249">
                    <c:v>37.43</c:v>
                  </c:pt>
                  <c:pt idx="250">
                    <c:v>37.43</c:v>
                  </c:pt>
                  <c:pt idx="251">
                    <c:v>37.43</c:v>
                  </c:pt>
                  <c:pt idx="252">
                    <c:v>37.43</c:v>
                  </c:pt>
                  <c:pt idx="253">
                    <c:v>37.43</c:v>
                  </c:pt>
                  <c:pt idx="254">
                    <c:v>37.43</c:v>
                  </c:pt>
                  <c:pt idx="255">
                    <c:v>37.43</c:v>
                  </c:pt>
                  <c:pt idx="256">
                    <c:v>37.43</c:v>
                  </c:pt>
                  <c:pt idx="257">
                    <c:v>37.43</c:v>
                  </c:pt>
                  <c:pt idx="258">
                    <c:v>37.43</c:v>
                  </c:pt>
                  <c:pt idx="259">
                    <c:v>37.43</c:v>
                  </c:pt>
                  <c:pt idx="260">
                    <c:v>37.43</c:v>
                  </c:pt>
                  <c:pt idx="261">
                    <c:v>37.43</c:v>
                  </c:pt>
                  <c:pt idx="262">
                    <c:v>37.43</c:v>
                  </c:pt>
                  <c:pt idx="263">
                    <c:v>37.43</c:v>
                  </c:pt>
                  <c:pt idx="264">
                    <c:v>37.43</c:v>
                  </c:pt>
                  <c:pt idx="265">
                    <c:v>37.43</c:v>
                  </c:pt>
                  <c:pt idx="266">
                    <c:v>37.43</c:v>
                  </c:pt>
                  <c:pt idx="267">
                    <c:v>37.43</c:v>
                  </c:pt>
                  <c:pt idx="268">
                    <c:v>37.43</c:v>
                  </c:pt>
                  <c:pt idx="269">
                    <c:v>37.43</c:v>
                  </c:pt>
                  <c:pt idx="270">
                    <c:v>37.43</c:v>
                  </c:pt>
                  <c:pt idx="271">
                    <c:v>37.43</c:v>
                  </c:pt>
                  <c:pt idx="272">
                    <c:v>37.43</c:v>
                  </c:pt>
                  <c:pt idx="273">
                    <c:v>37.43</c:v>
                  </c:pt>
                  <c:pt idx="274">
                    <c:v>37.43</c:v>
                  </c:pt>
                  <c:pt idx="275">
                    <c:v>37.43</c:v>
                  </c:pt>
                  <c:pt idx="276">
                    <c:v>37.43</c:v>
                  </c:pt>
                  <c:pt idx="277">
                    <c:v>37.43</c:v>
                  </c:pt>
                  <c:pt idx="278">
                    <c:v>37.43</c:v>
                  </c:pt>
                  <c:pt idx="279">
                    <c:v>37.43</c:v>
                  </c:pt>
                  <c:pt idx="280">
                    <c:v>37.43</c:v>
                  </c:pt>
                  <c:pt idx="281">
                    <c:v>37.43</c:v>
                  </c:pt>
                  <c:pt idx="282">
                    <c:v>37.43</c:v>
                  </c:pt>
                  <c:pt idx="283">
                    <c:v>37.43</c:v>
                  </c:pt>
                  <c:pt idx="284">
                    <c:v>37.43</c:v>
                  </c:pt>
                  <c:pt idx="285">
                    <c:v>37.43</c:v>
                  </c:pt>
                  <c:pt idx="286">
                    <c:v>37.43</c:v>
                  </c:pt>
                  <c:pt idx="287">
                    <c:v>37.43</c:v>
                  </c:pt>
                  <c:pt idx="288">
                    <c:v>37.43</c:v>
                  </c:pt>
                  <c:pt idx="289">
                    <c:v>37.43</c:v>
                  </c:pt>
                  <c:pt idx="290">
                    <c:v>37.43</c:v>
                  </c:pt>
                  <c:pt idx="291">
                    <c:v>37.43</c:v>
                  </c:pt>
                  <c:pt idx="292">
                    <c:v>37.43</c:v>
                  </c:pt>
                  <c:pt idx="293">
                    <c:v>37.43</c:v>
                  </c:pt>
                  <c:pt idx="294">
                    <c:v>37.43</c:v>
                  </c:pt>
                  <c:pt idx="295">
                    <c:v>37.43</c:v>
                  </c:pt>
                  <c:pt idx="296">
                    <c:v>37.43</c:v>
                  </c:pt>
                  <c:pt idx="297">
                    <c:v>37.43</c:v>
                  </c:pt>
                  <c:pt idx="298">
                    <c:v>37.43</c:v>
                  </c:pt>
                  <c:pt idx="299">
                    <c:v>37.43</c:v>
                  </c:pt>
                  <c:pt idx="300">
                    <c:v>37.43</c:v>
                  </c:pt>
                  <c:pt idx="301">
                    <c:v>37.43</c:v>
                  </c:pt>
                  <c:pt idx="302">
                    <c:v>37.43</c:v>
                  </c:pt>
                  <c:pt idx="303">
                    <c:v>37.43</c:v>
                  </c:pt>
                  <c:pt idx="304">
                    <c:v>37.43</c:v>
                  </c:pt>
                  <c:pt idx="305">
                    <c:v>37.43</c:v>
                  </c:pt>
                  <c:pt idx="306">
                    <c:v>37.43</c:v>
                  </c:pt>
                  <c:pt idx="307">
                    <c:v>37.43</c:v>
                  </c:pt>
                  <c:pt idx="308">
                    <c:v>37.43</c:v>
                  </c:pt>
                  <c:pt idx="309">
                    <c:v>37.43</c:v>
                  </c:pt>
                  <c:pt idx="310">
                    <c:v>37.43</c:v>
                  </c:pt>
                  <c:pt idx="311">
                    <c:v>37.43</c:v>
                  </c:pt>
                  <c:pt idx="312">
                    <c:v>37.43</c:v>
                  </c:pt>
                  <c:pt idx="313">
                    <c:v>37.43</c:v>
                  </c:pt>
                  <c:pt idx="314">
                    <c:v>37.43</c:v>
                  </c:pt>
                  <c:pt idx="315">
                    <c:v>37.43</c:v>
                  </c:pt>
                  <c:pt idx="316">
                    <c:v>37.43</c:v>
                  </c:pt>
                  <c:pt idx="317">
                    <c:v>37.43</c:v>
                  </c:pt>
                  <c:pt idx="318">
                    <c:v>37.43</c:v>
                  </c:pt>
                  <c:pt idx="319">
                    <c:v>37.43</c:v>
                  </c:pt>
                  <c:pt idx="320">
                    <c:v>37.43</c:v>
                  </c:pt>
                  <c:pt idx="321">
                    <c:v>37.43</c:v>
                  </c:pt>
                  <c:pt idx="322">
                    <c:v>37.43</c:v>
                  </c:pt>
                  <c:pt idx="323">
                    <c:v>37.43</c:v>
                  </c:pt>
                  <c:pt idx="324">
                    <c:v>37.43</c:v>
                  </c:pt>
                  <c:pt idx="325">
                    <c:v>37.43</c:v>
                  </c:pt>
                  <c:pt idx="326">
                    <c:v>37.43</c:v>
                  </c:pt>
                  <c:pt idx="327">
                    <c:v>37.43</c:v>
                  </c:pt>
                  <c:pt idx="328">
                    <c:v>37.43</c:v>
                  </c:pt>
                  <c:pt idx="329">
                    <c:v>37.43</c:v>
                  </c:pt>
                  <c:pt idx="330">
                    <c:v>37.43</c:v>
                  </c:pt>
                  <c:pt idx="331">
                    <c:v>37.43</c:v>
                  </c:pt>
                  <c:pt idx="332">
                    <c:v>37.43</c:v>
                  </c:pt>
                  <c:pt idx="333">
                    <c:v>37.43</c:v>
                  </c:pt>
                  <c:pt idx="334">
                    <c:v>37.43</c:v>
                  </c:pt>
                  <c:pt idx="335">
                    <c:v>37.43</c:v>
                  </c:pt>
                  <c:pt idx="336">
                    <c:v>37.43</c:v>
                  </c:pt>
                  <c:pt idx="337">
                    <c:v>37.43</c:v>
                  </c:pt>
                  <c:pt idx="338">
                    <c:v>37.43</c:v>
                  </c:pt>
                  <c:pt idx="339">
                    <c:v>37.43</c:v>
                  </c:pt>
                  <c:pt idx="340">
                    <c:v>37.43</c:v>
                  </c:pt>
                  <c:pt idx="341">
                    <c:v>37.43</c:v>
                  </c:pt>
                  <c:pt idx="342">
                    <c:v>37.43</c:v>
                  </c:pt>
                  <c:pt idx="343">
                    <c:v>37.43</c:v>
                  </c:pt>
                  <c:pt idx="344">
                    <c:v>37.43</c:v>
                  </c:pt>
                  <c:pt idx="345">
                    <c:v>37.43</c:v>
                  </c:pt>
                  <c:pt idx="346">
                    <c:v>37.43</c:v>
                  </c:pt>
                  <c:pt idx="347">
                    <c:v>37.43</c:v>
                  </c:pt>
                  <c:pt idx="348">
                    <c:v>37.43</c:v>
                  </c:pt>
                  <c:pt idx="349">
                    <c:v>37.43</c:v>
                  </c:pt>
                  <c:pt idx="350">
                    <c:v>37.43</c:v>
                  </c:pt>
                  <c:pt idx="351">
                    <c:v>37.43</c:v>
                  </c:pt>
                  <c:pt idx="352">
                    <c:v>37.43</c:v>
                  </c:pt>
                  <c:pt idx="353">
                    <c:v>37.43</c:v>
                  </c:pt>
                  <c:pt idx="354">
                    <c:v>37.43</c:v>
                  </c:pt>
                  <c:pt idx="355">
                    <c:v>37.43</c:v>
                  </c:pt>
                  <c:pt idx="356">
                    <c:v>37.43</c:v>
                  </c:pt>
                  <c:pt idx="357">
                    <c:v>37.43</c:v>
                  </c:pt>
                  <c:pt idx="358">
                    <c:v>37.43</c:v>
                  </c:pt>
                  <c:pt idx="359">
                    <c:v>37.43</c:v>
                  </c:pt>
                  <c:pt idx="360">
                    <c:v>37.43</c:v>
                  </c:pt>
                  <c:pt idx="361">
                    <c:v>37.43</c:v>
                  </c:pt>
                  <c:pt idx="362">
                    <c:v>37.43</c:v>
                  </c:pt>
                  <c:pt idx="363">
                    <c:v>37.43</c:v>
                  </c:pt>
                  <c:pt idx="364">
                    <c:v>37.43</c:v>
                  </c:pt>
                  <c:pt idx="365">
                    <c:v>37.43</c:v>
                  </c:pt>
                  <c:pt idx="366">
                    <c:v>37.43</c:v>
                  </c:pt>
                  <c:pt idx="367">
                    <c:v>37.43</c:v>
                  </c:pt>
                  <c:pt idx="368">
                    <c:v>37.43</c:v>
                  </c:pt>
                  <c:pt idx="369">
                    <c:v>37.43</c:v>
                  </c:pt>
                  <c:pt idx="370">
                    <c:v>37.43</c:v>
                  </c:pt>
                  <c:pt idx="371">
                    <c:v>37.43</c:v>
                  </c:pt>
                  <c:pt idx="372">
                    <c:v>37.43</c:v>
                  </c:pt>
                  <c:pt idx="373">
                    <c:v>37.43</c:v>
                  </c:pt>
                  <c:pt idx="374">
                    <c:v>37.43</c:v>
                  </c:pt>
                  <c:pt idx="375">
                    <c:v>37.43</c:v>
                  </c:pt>
                  <c:pt idx="376">
                    <c:v>37.43</c:v>
                  </c:pt>
                  <c:pt idx="377">
                    <c:v>37.43</c:v>
                  </c:pt>
                  <c:pt idx="378">
                    <c:v>37.43</c:v>
                  </c:pt>
                  <c:pt idx="379">
                    <c:v>37.43</c:v>
                  </c:pt>
                  <c:pt idx="380">
                    <c:v>37.43</c:v>
                  </c:pt>
                  <c:pt idx="381">
                    <c:v>37.43</c:v>
                  </c:pt>
                  <c:pt idx="382">
                    <c:v>37.43</c:v>
                  </c:pt>
                  <c:pt idx="383">
                    <c:v>37.43</c:v>
                  </c:pt>
                  <c:pt idx="384">
                    <c:v>37.43</c:v>
                  </c:pt>
                  <c:pt idx="385">
                    <c:v>37.43</c:v>
                  </c:pt>
                  <c:pt idx="386">
                    <c:v>37.43</c:v>
                  </c:pt>
                  <c:pt idx="387">
                    <c:v>37.43</c:v>
                  </c:pt>
                  <c:pt idx="388">
                    <c:v>37.43</c:v>
                  </c:pt>
                  <c:pt idx="389">
                    <c:v>37.43</c:v>
                  </c:pt>
                  <c:pt idx="390">
                    <c:v>37.43</c:v>
                  </c:pt>
                  <c:pt idx="391">
                    <c:v>37.43</c:v>
                  </c:pt>
                  <c:pt idx="392">
                    <c:v>37.43</c:v>
                  </c:pt>
                  <c:pt idx="393">
                    <c:v>37.43</c:v>
                  </c:pt>
                  <c:pt idx="394">
                    <c:v>37.43</c:v>
                  </c:pt>
                  <c:pt idx="395">
                    <c:v>37.43</c:v>
                  </c:pt>
                  <c:pt idx="396">
                    <c:v>37.43</c:v>
                  </c:pt>
                  <c:pt idx="397">
                    <c:v>37.43</c:v>
                  </c:pt>
                  <c:pt idx="398">
                    <c:v>37.43</c:v>
                  </c:pt>
                  <c:pt idx="399">
                    <c:v>37.43</c:v>
                  </c:pt>
                  <c:pt idx="400">
                    <c:v>37.43</c:v>
                  </c:pt>
                  <c:pt idx="401">
                    <c:v>37.43</c:v>
                  </c:pt>
                  <c:pt idx="402">
                    <c:v>37.43</c:v>
                  </c:pt>
                  <c:pt idx="403">
                    <c:v>37.43</c:v>
                  </c:pt>
                  <c:pt idx="404">
                    <c:v>37.43</c:v>
                  </c:pt>
                  <c:pt idx="405">
                    <c:v>37.43</c:v>
                  </c:pt>
                  <c:pt idx="406">
                    <c:v>37.43</c:v>
                  </c:pt>
                  <c:pt idx="407">
                    <c:v>37.43</c:v>
                  </c:pt>
                  <c:pt idx="408">
                    <c:v>37.43</c:v>
                  </c:pt>
                  <c:pt idx="409">
                    <c:v>37.43</c:v>
                  </c:pt>
                  <c:pt idx="410">
                    <c:v>37.43</c:v>
                  </c:pt>
                  <c:pt idx="411">
                    <c:v>37.43</c:v>
                  </c:pt>
                  <c:pt idx="412">
                    <c:v>37.43</c:v>
                  </c:pt>
                  <c:pt idx="413">
                    <c:v>37.43</c:v>
                  </c:pt>
                  <c:pt idx="414">
                    <c:v>37.43</c:v>
                  </c:pt>
                  <c:pt idx="415">
                    <c:v>37.43</c:v>
                  </c:pt>
                  <c:pt idx="416">
                    <c:v>37.43</c:v>
                  </c:pt>
                  <c:pt idx="417">
                    <c:v>37.43</c:v>
                  </c:pt>
                  <c:pt idx="418">
                    <c:v>37.43</c:v>
                  </c:pt>
                  <c:pt idx="419">
                    <c:v>37.43</c:v>
                  </c:pt>
                  <c:pt idx="420">
                    <c:v>37.43</c:v>
                  </c:pt>
                  <c:pt idx="421">
                    <c:v>37.43</c:v>
                  </c:pt>
                  <c:pt idx="422">
                    <c:v>37.43</c:v>
                  </c:pt>
                  <c:pt idx="423">
                    <c:v>37.43</c:v>
                  </c:pt>
                  <c:pt idx="424">
                    <c:v>37.43</c:v>
                  </c:pt>
                  <c:pt idx="425">
                    <c:v>37.43</c:v>
                  </c:pt>
                  <c:pt idx="426">
                    <c:v>37.43</c:v>
                  </c:pt>
                  <c:pt idx="427">
                    <c:v>37.43</c:v>
                  </c:pt>
                  <c:pt idx="428">
                    <c:v>37.43</c:v>
                  </c:pt>
                  <c:pt idx="429">
                    <c:v>37.43</c:v>
                  </c:pt>
                  <c:pt idx="430">
                    <c:v>37.43</c:v>
                  </c:pt>
                  <c:pt idx="431">
                    <c:v>37.43</c:v>
                  </c:pt>
                  <c:pt idx="432">
                    <c:v>37.43</c:v>
                  </c:pt>
                  <c:pt idx="433">
                    <c:v>37.43</c:v>
                  </c:pt>
                  <c:pt idx="434">
                    <c:v>37.43</c:v>
                  </c:pt>
                  <c:pt idx="435">
                    <c:v>37.43</c:v>
                  </c:pt>
                  <c:pt idx="436">
                    <c:v>37.43</c:v>
                  </c:pt>
                  <c:pt idx="437">
                    <c:v>37.43</c:v>
                  </c:pt>
                  <c:pt idx="438">
                    <c:v>37.43</c:v>
                  </c:pt>
                  <c:pt idx="439">
                    <c:v>37.43</c:v>
                  </c:pt>
                  <c:pt idx="440">
                    <c:v>37.43</c:v>
                  </c:pt>
                  <c:pt idx="441">
                    <c:v>37.43</c:v>
                  </c:pt>
                  <c:pt idx="442">
                    <c:v>37.43</c:v>
                  </c:pt>
                  <c:pt idx="443">
                    <c:v>37.43</c:v>
                  </c:pt>
                  <c:pt idx="444">
                    <c:v>37.43</c:v>
                  </c:pt>
                  <c:pt idx="445">
                    <c:v>37.43</c:v>
                  </c:pt>
                  <c:pt idx="446">
                    <c:v>37.43</c:v>
                  </c:pt>
                  <c:pt idx="447">
                    <c:v>37.43</c:v>
                  </c:pt>
                  <c:pt idx="448">
                    <c:v>37.43</c:v>
                  </c:pt>
                  <c:pt idx="449">
                    <c:v>37.43</c:v>
                  </c:pt>
                  <c:pt idx="450">
                    <c:v>37.43</c:v>
                  </c:pt>
                  <c:pt idx="451">
                    <c:v>37.43</c:v>
                  </c:pt>
                  <c:pt idx="452">
                    <c:v>37.43</c:v>
                  </c:pt>
                  <c:pt idx="453">
                    <c:v>37.43</c:v>
                  </c:pt>
                  <c:pt idx="454">
                    <c:v>37.43</c:v>
                  </c:pt>
                  <c:pt idx="455">
                    <c:v>37.43</c:v>
                  </c:pt>
                  <c:pt idx="456">
                    <c:v>37.43</c:v>
                  </c:pt>
                  <c:pt idx="457">
                    <c:v>37.43</c:v>
                  </c:pt>
                  <c:pt idx="458">
                    <c:v>37.43</c:v>
                  </c:pt>
                  <c:pt idx="459">
                    <c:v>37.43</c:v>
                  </c:pt>
                  <c:pt idx="460">
                    <c:v>37.43</c:v>
                  </c:pt>
                  <c:pt idx="461">
                    <c:v>37.43</c:v>
                  </c:pt>
                  <c:pt idx="462">
                    <c:v>37.43</c:v>
                  </c:pt>
                  <c:pt idx="463">
                    <c:v>37.43</c:v>
                  </c:pt>
                  <c:pt idx="464">
                    <c:v>37.43</c:v>
                  </c:pt>
                  <c:pt idx="465">
                    <c:v>37.43</c:v>
                  </c:pt>
                  <c:pt idx="466">
                    <c:v>37.43</c:v>
                  </c:pt>
                  <c:pt idx="467">
                    <c:v>37.43</c:v>
                  </c:pt>
                  <c:pt idx="468">
                    <c:v>37.43</c:v>
                  </c:pt>
                  <c:pt idx="469">
                    <c:v>37.43</c:v>
                  </c:pt>
                  <c:pt idx="470">
                    <c:v>37.43</c:v>
                  </c:pt>
                  <c:pt idx="471">
                    <c:v>37.43</c:v>
                  </c:pt>
                  <c:pt idx="472">
                    <c:v>37.43</c:v>
                  </c:pt>
                  <c:pt idx="473">
                    <c:v>37.43</c:v>
                  </c:pt>
                  <c:pt idx="474">
                    <c:v>37.43</c:v>
                  </c:pt>
                  <c:pt idx="475">
                    <c:v>37.43</c:v>
                  </c:pt>
                  <c:pt idx="476">
                    <c:v>37.43</c:v>
                  </c:pt>
                  <c:pt idx="477">
                    <c:v>37.43</c:v>
                  </c:pt>
                  <c:pt idx="478">
                    <c:v>37.43</c:v>
                  </c:pt>
                  <c:pt idx="479">
                    <c:v>37.43</c:v>
                  </c:pt>
                  <c:pt idx="480">
                    <c:v>37.43</c:v>
                  </c:pt>
                  <c:pt idx="481">
                    <c:v>37.43</c:v>
                  </c:pt>
                  <c:pt idx="482">
                    <c:v>37.43</c:v>
                  </c:pt>
                  <c:pt idx="483">
                    <c:v>37.43</c:v>
                  </c:pt>
                  <c:pt idx="484">
                    <c:v>37.43</c:v>
                  </c:pt>
                  <c:pt idx="485">
                    <c:v>37.43</c:v>
                  </c:pt>
                  <c:pt idx="486">
                    <c:v>37.43</c:v>
                  </c:pt>
                  <c:pt idx="487">
                    <c:v>37.43</c:v>
                  </c:pt>
                  <c:pt idx="488">
                    <c:v>37.43</c:v>
                  </c:pt>
                  <c:pt idx="489">
                    <c:v>37.43</c:v>
                  </c:pt>
                  <c:pt idx="490">
                    <c:v>37.43</c:v>
                  </c:pt>
                  <c:pt idx="491">
                    <c:v>37.43</c:v>
                  </c:pt>
                  <c:pt idx="492">
                    <c:v>37.43</c:v>
                  </c:pt>
                  <c:pt idx="493">
                    <c:v>37.43</c:v>
                  </c:pt>
                  <c:pt idx="494">
                    <c:v>37.43</c:v>
                  </c:pt>
                  <c:pt idx="495">
                    <c:v>37.43</c:v>
                  </c:pt>
                  <c:pt idx="496">
                    <c:v>37.43</c:v>
                  </c:pt>
                  <c:pt idx="497">
                    <c:v>37.43</c:v>
                  </c:pt>
                  <c:pt idx="498">
                    <c:v>37.43</c:v>
                  </c:pt>
                  <c:pt idx="499">
                    <c:v>37.43</c:v>
                  </c:pt>
                  <c:pt idx="500">
                    <c:v>37.43</c:v>
                  </c:pt>
                  <c:pt idx="501">
                    <c:v>37.43</c:v>
                  </c:pt>
                  <c:pt idx="502">
                    <c:v>37.43</c:v>
                  </c:pt>
                  <c:pt idx="503">
                    <c:v>37.43</c:v>
                  </c:pt>
                  <c:pt idx="504">
                    <c:v>37.43</c:v>
                  </c:pt>
                  <c:pt idx="505">
                    <c:v>37.43</c:v>
                  </c:pt>
                  <c:pt idx="506">
                    <c:v>37.43</c:v>
                  </c:pt>
                  <c:pt idx="507">
                    <c:v>37.43</c:v>
                  </c:pt>
                  <c:pt idx="508">
                    <c:v>37.43</c:v>
                  </c:pt>
                  <c:pt idx="509">
                    <c:v>37.43</c:v>
                  </c:pt>
                  <c:pt idx="510">
                    <c:v>37.43</c:v>
                  </c:pt>
                  <c:pt idx="511">
                    <c:v>37.43</c:v>
                  </c:pt>
                  <c:pt idx="512">
                    <c:v>37.43</c:v>
                  </c:pt>
                  <c:pt idx="513">
                    <c:v>37.43</c:v>
                  </c:pt>
                  <c:pt idx="514">
                    <c:v>37.43</c:v>
                  </c:pt>
                  <c:pt idx="515">
                    <c:v>37.43</c:v>
                  </c:pt>
                  <c:pt idx="516">
                    <c:v>37.43</c:v>
                  </c:pt>
                  <c:pt idx="517">
                    <c:v>37.43</c:v>
                  </c:pt>
                  <c:pt idx="518">
                    <c:v>37.43</c:v>
                  </c:pt>
                  <c:pt idx="519">
                    <c:v>37.43</c:v>
                  </c:pt>
                  <c:pt idx="520">
                    <c:v>37.43</c:v>
                  </c:pt>
                  <c:pt idx="521">
                    <c:v>37.43</c:v>
                  </c:pt>
                  <c:pt idx="522">
                    <c:v>37.43</c:v>
                  </c:pt>
                  <c:pt idx="523">
                    <c:v>37.43</c:v>
                  </c:pt>
                  <c:pt idx="524">
                    <c:v>37.43</c:v>
                  </c:pt>
                  <c:pt idx="525">
                    <c:v>37.43</c:v>
                  </c:pt>
                  <c:pt idx="526">
                    <c:v>37.43</c:v>
                  </c:pt>
                  <c:pt idx="527">
                    <c:v>37.43</c:v>
                  </c:pt>
                  <c:pt idx="528">
                    <c:v>37.43</c:v>
                  </c:pt>
                  <c:pt idx="529">
                    <c:v>37.43</c:v>
                  </c:pt>
                  <c:pt idx="530">
                    <c:v>37.43</c:v>
                  </c:pt>
                  <c:pt idx="531">
                    <c:v>37.43</c:v>
                  </c:pt>
                  <c:pt idx="532">
                    <c:v>37.43</c:v>
                  </c:pt>
                  <c:pt idx="533">
                    <c:v>37.43</c:v>
                  </c:pt>
                  <c:pt idx="534">
                    <c:v>37.43</c:v>
                  </c:pt>
                  <c:pt idx="535">
                    <c:v>37.43</c:v>
                  </c:pt>
                  <c:pt idx="536">
                    <c:v>37.43</c:v>
                  </c:pt>
                  <c:pt idx="537">
                    <c:v>37.43</c:v>
                  </c:pt>
                  <c:pt idx="538">
                    <c:v>37.43</c:v>
                  </c:pt>
                  <c:pt idx="539">
                    <c:v>37.43</c:v>
                  </c:pt>
                  <c:pt idx="540">
                    <c:v>37.43</c:v>
                  </c:pt>
                  <c:pt idx="541">
                    <c:v>37.43</c:v>
                  </c:pt>
                  <c:pt idx="542">
                    <c:v>37.43</c:v>
                  </c:pt>
                  <c:pt idx="543">
                    <c:v>37.43</c:v>
                  </c:pt>
                  <c:pt idx="544">
                    <c:v>37.43</c:v>
                  </c:pt>
                  <c:pt idx="545">
                    <c:v>37.43</c:v>
                  </c:pt>
                  <c:pt idx="546">
                    <c:v>37.43</c:v>
                  </c:pt>
                  <c:pt idx="547">
                    <c:v>37.43</c:v>
                  </c:pt>
                  <c:pt idx="548">
                    <c:v>37.43</c:v>
                  </c:pt>
                  <c:pt idx="549">
                    <c:v>37.43</c:v>
                  </c:pt>
                  <c:pt idx="550">
                    <c:v>37.43</c:v>
                  </c:pt>
                  <c:pt idx="551">
                    <c:v>37.43</c:v>
                  </c:pt>
                  <c:pt idx="552">
                    <c:v>37.43</c:v>
                  </c:pt>
                  <c:pt idx="553">
                    <c:v>37.43</c:v>
                  </c:pt>
                  <c:pt idx="554">
                    <c:v>37.43</c:v>
                  </c:pt>
                  <c:pt idx="555">
                    <c:v>37.43</c:v>
                  </c:pt>
                  <c:pt idx="556">
                    <c:v>37.43</c:v>
                  </c:pt>
                  <c:pt idx="557">
                    <c:v>37.43</c:v>
                  </c:pt>
                  <c:pt idx="558">
                    <c:v>37.43</c:v>
                  </c:pt>
                  <c:pt idx="559">
                    <c:v>37.43</c:v>
                  </c:pt>
                  <c:pt idx="560">
                    <c:v>37.43</c:v>
                  </c:pt>
                  <c:pt idx="561">
                    <c:v>37.43</c:v>
                  </c:pt>
                  <c:pt idx="562">
                    <c:v>37.43</c:v>
                  </c:pt>
                  <c:pt idx="563">
                    <c:v>37.43</c:v>
                  </c:pt>
                  <c:pt idx="564">
                    <c:v>37.43</c:v>
                  </c:pt>
                  <c:pt idx="565">
                    <c:v>37.43</c:v>
                  </c:pt>
                  <c:pt idx="566">
                    <c:v>37.43</c:v>
                  </c:pt>
                  <c:pt idx="567">
                    <c:v>37.43</c:v>
                  </c:pt>
                  <c:pt idx="568">
                    <c:v>37.43</c:v>
                  </c:pt>
                  <c:pt idx="569">
                    <c:v>37.43</c:v>
                  </c:pt>
                  <c:pt idx="570">
                    <c:v>37.43</c:v>
                  </c:pt>
                  <c:pt idx="571">
                    <c:v>37.43</c:v>
                  </c:pt>
                  <c:pt idx="572">
                    <c:v>37.43</c:v>
                  </c:pt>
                  <c:pt idx="573">
                    <c:v>37.43</c:v>
                  </c:pt>
                  <c:pt idx="574">
                    <c:v>37.43</c:v>
                  </c:pt>
                  <c:pt idx="575">
                    <c:v>37.43</c:v>
                  </c:pt>
                  <c:pt idx="576">
                    <c:v>37.43</c:v>
                  </c:pt>
                  <c:pt idx="577">
                    <c:v>37.43</c:v>
                  </c:pt>
                  <c:pt idx="578">
                    <c:v>37.43</c:v>
                  </c:pt>
                  <c:pt idx="579">
                    <c:v>37.43</c:v>
                  </c:pt>
                  <c:pt idx="580">
                    <c:v>37.43</c:v>
                  </c:pt>
                  <c:pt idx="581">
                    <c:v>37.43</c:v>
                  </c:pt>
                  <c:pt idx="582">
                    <c:v>37.43</c:v>
                  </c:pt>
                  <c:pt idx="583">
                    <c:v>37.43</c:v>
                  </c:pt>
                  <c:pt idx="584">
                    <c:v>37.43</c:v>
                  </c:pt>
                  <c:pt idx="585">
                    <c:v>37.43</c:v>
                  </c:pt>
                  <c:pt idx="586">
                    <c:v>37.43</c:v>
                  </c:pt>
                  <c:pt idx="587">
                    <c:v>37.43</c:v>
                  </c:pt>
                  <c:pt idx="588">
                    <c:v>37.43</c:v>
                  </c:pt>
                  <c:pt idx="589">
                    <c:v>37.43</c:v>
                  </c:pt>
                  <c:pt idx="590">
                    <c:v>37.43</c:v>
                  </c:pt>
                  <c:pt idx="591">
                    <c:v>37.43</c:v>
                  </c:pt>
                  <c:pt idx="592">
                    <c:v>37.43</c:v>
                  </c:pt>
                  <c:pt idx="593">
                    <c:v>37.43</c:v>
                  </c:pt>
                  <c:pt idx="594">
                    <c:v>37.43</c:v>
                  </c:pt>
                  <c:pt idx="595">
                    <c:v>37.43</c:v>
                  </c:pt>
                  <c:pt idx="596">
                    <c:v>37.43</c:v>
                  </c:pt>
                  <c:pt idx="597">
                    <c:v>37.43</c:v>
                  </c:pt>
                  <c:pt idx="598">
                    <c:v>37.43</c:v>
                  </c:pt>
                  <c:pt idx="599">
                    <c:v>37.43</c:v>
                  </c:pt>
                  <c:pt idx="600">
                    <c:v>37.43</c:v>
                  </c:pt>
                  <c:pt idx="601">
                    <c:v>37.43</c:v>
                  </c:pt>
                  <c:pt idx="602">
                    <c:v>37.43</c:v>
                  </c:pt>
                  <c:pt idx="603">
                    <c:v>37.43</c:v>
                  </c:pt>
                  <c:pt idx="604">
                    <c:v>37.43</c:v>
                  </c:pt>
                  <c:pt idx="605">
                    <c:v>37.43</c:v>
                  </c:pt>
                  <c:pt idx="606">
                    <c:v>37.43</c:v>
                  </c:pt>
                  <c:pt idx="607">
                    <c:v>37.43</c:v>
                  </c:pt>
                  <c:pt idx="608">
                    <c:v>37.43</c:v>
                  </c:pt>
                  <c:pt idx="609">
                    <c:v>37.43</c:v>
                  </c:pt>
                  <c:pt idx="610">
                    <c:v>37.43</c:v>
                  </c:pt>
                  <c:pt idx="611">
                    <c:v>37.43</c:v>
                  </c:pt>
                  <c:pt idx="612">
                    <c:v>37.43</c:v>
                  </c:pt>
                  <c:pt idx="613">
                    <c:v>37.43</c:v>
                  </c:pt>
                  <c:pt idx="614">
                    <c:v>37.43</c:v>
                  </c:pt>
                  <c:pt idx="615">
                    <c:v>37.43</c:v>
                  </c:pt>
                  <c:pt idx="616">
                    <c:v>37.43</c:v>
                  </c:pt>
                  <c:pt idx="617">
                    <c:v>37.43</c:v>
                  </c:pt>
                  <c:pt idx="618">
                    <c:v>37.43</c:v>
                  </c:pt>
                  <c:pt idx="619">
                    <c:v>37.43</c:v>
                  </c:pt>
                  <c:pt idx="620">
                    <c:v>37.43</c:v>
                  </c:pt>
                  <c:pt idx="621">
                    <c:v>37.43</c:v>
                  </c:pt>
                  <c:pt idx="622">
                    <c:v>37.43</c:v>
                  </c:pt>
                  <c:pt idx="623">
                    <c:v>37.43</c:v>
                  </c:pt>
                  <c:pt idx="624">
                    <c:v>37.43</c:v>
                  </c:pt>
                  <c:pt idx="625">
                    <c:v>37.43</c:v>
                  </c:pt>
                  <c:pt idx="626">
                    <c:v>37.43</c:v>
                  </c:pt>
                  <c:pt idx="627">
                    <c:v>37.43</c:v>
                  </c:pt>
                  <c:pt idx="628">
                    <c:v>37.43</c:v>
                  </c:pt>
                  <c:pt idx="629">
                    <c:v>37.43</c:v>
                  </c:pt>
                  <c:pt idx="630">
                    <c:v>37.43</c:v>
                  </c:pt>
                  <c:pt idx="631">
                    <c:v>37.43</c:v>
                  </c:pt>
                  <c:pt idx="632">
                    <c:v>37.43</c:v>
                  </c:pt>
                  <c:pt idx="633">
                    <c:v>37.43</c:v>
                  </c:pt>
                  <c:pt idx="634">
                    <c:v>37.43</c:v>
                  </c:pt>
                  <c:pt idx="635">
                    <c:v>37.43</c:v>
                  </c:pt>
                  <c:pt idx="636">
                    <c:v>37.43</c:v>
                  </c:pt>
                  <c:pt idx="637">
                    <c:v>37.43</c:v>
                  </c:pt>
                  <c:pt idx="638">
                    <c:v>37.43</c:v>
                  </c:pt>
                  <c:pt idx="639">
                    <c:v>37.43</c:v>
                  </c:pt>
                  <c:pt idx="640">
                    <c:v>37.43</c:v>
                  </c:pt>
                  <c:pt idx="641">
                    <c:v>37.43</c:v>
                  </c:pt>
                  <c:pt idx="642">
                    <c:v>37.43</c:v>
                  </c:pt>
                  <c:pt idx="643">
                    <c:v>37.43</c:v>
                  </c:pt>
                  <c:pt idx="644">
                    <c:v>37.43</c:v>
                  </c:pt>
                  <c:pt idx="645">
                    <c:v>37.43</c:v>
                  </c:pt>
                  <c:pt idx="646">
                    <c:v>37.43</c:v>
                  </c:pt>
                  <c:pt idx="647">
                    <c:v>37.43</c:v>
                  </c:pt>
                  <c:pt idx="648">
                    <c:v>37.43</c:v>
                  </c:pt>
                  <c:pt idx="649">
                    <c:v>37.43</c:v>
                  </c:pt>
                  <c:pt idx="650">
                    <c:v>37.43</c:v>
                  </c:pt>
                  <c:pt idx="651">
                    <c:v>37.43</c:v>
                  </c:pt>
                  <c:pt idx="652">
                    <c:v>37.43</c:v>
                  </c:pt>
                  <c:pt idx="653">
                    <c:v>37.43</c:v>
                  </c:pt>
                  <c:pt idx="654">
                    <c:v>37.43</c:v>
                  </c:pt>
                  <c:pt idx="655">
                    <c:v>37.43</c:v>
                  </c:pt>
                  <c:pt idx="656">
                    <c:v>37.43</c:v>
                  </c:pt>
                  <c:pt idx="657">
                    <c:v>37.43</c:v>
                  </c:pt>
                  <c:pt idx="658">
                    <c:v>37.43</c:v>
                  </c:pt>
                  <c:pt idx="659">
                    <c:v>37.43</c:v>
                  </c:pt>
                  <c:pt idx="660">
                    <c:v>37.43</c:v>
                  </c:pt>
                  <c:pt idx="661">
                    <c:v>37.43</c:v>
                  </c:pt>
                  <c:pt idx="662">
                    <c:v>37.43</c:v>
                  </c:pt>
                  <c:pt idx="663">
                    <c:v>37.43</c:v>
                  </c:pt>
                  <c:pt idx="664">
                    <c:v>37.43</c:v>
                  </c:pt>
                  <c:pt idx="665">
                    <c:v>37.43</c:v>
                  </c:pt>
                  <c:pt idx="666">
                    <c:v>37.43</c:v>
                  </c:pt>
                  <c:pt idx="667">
                    <c:v>37.43</c:v>
                  </c:pt>
                  <c:pt idx="668">
                    <c:v>37.43</c:v>
                  </c:pt>
                  <c:pt idx="669">
                    <c:v>37.43</c:v>
                  </c:pt>
                  <c:pt idx="670">
                    <c:v>37.43</c:v>
                  </c:pt>
                  <c:pt idx="671">
                    <c:v>37.43</c:v>
                  </c:pt>
                  <c:pt idx="672">
                    <c:v>37.43</c:v>
                  </c:pt>
                  <c:pt idx="673">
                    <c:v>37.43</c:v>
                  </c:pt>
                  <c:pt idx="674">
                    <c:v>37.43</c:v>
                  </c:pt>
                  <c:pt idx="675">
                    <c:v>37.43</c:v>
                  </c:pt>
                  <c:pt idx="676">
                    <c:v>37.43</c:v>
                  </c:pt>
                  <c:pt idx="677">
                    <c:v>37.43</c:v>
                  </c:pt>
                  <c:pt idx="678">
                    <c:v>37.43</c:v>
                  </c:pt>
                  <c:pt idx="679">
                    <c:v>37.43</c:v>
                  </c:pt>
                  <c:pt idx="680">
                    <c:v>37.43</c:v>
                  </c:pt>
                  <c:pt idx="681">
                    <c:v>37.43</c:v>
                  </c:pt>
                  <c:pt idx="682">
                    <c:v>37.43</c:v>
                  </c:pt>
                  <c:pt idx="683">
                    <c:v>37.43</c:v>
                  </c:pt>
                  <c:pt idx="684">
                    <c:v>37.43</c:v>
                  </c:pt>
                  <c:pt idx="685">
                    <c:v>37.43</c:v>
                  </c:pt>
                  <c:pt idx="686">
                    <c:v>37.43</c:v>
                  </c:pt>
                  <c:pt idx="687">
                    <c:v>37.43</c:v>
                  </c:pt>
                  <c:pt idx="688">
                    <c:v>37.43</c:v>
                  </c:pt>
                  <c:pt idx="689">
                    <c:v>37.43</c:v>
                  </c:pt>
                  <c:pt idx="690">
                    <c:v>37.43</c:v>
                  </c:pt>
                  <c:pt idx="691">
                    <c:v>37.43</c:v>
                  </c:pt>
                  <c:pt idx="692">
                    <c:v>37.43</c:v>
                  </c:pt>
                  <c:pt idx="693">
                    <c:v>37.43</c:v>
                  </c:pt>
                  <c:pt idx="694">
                    <c:v>37.43</c:v>
                  </c:pt>
                  <c:pt idx="695">
                    <c:v>37.43</c:v>
                  </c:pt>
                  <c:pt idx="696">
                    <c:v>37.43</c:v>
                  </c:pt>
                  <c:pt idx="697">
                    <c:v>37.43</c:v>
                  </c:pt>
                  <c:pt idx="698">
                    <c:v>37.43</c:v>
                  </c:pt>
                  <c:pt idx="699">
                    <c:v>37.43</c:v>
                  </c:pt>
                  <c:pt idx="700">
                    <c:v>37.43</c:v>
                  </c:pt>
                  <c:pt idx="701">
                    <c:v>37.43</c:v>
                  </c:pt>
                  <c:pt idx="702">
                    <c:v>37.43</c:v>
                  </c:pt>
                  <c:pt idx="703">
                    <c:v>37.43</c:v>
                  </c:pt>
                  <c:pt idx="704">
                    <c:v>37.43</c:v>
                  </c:pt>
                  <c:pt idx="705">
                    <c:v>37.43</c:v>
                  </c:pt>
                  <c:pt idx="706">
                    <c:v>37.43</c:v>
                  </c:pt>
                  <c:pt idx="707">
                    <c:v>37.43</c:v>
                  </c:pt>
                  <c:pt idx="708">
                    <c:v>37.43</c:v>
                  </c:pt>
                  <c:pt idx="709">
                    <c:v>37.43</c:v>
                  </c:pt>
                  <c:pt idx="710">
                    <c:v>37.43</c:v>
                  </c:pt>
                  <c:pt idx="711">
                    <c:v>37.43</c:v>
                  </c:pt>
                  <c:pt idx="712">
                    <c:v>37.43</c:v>
                  </c:pt>
                  <c:pt idx="713">
                    <c:v>37.43</c:v>
                  </c:pt>
                  <c:pt idx="714">
                    <c:v>37.43</c:v>
                  </c:pt>
                  <c:pt idx="715">
                    <c:v>37.43</c:v>
                  </c:pt>
                  <c:pt idx="716">
                    <c:v>37.43</c:v>
                  </c:pt>
                  <c:pt idx="717">
                    <c:v>37.43</c:v>
                  </c:pt>
                  <c:pt idx="718">
                    <c:v>37.43</c:v>
                  </c:pt>
                  <c:pt idx="719">
                    <c:v>37.43</c:v>
                  </c:pt>
                  <c:pt idx="720">
                    <c:v>37.43</c:v>
                  </c:pt>
                  <c:pt idx="721">
                    <c:v>37.43</c:v>
                  </c:pt>
                  <c:pt idx="722">
                    <c:v>37.43</c:v>
                  </c:pt>
                  <c:pt idx="723">
                    <c:v>37.43</c:v>
                  </c:pt>
                  <c:pt idx="724">
                    <c:v>37.43</c:v>
                  </c:pt>
                  <c:pt idx="725">
                    <c:v>37.43</c:v>
                  </c:pt>
                  <c:pt idx="726">
                    <c:v>37.43</c:v>
                  </c:pt>
                  <c:pt idx="727">
                    <c:v>37.43</c:v>
                  </c:pt>
                  <c:pt idx="728">
                    <c:v>37.43</c:v>
                  </c:pt>
                  <c:pt idx="729">
                    <c:v>37.43</c:v>
                  </c:pt>
                  <c:pt idx="730">
                    <c:v>37.43</c:v>
                  </c:pt>
                  <c:pt idx="731">
                    <c:v>37.43</c:v>
                  </c:pt>
                  <c:pt idx="732">
                    <c:v>37.43</c:v>
                  </c:pt>
                  <c:pt idx="733">
                    <c:v>37.43</c:v>
                  </c:pt>
                  <c:pt idx="734">
                    <c:v>37.43</c:v>
                  </c:pt>
                  <c:pt idx="735">
                    <c:v>37.43</c:v>
                  </c:pt>
                  <c:pt idx="736">
                    <c:v>37.43</c:v>
                  </c:pt>
                  <c:pt idx="737">
                    <c:v>37.43</c:v>
                  </c:pt>
                  <c:pt idx="738">
                    <c:v>37.43</c:v>
                  </c:pt>
                  <c:pt idx="739">
                    <c:v>37.43</c:v>
                  </c:pt>
                  <c:pt idx="740">
                    <c:v>37.43</c:v>
                  </c:pt>
                  <c:pt idx="741">
                    <c:v>37.43</c:v>
                  </c:pt>
                  <c:pt idx="742">
                    <c:v>37.43</c:v>
                  </c:pt>
                  <c:pt idx="743">
                    <c:v>37.43</c:v>
                  </c:pt>
                  <c:pt idx="744">
                    <c:v>37.43</c:v>
                  </c:pt>
                  <c:pt idx="745">
                    <c:v>37.43</c:v>
                  </c:pt>
                  <c:pt idx="746">
                    <c:v>37.43</c:v>
                  </c:pt>
                  <c:pt idx="747">
                    <c:v>37.43</c:v>
                  </c:pt>
                  <c:pt idx="748">
                    <c:v>37.43</c:v>
                  </c:pt>
                  <c:pt idx="749">
                    <c:v>37.43</c:v>
                  </c:pt>
                  <c:pt idx="750">
                    <c:v>37.43</c:v>
                  </c:pt>
                  <c:pt idx="751">
                    <c:v>37.43</c:v>
                  </c:pt>
                  <c:pt idx="752">
                    <c:v>37.43</c:v>
                  </c:pt>
                  <c:pt idx="753">
                    <c:v>37.43</c:v>
                  </c:pt>
                  <c:pt idx="754">
                    <c:v>37.43</c:v>
                  </c:pt>
                  <c:pt idx="755">
                    <c:v>37.43</c:v>
                  </c:pt>
                  <c:pt idx="756">
                    <c:v>37.43</c:v>
                  </c:pt>
                  <c:pt idx="757">
                    <c:v>37.43</c:v>
                  </c:pt>
                  <c:pt idx="758">
                    <c:v>37.43</c:v>
                  </c:pt>
                  <c:pt idx="759">
                    <c:v>37.43</c:v>
                  </c:pt>
                  <c:pt idx="760">
                    <c:v>37.43</c:v>
                  </c:pt>
                  <c:pt idx="761">
                    <c:v>37.43</c:v>
                  </c:pt>
                  <c:pt idx="762">
                    <c:v>37.43</c:v>
                  </c:pt>
                  <c:pt idx="763">
                    <c:v>37.43</c:v>
                  </c:pt>
                  <c:pt idx="764">
                    <c:v>37.43</c:v>
                  </c:pt>
                  <c:pt idx="765">
                    <c:v>37.43</c:v>
                  </c:pt>
                  <c:pt idx="766">
                    <c:v>37.43</c:v>
                  </c:pt>
                  <c:pt idx="767">
                    <c:v>37.43</c:v>
                  </c:pt>
                  <c:pt idx="768">
                    <c:v>37.43</c:v>
                  </c:pt>
                  <c:pt idx="769">
                    <c:v>37.43</c:v>
                  </c:pt>
                  <c:pt idx="770">
                    <c:v>37.43</c:v>
                  </c:pt>
                  <c:pt idx="771">
                    <c:v>37.43</c:v>
                  </c:pt>
                  <c:pt idx="772">
                    <c:v>37.43</c:v>
                  </c:pt>
                  <c:pt idx="773">
                    <c:v>37.43</c:v>
                  </c:pt>
                  <c:pt idx="774">
                    <c:v>37.43</c:v>
                  </c:pt>
                  <c:pt idx="775">
                    <c:v>37.43</c:v>
                  </c:pt>
                  <c:pt idx="776">
                    <c:v>37.43</c:v>
                  </c:pt>
                  <c:pt idx="777">
                    <c:v>37.43</c:v>
                  </c:pt>
                  <c:pt idx="778">
                    <c:v>37.43</c:v>
                  </c:pt>
                  <c:pt idx="779">
                    <c:v>37.43</c:v>
                  </c:pt>
                  <c:pt idx="780">
                    <c:v>37.43</c:v>
                  </c:pt>
                  <c:pt idx="781">
                    <c:v>37.43</c:v>
                  </c:pt>
                  <c:pt idx="782">
                    <c:v>37.43</c:v>
                  </c:pt>
                  <c:pt idx="783">
                    <c:v>37.43</c:v>
                  </c:pt>
                  <c:pt idx="784">
                    <c:v>37.43</c:v>
                  </c:pt>
                  <c:pt idx="785">
                    <c:v>37.43</c:v>
                  </c:pt>
                  <c:pt idx="786">
                    <c:v>37.43</c:v>
                  </c:pt>
                  <c:pt idx="787">
                    <c:v>37.43</c:v>
                  </c:pt>
                  <c:pt idx="788">
                    <c:v>37.43</c:v>
                  </c:pt>
                  <c:pt idx="789">
                    <c:v>37.43</c:v>
                  </c:pt>
                  <c:pt idx="790">
                    <c:v>37.43</c:v>
                  </c:pt>
                  <c:pt idx="791">
                    <c:v>37.43</c:v>
                  </c:pt>
                  <c:pt idx="792">
                    <c:v>37.43</c:v>
                  </c:pt>
                  <c:pt idx="793">
                    <c:v>37.43</c:v>
                  </c:pt>
                  <c:pt idx="794">
                    <c:v>37.43</c:v>
                  </c:pt>
                  <c:pt idx="795">
                    <c:v>37.43</c:v>
                  </c:pt>
                  <c:pt idx="796">
                    <c:v>37.43</c:v>
                  </c:pt>
                  <c:pt idx="797">
                    <c:v>37.43</c:v>
                  </c:pt>
                  <c:pt idx="798">
                    <c:v>37.43</c:v>
                  </c:pt>
                  <c:pt idx="799">
                    <c:v>37.43</c:v>
                  </c:pt>
                  <c:pt idx="800">
                    <c:v>37.43</c:v>
                  </c:pt>
                  <c:pt idx="801">
                    <c:v>37.43</c:v>
                  </c:pt>
                  <c:pt idx="802">
                    <c:v>37.43</c:v>
                  </c:pt>
                  <c:pt idx="803">
                    <c:v>37.43</c:v>
                  </c:pt>
                  <c:pt idx="804">
                    <c:v>37.43</c:v>
                  </c:pt>
                  <c:pt idx="805">
                    <c:v>37.43</c:v>
                  </c:pt>
                  <c:pt idx="806">
                    <c:v>37.43</c:v>
                  </c:pt>
                  <c:pt idx="807">
                    <c:v>37.43</c:v>
                  </c:pt>
                  <c:pt idx="808">
                    <c:v>37.43</c:v>
                  </c:pt>
                  <c:pt idx="809">
                    <c:v>37.43</c:v>
                  </c:pt>
                  <c:pt idx="810">
                    <c:v>37.43</c:v>
                  </c:pt>
                  <c:pt idx="811">
                    <c:v>37.43</c:v>
                  </c:pt>
                  <c:pt idx="812">
                    <c:v>37.43</c:v>
                  </c:pt>
                  <c:pt idx="813">
                    <c:v>37.43</c:v>
                  </c:pt>
                  <c:pt idx="814">
                    <c:v>37.43</c:v>
                  </c:pt>
                  <c:pt idx="815">
                    <c:v>37.43</c:v>
                  </c:pt>
                  <c:pt idx="816">
                    <c:v>37.43</c:v>
                  </c:pt>
                  <c:pt idx="817">
                    <c:v>37.43</c:v>
                  </c:pt>
                  <c:pt idx="818">
                    <c:v>37.43</c:v>
                  </c:pt>
                  <c:pt idx="819">
                    <c:v>37.43</c:v>
                  </c:pt>
                  <c:pt idx="820">
                    <c:v>37.43</c:v>
                  </c:pt>
                  <c:pt idx="821">
                    <c:v>37.43</c:v>
                  </c:pt>
                  <c:pt idx="822">
                    <c:v>37.43</c:v>
                  </c:pt>
                  <c:pt idx="823">
                    <c:v>37.43</c:v>
                  </c:pt>
                  <c:pt idx="824">
                    <c:v>37.43</c:v>
                  </c:pt>
                  <c:pt idx="825">
                    <c:v>37.43</c:v>
                  </c:pt>
                  <c:pt idx="826">
                    <c:v>37.43</c:v>
                  </c:pt>
                  <c:pt idx="827">
                    <c:v>37.43</c:v>
                  </c:pt>
                  <c:pt idx="828">
                    <c:v>37.43</c:v>
                  </c:pt>
                  <c:pt idx="829">
                    <c:v>37.43</c:v>
                  </c:pt>
                  <c:pt idx="830">
                    <c:v>37.43</c:v>
                  </c:pt>
                  <c:pt idx="831">
                    <c:v>37.43</c:v>
                  </c:pt>
                  <c:pt idx="832">
                    <c:v>37.43</c:v>
                  </c:pt>
                  <c:pt idx="833">
                    <c:v>37.43</c:v>
                  </c:pt>
                  <c:pt idx="834">
                    <c:v>37.43</c:v>
                  </c:pt>
                  <c:pt idx="835">
                    <c:v>37.43</c:v>
                  </c:pt>
                  <c:pt idx="836">
                    <c:v>37.43</c:v>
                  </c:pt>
                  <c:pt idx="837">
                    <c:v>37.43</c:v>
                  </c:pt>
                  <c:pt idx="838">
                    <c:v>37.43</c:v>
                  </c:pt>
                  <c:pt idx="839">
                    <c:v>37.43</c:v>
                  </c:pt>
                  <c:pt idx="840">
                    <c:v>37.43</c:v>
                  </c:pt>
                  <c:pt idx="841">
                    <c:v>37.43</c:v>
                  </c:pt>
                  <c:pt idx="842">
                    <c:v>37.43</c:v>
                  </c:pt>
                  <c:pt idx="843">
                    <c:v>37.43</c:v>
                  </c:pt>
                  <c:pt idx="844">
                    <c:v>37.43</c:v>
                  </c:pt>
                  <c:pt idx="845">
                    <c:v>37.43</c:v>
                  </c:pt>
                  <c:pt idx="846">
                    <c:v>37.43</c:v>
                  </c:pt>
                  <c:pt idx="847">
                    <c:v>37.43</c:v>
                  </c:pt>
                  <c:pt idx="848">
                    <c:v>37.43</c:v>
                  </c:pt>
                  <c:pt idx="849">
                    <c:v>37.43</c:v>
                  </c:pt>
                  <c:pt idx="850">
                    <c:v>37.43</c:v>
                  </c:pt>
                  <c:pt idx="851">
                    <c:v>37.43</c:v>
                  </c:pt>
                  <c:pt idx="852">
                    <c:v>37.43</c:v>
                  </c:pt>
                  <c:pt idx="853">
                    <c:v>37.43</c:v>
                  </c:pt>
                  <c:pt idx="854">
                    <c:v>37.43</c:v>
                  </c:pt>
                  <c:pt idx="855">
                    <c:v>37.43</c:v>
                  </c:pt>
                  <c:pt idx="856">
                    <c:v>37.43</c:v>
                  </c:pt>
                  <c:pt idx="857">
                    <c:v>37.43</c:v>
                  </c:pt>
                  <c:pt idx="858">
                    <c:v>37.43</c:v>
                  </c:pt>
                  <c:pt idx="859">
                    <c:v>37.43</c:v>
                  </c:pt>
                  <c:pt idx="860">
                    <c:v>37.43</c:v>
                  </c:pt>
                  <c:pt idx="861">
                    <c:v>37.43</c:v>
                  </c:pt>
                  <c:pt idx="862">
                    <c:v>37.43</c:v>
                  </c:pt>
                  <c:pt idx="863">
                    <c:v>37.43</c:v>
                  </c:pt>
                  <c:pt idx="864">
                    <c:v>37.43</c:v>
                  </c:pt>
                  <c:pt idx="865">
                    <c:v>37.43</c:v>
                  </c:pt>
                  <c:pt idx="866">
                    <c:v>37.43</c:v>
                  </c:pt>
                  <c:pt idx="867">
                    <c:v>37.43</c:v>
                  </c:pt>
                  <c:pt idx="868">
                    <c:v>37.43</c:v>
                  </c:pt>
                  <c:pt idx="869">
                    <c:v>37.43</c:v>
                  </c:pt>
                  <c:pt idx="870">
                    <c:v>37.43</c:v>
                  </c:pt>
                  <c:pt idx="871">
                    <c:v>37.43</c:v>
                  </c:pt>
                  <c:pt idx="872">
                    <c:v>37.43</c:v>
                  </c:pt>
                  <c:pt idx="873">
                    <c:v>37.43</c:v>
                  </c:pt>
                  <c:pt idx="874">
                    <c:v>37.43</c:v>
                  </c:pt>
                  <c:pt idx="875">
                    <c:v>37.43</c:v>
                  </c:pt>
                  <c:pt idx="876">
                    <c:v>37.43</c:v>
                  </c:pt>
                  <c:pt idx="877">
                    <c:v>37.43</c:v>
                  </c:pt>
                  <c:pt idx="878">
                    <c:v>37.43</c:v>
                  </c:pt>
                  <c:pt idx="879">
                    <c:v>37.43</c:v>
                  </c:pt>
                  <c:pt idx="880">
                    <c:v>37.43</c:v>
                  </c:pt>
                  <c:pt idx="881">
                    <c:v>37.43</c:v>
                  </c:pt>
                  <c:pt idx="882">
                    <c:v>37.43</c:v>
                  </c:pt>
                  <c:pt idx="883">
                    <c:v>37.43</c:v>
                  </c:pt>
                  <c:pt idx="884">
                    <c:v>37.43</c:v>
                  </c:pt>
                  <c:pt idx="885">
                    <c:v>37.43</c:v>
                  </c:pt>
                  <c:pt idx="886">
                    <c:v>37.43</c:v>
                  </c:pt>
                  <c:pt idx="887">
                    <c:v>37.43</c:v>
                  </c:pt>
                  <c:pt idx="888">
                    <c:v>37.43</c:v>
                  </c:pt>
                  <c:pt idx="889">
                    <c:v>37.43</c:v>
                  </c:pt>
                  <c:pt idx="890">
                    <c:v>37.43</c:v>
                  </c:pt>
                  <c:pt idx="891">
                    <c:v>37.43</c:v>
                  </c:pt>
                  <c:pt idx="892">
                    <c:v>37.43</c:v>
                  </c:pt>
                  <c:pt idx="893">
                    <c:v>37.43</c:v>
                  </c:pt>
                  <c:pt idx="894">
                    <c:v>37.43</c:v>
                  </c:pt>
                  <c:pt idx="895">
                    <c:v>37.43</c:v>
                  </c:pt>
                  <c:pt idx="896">
                    <c:v>37.43</c:v>
                  </c:pt>
                  <c:pt idx="897">
                    <c:v>37.43</c:v>
                  </c:pt>
                  <c:pt idx="898">
                    <c:v>37.43</c:v>
                  </c:pt>
                  <c:pt idx="899">
                    <c:v>37.43</c:v>
                  </c:pt>
                  <c:pt idx="900">
                    <c:v>37.43</c:v>
                  </c:pt>
                  <c:pt idx="901">
                    <c:v>37.43</c:v>
                  </c:pt>
                  <c:pt idx="902">
                    <c:v>37.43</c:v>
                  </c:pt>
                  <c:pt idx="903">
                    <c:v>37.43</c:v>
                  </c:pt>
                  <c:pt idx="904">
                    <c:v>37.43</c:v>
                  </c:pt>
                  <c:pt idx="905">
                    <c:v>37.43</c:v>
                  </c:pt>
                  <c:pt idx="906">
                    <c:v>37.43</c:v>
                  </c:pt>
                  <c:pt idx="907">
                    <c:v>37.43</c:v>
                  </c:pt>
                  <c:pt idx="908">
                    <c:v>37.43</c:v>
                  </c:pt>
                  <c:pt idx="909">
                    <c:v>37.43</c:v>
                  </c:pt>
                  <c:pt idx="910">
                    <c:v>37.43</c:v>
                  </c:pt>
                  <c:pt idx="911">
                    <c:v>37.43</c:v>
                  </c:pt>
                  <c:pt idx="912">
                    <c:v>37.43</c:v>
                  </c:pt>
                  <c:pt idx="913">
                    <c:v>37.43</c:v>
                  </c:pt>
                  <c:pt idx="914">
                    <c:v>37.43</c:v>
                  </c:pt>
                  <c:pt idx="915">
                    <c:v>37.43</c:v>
                  </c:pt>
                  <c:pt idx="916">
                    <c:v>37.43</c:v>
                  </c:pt>
                  <c:pt idx="917">
                    <c:v>37.43</c:v>
                  </c:pt>
                  <c:pt idx="918">
                    <c:v>37.43</c:v>
                  </c:pt>
                  <c:pt idx="919">
                    <c:v>37.43</c:v>
                  </c:pt>
                  <c:pt idx="920">
                    <c:v>37.43</c:v>
                  </c:pt>
                  <c:pt idx="921">
                    <c:v>37.43</c:v>
                  </c:pt>
                  <c:pt idx="922">
                    <c:v>37.43</c:v>
                  </c:pt>
                  <c:pt idx="923">
                    <c:v>37.43</c:v>
                  </c:pt>
                  <c:pt idx="924">
                    <c:v>37.43</c:v>
                  </c:pt>
                  <c:pt idx="925">
                    <c:v>37.43</c:v>
                  </c:pt>
                  <c:pt idx="926">
                    <c:v>37.43</c:v>
                  </c:pt>
                  <c:pt idx="927">
                    <c:v>37.43</c:v>
                  </c:pt>
                  <c:pt idx="928">
                    <c:v>37.43</c:v>
                  </c:pt>
                  <c:pt idx="929">
                    <c:v>37.43</c:v>
                  </c:pt>
                  <c:pt idx="930">
                    <c:v>37.43</c:v>
                  </c:pt>
                  <c:pt idx="931">
                    <c:v>37.43</c:v>
                  </c:pt>
                  <c:pt idx="932">
                    <c:v>37.43</c:v>
                  </c:pt>
                  <c:pt idx="933">
                    <c:v>37.43</c:v>
                  </c:pt>
                  <c:pt idx="934">
                    <c:v>37.43</c:v>
                  </c:pt>
                  <c:pt idx="935">
                    <c:v>37.43</c:v>
                  </c:pt>
                  <c:pt idx="936">
                    <c:v>37.43</c:v>
                  </c:pt>
                  <c:pt idx="937">
                    <c:v>37.43</c:v>
                  </c:pt>
                  <c:pt idx="938">
                    <c:v>37.43</c:v>
                  </c:pt>
                  <c:pt idx="939">
                    <c:v>37.43</c:v>
                  </c:pt>
                  <c:pt idx="940">
                    <c:v>37.43</c:v>
                  </c:pt>
                  <c:pt idx="941">
                    <c:v>37.43</c:v>
                  </c:pt>
                  <c:pt idx="942">
                    <c:v>37.43</c:v>
                  </c:pt>
                  <c:pt idx="943">
                    <c:v>37.43</c:v>
                  </c:pt>
                  <c:pt idx="944">
                    <c:v>37.43</c:v>
                  </c:pt>
                  <c:pt idx="945">
                    <c:v>37.43</c:v>
                  </c:pt>
                  <c:pt idx="946">
                    <c:v>37.43</c:v>
                  </c:pt>
                  <c:pt idx="947">
                    <c:v>37.43</c:v>
                  </c:pt>
                  <c:pt idx="948">
                    <c:v>37.43</c:v>
                  </c:pt>
                  <c:pt idx="949">
                    <c:v>37.43</c:v>
                  </c:pt>
                  <c:pt idx="950">
                    <c:v>37.43</c:v>
                  </c:pt>
                  <c:pt idx="951">
                    <c:v>37.43</c:v>
                  </c:pt>
                  <c:pt idx="952">
                    <c:v>37.43</c:v>
                  </c:pt>
                  <c:pt idx="953">
                    <c:v>37.43</c:v>
                  </c:pt>
                  <c:pt idx="954">
                    <c:v>37.43</c:v>
                  </c:pt>
                  <c:pt idx="955">
                    <c:v>37.43</c:v>
                  </c:pt>
                  <c:pt idx="956">
                    <c:v>37.43</c:v>
                  </c:pt>
                  <c:pt idx="957">
                    <c:v>37.43</c:v>
                  </c:pt>
                  <c:pt idx="958">
                    <c:v>37.43</c:v>
                  </c:pt>
                  <c:pt idx="959">
                    <c:v>37.43</c:v>
                  </c:pt>
                  <c:pt idx="960">
                    <c:v>37.43</c:v>
                  </c:pt>
                  <c:pt idx="961">
                    <c:v>37.43</c:v>
                  </c:pt>
                  <c:pt idx="962">
                    <c:v>37.43</c:v>
                  </c:pt>
                  <c:pt idx="963">
                    <c:v>37.43</c:v>
                  </c:pt>
                  <c:pt idx="964">
                    <c:v>37.43</c:v>
                  </c:pt>
                  <c:pt idx="965">
                    <c:v>37.43</c:v>
                  </c:pt>
                  <c:pt idx="966">
                    <c:v>37.43</c:v>
                  </c:pt>
                  <c:pt idx="967">
                    <c:v>37.43</c:v>
                  </c:pt>
                  <c:pt idx="968">
                    <c:v>37.43</c:v>
                  </c:pt>
                  <c:pt idx="969">
                    <c:v>37.43</c:v>
                  </c:pt>
                  <c:pt idx="970">
                    <c:v>37.43</c:v>
                  </c:pt>
                  <c:pt idx="971">
                    <c:v>37.43</c:v>
                  </c:pt>
                  <c:pt idx="972">
                    <c:v>37.43</c:v>
                  </c:pt>
                  <c:pt idx="973">
                    <c:v>37.43</c:v>
                  </c:pt>
                  <c:pt idx="974">
                    <c:v>37.43</c:v>
                  </c:pt>
                  <c:pt idx="975">
                    <c:v>37.43</c:v>
                  </c:pt>
                  <c:pt idx="976">
                    <c:v>37.43</c:v>
                  </c:pt>
                  <c:pt idx="977">
                    <c:v>37.43</c:v>
                  </c:pt>
                  <c:pt idx="978">
                    <c:v>37.43</c:v>
                  </c:pt>
                  <c:pt idx="979">
                    <c:v>37.43</c:v>
                  </c:pt>
                  <c:pt idx="980">
                    <c:v>37.43</c:v>
                  </c:pt>
                  <c:pt idx="981">
                    <c:v>37.43</c:v>
                  </c:pt>
                  <c:pt idx="982">
                    <c:v>37.43</c:v>
                  </c:pt>
                  <c:pt idx="983">
                    <c:v>37.43</c:v>
                  </c:pt>
                  <c:pt idx="984">
                    <c:v>37.43</c:v>
                  </c:pt>
                  <c:pt idx="985">
                    <c:v>37.43</c:v>
                  </c:pt>
                  <c:pt idx="986">
                    <c:v>37.43</c:v>
                  </c:pt>
                  <c:pt idx="987">
                    <c:v>37.43</c:v>
                  </c:pt>
                  <c:pt idx="988">
                    <c:v>37.43</c:v>
                  </c:pt>
                  <c:pt idx="989">
                    <c:v>37.43</c:v>
                  </c:pt>
                  <c:pt idx="990">
                    <c:v>37.43</c:v>
                  </c:pt>
                  <c:pt idx="991">
                    <c:v>37.43</c:v>
                  </c:pt>
                  <c:pt idx="992">
                    <c:v>37.43</c:v>
                  </c:pt>
                  <c:pt idx="993">
                    <c:v>37.43</c:v>
                  </c:pt>
                  <c:pt idx="994">
                    <c:v>37.43</c:v>
                  </c:pt>
                  <c:pt idx="995">
                    <c:v>37.43</c:v>
                  </c:pt>
                  <c:pt idx="996">
                    <c:v>37.43</c:v>
                  </c:pt>
                  <c:pt idx="997">
                    <c:v>37.43</c:v>
                  </c:pt>
                  <c:pt idx="998">
                    <c:v>37.43</c:v>
                  </c:pt>
                  <c:pt idx="999">
                    <c:v>37.43</c:v>
                  </c:pt>
                  <c:pt idx="1000">
                    <c:v>37.43</c:v>
                  </c:pt>
                  <c:pt idx="1001">
                    <c:v>37.43</c:v>
                  </c:pt>
                  <c:pt idx="1002">
                    <c:v>37.43</c:v>
                  </c:pt>
                  <c:pt idx="1003">
                    <c:v>37.43</c:v>
                  </c:pt>
                  <c:pt idx="1004">
                    <c:v>37.43</c:v>
                  </c:pt>
                  <c:pt idx="1005">
                    <c:v>37.43</c:v>
                  </c:pt>
                  <c:pt idx="1006">
                    <c:v>37.43</c:v>
                  </c:pt>
                  <c:pt idx="1007">
                    <c:v>37.43</c:v>
                  </c:pt>
                  <c:pt idx="1008">
                    <c:v>37.43</c:v>
                  </c:pt>
                  <c:pt idx="1009">
                    <c:v>37.43</c:v>
                  </c:pt>
                  <c:pt idx="1010">
                    <c:v>37.43</c:v>
                  </c:pt>
                  <c:pt idx="1011">
                    <c:v>37.43</c:v>
                  </c:pt>
                  <c:pt idx="1012">
                    <c:v>37.43</c:v>
                  </c:pt>
                  <c:pt idx="1013">
                    <c:v>37.43</c:v>
                  </c:pt>
                  <c:pt idx="1014">
                    <c:v>37.43</c:v>
                  </c:pt>
                  <c:pt idx="1015">
                    <c:v>37.43</c:v>
                  </c:pt>
                  <c:pt idx="1016">
                    <c:v>37.43</c:v>
                  </c:pt>
                  <c:pt idx="1017">
                    <c:v>37.43</c:v>
                  </c:pt>
                  <c:pt idx="1018">
                    <c:v>37.43</c:v>
                  </c:pt>
                  <c:pt idx="1019">
                    <c:v>37.43</c:v>
                  </c:pt>
                  <c:pt idx="1020">
                    <c:v>37.43</c:v>
                  </c:pt>
                  <c:pt idx="1021">
                    <c:v>37.43</c:v>
                  </c:pt>
                  <c:pt idx="1022">
                    <c:v>37.43</c:v>
                  </c:pt>
                  <c:pt idx="1023">
                    <c:v>37.43</c:v>
                  </c:pt>
                  <c:pt idx="1024">
                    <c:v>37.43</c:v>
                  </c:pt>
                  <c:pt idx="1025">
                    <c:v>37.43</c:v>
                  </c:pt>
                  <c:pt idx="1026">
                    <c:v>37.43</c:v>
                  </c:pt>
                  <c:pt idx="1027">
                    <c:v>37.43</c:v>
                  </c:pt>
                  <c:pt idx="1028">
                    <c:v>37.43</c:v>
                  </c:pt>
                  <c:pt idx="1029">
                    <c:v>37.43</c:v>
                  </c:pt>
                  <c:pt idx="1030">
                    <c:v>37.43</c:v>
                  </c:pt>
                  <c:pt idx="1031">
                    <c:v>37.43</c:v>
                  </c:pt>
                  <c:pt idx="1032">
                    <c:v>37.43</c:v>
                  </c:pt>
                  <c:pt idx="1033">
                    <c:v>37.43</c:v>
                  </c:pt>
                  <c:pt idx="1034">
                    <c:v>37.43</c:v>
                  </c:pt>
                  <c:pt idx="1035">
                    <c:v>37.43</c:v>
                  </c:pt>
                  <c:pt idx="1036">
                    <c:v>37.43</c:v>
                  </c:pt>
                  <c:pt idx="1037">
                    <c:v>37.43</c:v>
                  </c:pt>
                  <c:pt idx="1038">
                    <c:v>37.43</c:v>
                  </c:pt>
                  <c:pt idx="1039">
                    <c:v>37.43</c:v>
                  </c:pt>
                  <c:pt idx="1040">
                    <c:v>37.43</c:v>
                  </c:pt>
                  <c:pt idx="1041">
                    <c:v>37.43</c:v>
                  </c:pt>
                  <c:pt idx="1042">
                    <c:v>37.43</c:v>
                  </c:pt>
                  <c:pt idx="1043">
                    <c:v>37.43</c:v>
                  </c:pt>
                  <c:pt idx="1044">
                    <c:v>37.43</c:v>
                  </c:pt>
                  <c:pt idx="1045">
                    <c:v>37.43</c:v>
                  </c:pt>
                  <c:pt idx="1046">
                    <c:v>37.43</c:v>
                  </c:pt>
                  <c:pt idx="1047">
                    <c:v>37.43</c:v>
                  </c:pt>
                  <c:pt idx="1048">
                    <c:v>37.43</c:v>
                  </c:pt>
                  <c:pt idx="1049">
                    <c:v>37.43</c:v>
                  </c:pt>
                  <c:pt idx="1050">
                    <c:v>37.43</c:v>
                  </c:pt>
                  <c:pt idx="1051">
                    <c:v>37.43</c:v>
                  </c:pt>
                  <c:pt idx="1052">
                    <c:v>37.43</c:v>
                  </c:pt>
                  <c:pt idx="1053">
                    <c:v>37.43</c:v>
                  </c:pt>
                  <c:pt idx="1054">
                    <c:v>37.43</c:v>
                  </c:pt>
                  <c:pt idx="1055">
                    <c:v>37.43</c:v>
                  </c:pt>
                  <c:pt idx="1056">
                    <c:v>37.43</c:v>
                  </c:pt>
                  <c:pt idx="1057">
                    <c:v>37.43</c:v>
                  </c:pt>
                  <c:pt idx="1058">
                    <c:v>37.43</c:v>
                  </c:pt>
                  <c:pt idx="1059">
                    <c:v>37.43</c:v>
                  </c:pt>
                  <c:pt idx="1060">
                    <c:v>37.43</c:v>
                  </c:pt>
                  <c:pt idx="1061">
                    <c:v>37.43</c:v>
                  </c:pt>
                  <c:pt idx="1062">
                    <c:v>37.43</c:v>
                  </c:pt>
                  <c:pt idx="1063">
                    <c:v>37.43</c:v>
                  </c:pt>
                  <c:pt idx="1064">
                    <c:v>37.43</c:v>
                  </c:pt>
                  <c:pt idx="1065">
                    <c:v>37.43</c:v>
                  </c:pt>
                  <c:pt idx="1066">
                    <c:v>37.43</c:v>
                  </c:pt>
                  <c:pt idx="1067">
                    <c:v>37.43</c:v>
                  </c:pt>
                  <c:pt idx="1068">
                    <c:v>37.43</c:v>
                  </c:pt>
                  <c:pt idx="1069">
                    <c:v>37.43</c:v>
                  </c:pt>
                  <c:pt idx="1070">
                    <c:v>37.43</c:v>
                  </c:pt>
                  <c:pt idx="1071">
                    <c:v>37.43</c:v>
                  </c:pt>
                  <c:pt idx="1072">
                    <c:v>37.43</c:v>
                  </c:pt>
                  <c:pt idx="1073">
                    <c:v>37.43</c:v>
                  </c:pt>
                  <c:pt idx="1074">
                    <c:v>37.43</c:v>
                  </c:pt>
                  <c:pt idx="1075">
                    <c:v>37.43</c:v>
                  </c:pt>
                  <c:pt idx="1076">
                    <c:v>37.43</c:v>
                  </c:pt>
                  <c:pt idx="1077">
                    <c:v>37.43</c:v>
                  </c:pt>
                  <c:pt idx="1078">
                    <c:v>37.43</c:v>
                  </c:pt>
                  <c:pt idx="1079">
                    <c:v>37.43</c:v>
                  </c:pt>
                  <c:pt idx="1080">
                    <c:v>37.43</c:v>
                  </c:pt>
                  <c:pt idx="1081">
                    <c:v>37.43</c:v>
                  </c:pt>
                  <c:pt idx="1082">
                    <c:v>37.43</c:v>
                  </c:pt>
                  <c:pt idx="1083">
                    <c:v>37.43</c:v>
                  </c:pt>
                  <c:pt idx="1084">
                    <c:v>37.43</c:v>
                  </c:pt>
                  <c:pt idx="1085">
                    <c:v>37.43</c:v>
                  </c:pt>
                  <c:pt idx="1086">
                    <c:v>37.43</c:v>
                  </c:pt>
                  <c:pt idx="1087">
                    <c:v>37.43</c:v>
                  </c:pt>
                  <c:pt idx="1088">
                    <c:v>37.43</c:v>
                  </c:pt>
                  <c:pt idx="1089">
                    <c:v>37.43</c:v>
                  </c:pt>
                  <c:pt idx="1090">
                    <c:v>37.43</c:v>
                  </c:pt>
                  <c:pt idx="1091">
                    <c:v>37.43</c:v>
                  </c:pt>
                  <c:pt idx="1092">
                    <c:v>37.43</c:v>
                  </c:pt>
                  <c:pt idx="1093">
                    <c:v>37.43</c:v>
                  </c:pt>
                  <c:pt idx="1094">
                    <c:v>37.43</c:v>
                  </c:pt>
                  <c:pt idx="1095">
                    <c:v>37.43</c:v>
                  </c:pt>
                  <c:pt idx="1096">
                    <c:v>37.43</c:v>
                  </c:pt>
                  <c:pt idx="1097">
                    <c:v>37.43</c:v>
                  </c:pt>
                  <c:pt idx="1098">
                    <c:v>37.43</c:v>
                  </c:pt>
                  <c:pt idx="1099">
                    <c:v>37.43</c:v>
                  </c:pt>
                  <c:pt idx="1100">
                    <c:v>37.43</c:v>
                  </c:pt>
                  <c:pt idx="1101">
                    <c:v>37.43</c:v>
                  </c:pt>
                  <c:pt idx="1102">
                    <c:v>37.43</c:v>
                  </c:pt>
                  <c:pt idx="1103">
                    <c:v>37.43</c:v>
                  </c:pt>
                  <c:pt idx="1104">
                    <c:v>37.43</c:v>
                  </c:pt>
                  <c:pt idx="1105">
                    <c:v>37.43</c:v>
                  </c:pt>
                  <c:pt idx="1106">
                    <c:v>37.43</c:v>
                  </c:pt>
                  <c:pt idx="1107">
                    <c:v>37.43</c:v>
                  </c:pt>
                  <c:pt idx="1108">
                    <c:v>37.43</c:v>
                  </c:pt>
                  <c:pt idx="1109">
                    <c:v>37.43</c:v>
                  </c:pt>
                  <c:pt idx="1110">
                    <c:v>37.43</c:v>
                  </c:pt>
                  <c:pt idx="1111">
                    <c:v>37.43</c:v>
                  </c:pt>
                  <c:pt idx="1112">
                    <c:v>37.43</c:v>
                  </c:pt>
                  <c:pt idx="1113">
                    <c:v>37.43</c:v>
                  </c:pt>
                  <c:pt idx="1114">
                    <c:v>37.43</c:v>
                  </c:pt>
                  <c:pt idx="1115">
                    <c:v>37.43</c:v>
                  </c:pt>
                  <c:pt idx="1116">
                    <c:v>37.43</c:v>
                  </c:pt>
                  <c:pt idx="1117">
                    <c:v>37.43</c:v>
                  </c:pt>
                  <c:pt idx="1118">
                    <c:v>37.43</c:v>
                  </c:pt>
                  <c:pt idx="1119">
                    <c:v>37.43</c:v>
                  </c:pt>
                  <c:pt idx="1120">
                    <c:v>37.43</c:v>
                  </c:pt>
                  <c:pt idx="1121">
                    <c:v>37.43</c:v>
                  </c:pt>
                  <c:pt idx="1122">
                    <c:v>37.43</c:v>
                  </c:pt>
                  <c:pt idx="1123">
                    <c:v>37.43</c:v>
                  </c:pt>
                  <c:pt idx="1124">
                    <c:v>37.43</c:v>
                  </c:pt>
                  <c:pt idx="1125">
                    <c:v>37.43</c:v>
                  </c:pt>
                  <c:pt idx="1126">
                    <c:v>37.43</c:v>
                  </c:pt>
                  <c:pt idx="1127">
                    <c:v>37.43</c:v>
                  </c:pt>
                  <c:pt idx="1128">
                    <c:v>37.43</c:v>
                  </c:pt>
                  <c:pt idx="1129">
                    <c:v>37.43</c:v>
                  </c:pt>
                  <c:pt idx="1130">
                    <c:v>37.43</c:v>
                  </c:pt>
                  <c:pt idx="1131">
                    <c:v>37.43</c:v>
                  </c:pt>
                  <c:pt idx="1132">
                    <c:v>37.43</c:v>
                  </c:pt>
                  <c:pt idx="1133">
                    <c:v>37.43</c:v>
                  </c:pt>
                  <c:pt idx="1134">
                    <c:v>37.43</c:v>
                  </c:pt>
                  <c:pt idx="1135">
                    <c:v>37.43</c:v>
                  </c:pt>
                  <c:pt idx="1136">
                    <c:v>37.43</c:v>
                  </c:pt>
                  <c:pt idx="1137">
                    <c:v>37.43</c:v>
                  </c:pt>
                  <c:pt idx="1138">
                    <c:v>37.43</c:v>
                  </c:pt>
                  <c:pt idx="1139">
                    <c:v>37.43</c:v>
                  </c:pt>
                  <c:pt idx="1140">
                    <c:v>37.43</c:v>
                  </c:pt>
                  <c:pt idx="1141">
                    <c:v>37.43</c:v>
                  </c:pt>
                  <c:pt idx="1142">
                    <c:v>37.43</c:v>
                  </c:pt>
                  <c:pt idx="1143">
                    <c:v>37.43</c:v>
                  </c:pt>
                  <c:pt idx="1144">
                    <c:v>37.43</c:v>
                  </c:pt>
                  <c:pt idx="1145">
                    <c:v>37.43</c:v>
                  </c:pt>
                  <c:pt idx="1146">
                    <c:v>37.43</c:v>
                  </c:pt>
                  <c:pt idx="1147">
                    <c:v>37.43</c:v>
                  </c:pt>
                  <c:pt idx="1148">
                    <c:v>37.43</c:v>
                  </c:pt>
                  <c:pt idx="1149">
                    <c:v>37.43</c:v>
                  </c:pt>
                  <c:pt idx="1150">
                    <c:v>37.43</c:v>
                  </c:pt>
                  <c:pt idx="1151">
                    <c:v>37.43</c:v>
                  </c:pt>
                  <c:pt idx="1152">
                    <c:v>37.43</c:v>
                  </c:pt>
                  <c:pt idx="1153">
                    <c:v>37.43</c:v>
                  </c:pt>
                  <c:pt idx="1154">
                    <c:v>37.43</c:v>
                  </c:pt>
                  <c:pt idx="1155">
                    <c:v>37.43</c:v>
                  </c:pt>
                  <c:pt idx="1156">
                    <c:v>37.43</c:v>
                  </c:pt>
                  <c:pt idx="1157">
                    <c:v>37.43</c:v>
                  </c:pt>
                  <c:pt idx="1158">
                    <c:v>37.43</c:v>
                  </c:pt>
                  <c:pt idx="1159">
                    <c:v>37.43</c:v>
                  </c:pt>
                  <c:pt idx="1160">
                    <c:v>37.43</c:v>
                  </c:pt>
                  <c:pt idx="1161">
                    <c:v>37.43</c:v>
                  </c:pt>
                  <c:pt idx="1162">
                    <c:v>37.43</c:v>
                  </c:pt>
                  <c:pt idx="1163">
                    <c:v>37.43</c:v>
                  </c:pt>
                  <c:pt idx="1164">
                    <c:v>37.43</c:v>
                  </c:pt>
                  <c:pt idx="1165">
                    <c:v>37.43</c:v>
                  </c:pt>
                  <c:pt idx="1166">
                    <c:v>37.43</c:v>
                  </c:pt>
                  <c:pt idx="1167">
                    <c:v>37.43</c:v>
                  </c:pt>
                  <c:pt idx="1168">
                    <c:v>37.43</c:v>
                  </c:pt>
                  <c:pt idx="1169">
                    <c:v>37.43</c:v>
                  </c:pt>
                  <c:pt idx="1170">
                    <c:v>37.43</c:v>
                  </c:pt>
                  <c:pt idx="1171">
                    <c:v>37.43</c:v>
                  </c:pt>
                  <c:pt idx="1172">
                    <c:v>37.43</c:v>
                  </c:pt>
                  <c:pt idx="1173">
                    <c:v>37.43</c:v>
                  </c:pt>
                  <c:pt idx="1174">
                    <c:v>37.43</c:v>
                  </c:pt>
                  <c:pt idx="1175">
                    <c:v>37.43</c:v>
                  </c:pt>
                  <c:pt idx="1176">
                    <c:v>37.43</c:v>
                  </c:pt>
                  <c:pt idx="1177">
                    <c:v>37.43</c:v>
                  </c:pt>
                  <c:pt idx="1178">
                    <c:v>37.43</c:v>
                  </c:pt>
                  <c:pt idx="1179">
                    <c:v>37.43</c:v>
                  </c:pt>
                  <c:pt idx="1180">
                    <c:v>37.43</c:v>
                  </c:pt>
                  <c:pt idx="1181">
                    <c:v>37.43</c:v>
                  </c:pt>
                  <c:pt idx="1182">
                    <c:v>37.43</c:v>
                  </c:pt>
                  <c:pt idx="1183">
                    <c:v>37.43</c:v>
                  </c:pt>
                  <c:pt idx="1184">
                    <c:v>37.43</c:v>
                  </c:pt>
                  <c:pt idx="1185">
                    <c:v>37.43</c:v>
                  </c:pt>
                  <c:pt idx="1186">
                    <c:v>37.43</c:v>
                  </c:pt>
                  <c:pt idx="1187">
                    <c:v>37.43</c:v>
                  </c:pt>
                  <c:pt idx="1188">
                    <c:v>37.43</c:v>
                  </c:pt>
                  <c:pt idx="1189">
                    <c:v>37.43</c:v>
                  </c:pt>
                  <c:pt idx="1190">
                    <c:v>37.43</c:v>
                  </c:pt>
                  <c:pt idx="1191">
                    <c:v>37.43</c:v>
                  </c:pt>
                  <c:pt idx="1192">
                    <c:v>37.43</c:v>
                  </c:pt>
                  <c:pt idx="1193">
                    <c:v>37.43</c:v>
                  </c:pt>
                  <c:pt idx="1194">
                    <c:v>37.43</c:v>
                  </c:pt>
                  <c:pt idx="1195">
                    <c:v>37.43</c:v>
                  </c:pt>
                  <c:pt idx="1196">
                    <c:v>37.43</c:v>
                  </c:pt>
                  <c:pt idx="1197">
                    <c:v>37.43</c:v>
                  </c:pt>
                  <c:pt idx="1198">
                    <c:v>37.43</c:v>
                  </c:pt>
                  <c:pt idx="1199">
                    <c:v>37.43</c:v>
                  </c:pt>
                  <c:pt idx="1200">
                    <c:v>37.43</c:v>
                  </c:pt>
                  <c:pt idx="1201">
                    <c:v>37.43</c:v>
                  </c:pt>
                  <c:pt idx="1202">
                    <c:v>37.43</c:v>
                  </c:pt>
                  <c:pt idx="1203">
                    <c:v>37.43</c:v>
                  </c:pt>
                  <c:pt idx="1204">
                    <c:v>37.43</c:v>
                  </c:pt>
                  <c:pt idx="1205">
                    <c:v>37.43</c:v>
                  </c:pt>
                  <c:pt idx="1206">
                    <c:v>37.43</c:v>
                  </c:pt>
                  <c:pt idx="1207">
                    <c:v>37.43</c:v>
                  </c:pt>
                  <c:pt idx="1208">
                    <c:v>37.43</c:v>
                  </c:pt>
                  <c:pt idx="1209">
                    <c:v>37.43</c:v>
                  </c:pt>
                  <c:pt idx="1210">
                    <c:v>37.43</c:v>
                  </c:pt>
                  <c:pt idx="1211">
                    <c:v>37.43</c:v>
                  </c:pt>
                  <c:pt idx="1212">
                    <c:v>37.43</c:v>
                  </c:pt>
                  <c:pt idx="1213">
                    <c:v>37.43</c:v>
                  </c:pt>
                  <c:pt idx="1214">
                    <c:v>37.43</c:v>
                  </c:pt>
                  <c:pt idx="1215">
                    <c:v>37.43</c:v>
                  </c:pt>
                  <c:pt idx="1216">
                    <c:v>37.43</c:v>
                  </c:pt>
                  <c:pt idx="1217">
                    <c:v>37.43</c:v>
                  </c:pt>
                  <c:pt idx="1218">
                    <c:v>37.43</c:v>
                  </c:pt>
                  <c:pt idx="1219">
                    <c:v>37.43</c:v>
                  </c:pt>
                  <c:pt idx="1220">
                    <c:v>37.43</c:v>
                  </c:pt>
                  <c:pt idx="1221">
                    <c:v>37.43</c:v>
                  </c:pt>
                  <c:pt idx="1222">
                    <c:v>37.43</c:v>
                  </c:pt>
                  <c:pt idx="1223">
                    <c:v>37.43</c:v>
                  </c:pt>
                  <c:pt idx="1224">
                    <c:v>37.43</c:v>
                  </c:pt>
                  <c:pt idx="1225">
                    <c:v>37.43</c:v>
                  </c:pt>
                  <c:pt idx="1226">
                    <c:v>37.43</c:v>
                  </c:pt>
                  <c:pt idx="1227">
                    <c:v>37.43</c:v>
                  </c:pt>
                  <c:pt idx="1228">
                    <c:v>37.43</c:v>
                  </c:pt>
                  <c:pt idx="1229">
                    <c:v>37.43</c:v>
                  </c:pt>
                  <c:pt idx="1230">
                    <c:v>37.43</c:v>
                  </c:pt>
                  <c:pt idx="1231">
                    <c:v>37.43</c:v>
                  </c:pt>
                  <c:pt idx="1232">
                    <c:v>37.43</c:v>
                  </c:pt>
                  <c:pt idx="1233">
                    <c:v>37.43</c:v>
                  </c:pt>
                  <c:pt idx="1234">
                    <c:v>37.43</c:v>
                  </c:pt>
                  <c:pt idx="1235">
                    <c:v>37.43</c:v>
                  </c:pt>
                  <c:pt idx="1236">
                    <c:v>37.43</c:v>
                  </c:pt>
                  <c:pt idx="1237">
                    <c:v>37.43</c:v>
                  </c:pt>
                  <c:pt idx="1238">
                    <c:v>37.43</c:v>
                  </c:pt>
                  <c:pt idx="1239">
                    <c:v>37.43</c:v>
                  </c:pt>
                  <c:pt idx="1240">
                    <c:v>37.43</c:v>
                  </c:pt>
                  <c:pt idx="1241">
                    <c:v>37.43</c:v>
                  </c:pt>
                  <c:pt idx="1242">
                    <c:v>37.43</c:v>
                  </c:pt>
                  <c:pt idx="1243">
                    <c:v>37.43</c:v>
                  </c:pt>
                  <c:pt idx="1244">
                    <c:v>37.43</c:v>
                  </c:pt>
                  <c:pt idx="1245">
                    <c:v>37.43</c:v>
                  </c:pt>
                  <c:pt idx="1246">
                    <c:v>37.43</c:v>
                  </c:pt>
                  <c:pt idx="1247">
                    <c:v>37.43</c:v>
                  </c:pt>
                  <c:pt idx="1248">
                    <c:v>37.43</c:v>
                  </c:pt>
                  <c:pt idx="1249">
                    <c:v>37.43</c:v>
                  </c:pt>
                  <c:pt idx="1250">
                    <c:v>37.43</c:v>
                  </c:pt>
                  <c:pt idx="1251">
                    <c:v>37.43</c:v>
                  </c:pt>
                  <c:pt idx="1252">
                    <c:v>37.43</c:v>
                  </c:pt>
                  <c:pt idx="1253">
                    <c:v>37.43</c:v>
                  </c:pt>
                  <c:pt idx="1254">
                    <c:v>37.43</c:v>
                  </c:pt>
                  <c:pt idx="1255">
                    <c:v>37.43</c:v>
                  </c:pt>
                  <c:pt idx="1256">
                    <c:v>37.43</c:v>
                  </c:pt>
                  <c:pt idx="1257">
                    <c:v>37.43</c:v>
                  </c:pt>
                  <c:pt idx="1258">
                    <c:v>37.43</c:v>
                  </c:pt>
                  <c:pt idx="1259">
                    <c:v>37.43</c:v>
                  </c:pt>
                  <c:pt idx="1260">
                    <c:v>37.43</c:v>
                  </c:pt>
                  <c:pt idx="1261">
                    <c:v>37.43</c:v>
                  </c:pt>
                  <c:pt idx="1262">
                    <c:v>37.43</c:v>
                  </c:pt>
                  <c:pt idx="1263">
                    <c:v>37.43</c:v>
                  </c:pt>
                  <c:pt idx="1264">
                    <c:v>37.43</c:v>
                  </c:pt>
                  <c:pt idx="1265">
                    <c:v>37.43</c:v>
                  </c:pt>
                  <c:pt idx="1266">
                    <c:v>37.43</c:v>
                  </c:pt>
                  <c:pt idx="1267">
                    <c:v>37.43</c:v>
                  </c:pt>
                  <c:pt idx="1268">
                    <c:v>37.43</c:v>
                  </c:pt>
                  <c:pt idx="1269">
                    <c:v>37.43</c:v>
                  </c:pt>
                  <c:pt idx="1270">
                    <c:v>37.43</c:v>
                  </c:pt>
                  <c:pt idx="1271">
                    <c:v>37.43</c:v>
                  </c:pt>
                  <c:pt idx="1272">
                    <c:v>37.43</c:v>
                  </c:pt>
                  <c:pt idx="1273">
                    <c:v>37.43</c:v>
                  </c:pt>
                  <c:pt idx="1274">
                    <c:v>37.43</c:v>
                  </c:pt>
                  <c:pt idx="1275">
                    <c:v>37.43</c:v>
                  </c:pt>
                  <c:pt idx="1276">
                    <c:v>37.43</c:v>
                  </c:pt>
                  <c:pt idx="1277">
                    <c:v>37.43</c:v>
                  </c:pt>
                  <c:pt idx="1278">
                    <c:v>37.43</c:v>
                  </c:pt>
                  <c:pt idx="1279">
                    <c:v>37.43</c:v>
                  </c:pt>
                  <c:pt idx="1280">
                    <c:v>37.43</c:v>
                  </c:pt>
                  <c:pt idx="1281">
                    <c:v>37.43</c:v>
                  </c:pt>
                  <c:pt idx="1282">
                    <c:v>37.43</c:v>
                  </c:pt>
                  <c:pt idx="1283">
                    <c:v>37.43</c:v>
                  </c:pt>
                  <c:pt idx="1284">
                    <c:v>37.43</c:v>
                  </c:pt>
                  <c:pt idx="1285">
                    <c:v>37.43</c:v>
                  </c:pt>
                  <c:pt idx="1286">
                    <c:v>37.43</c:v>
                  </c:pt>
                  <c:pt idx="1287">
                    <c:v>37.43</c:v>
                  </c:pt>
                  <c:pt idx="1288">
                    <c:v>37.43</c:v>
                  </c:pt>
                  <c:pt idx="1289">
                    <c:v>37.43</c:v>
                  </c:pt>
                  <c:pt idx="1290">
                    <c:v>37.43</c:v>
                  </c:pt>
                  <c:pt idx="1291">
                    <c:v>37.43</c:v>
                  </c:pt>
                  <c:pt idx="1292">
                    <c:v>37.43</c:v>
                  </c:pt>
                  <c:pt idx="1293">
                    <c:v>37.43</c:v>
                  </c:pt>
                  <c:pt idx="1294">
                    <c:v>37.43</c:v>
                  </c:pt>
                  <c:pt idx="1295">
                    <c:v>37.43</c:v>
                  </c:pt>
                  <c:pt idx="1296">
                    <c:v>37.43</c:v>
                  </c:pt>
                  <c:pt idx="1297">
                    <c:v>37.43</c:v>
                  </c:pt>
                  <c:pt idx="1298">
                    <c:v>37.43</c:v>
                  </c:pt>
                  <c:pt idx="1299">
                    <c:v>37.43</c:v>
                  </c:pt>
                  <c:pt idx="1300">
                    <c:v>37.43</c:v>
                  </c:pt>
                  <c:pt idx="1301">
                    <c:v>37.43</c:v>
                  </c:pt>
                  <c:pt idx="1302">
                    <c:v>37.43</c:v>
                  </c:pt>
                  <c:pt idx="1303">
                    <c:v>37.43</c:v>
                  </c:pt>
                  <c:pt idx="1304">
                    <c:v>37.43</c:v>
                  </c:pt>
                  <c:pt idx="1305">
                    <c:v>37.43</c:v>
                  </c:pt>
                  <c:pt idx="1306">
                    <c:v>37.43</c:v>
                  </c:pt>
                  <c:pt idx="1307">
                    <c:v>37.43</c:v>
                  </c:pt>
                  <c:pt idx="1308">
                    <c:v>37.43</c:v>
                  </c:pt>
                  <c:pt idx="1309">
                    <c:v>37.43</c:v>
                  </c:pt>
                  <c:pt idx="1310">
                    <c:v>37.43</c:v>
                  </c:pt>
                  <c:pt idx="1311">
                    <c:v>37.43</c:v>
                  </c:pt>
                  <c:pt idx="1312">
                    <c:v>37.43</c:v>
                  </c:pt>
                  <c:pt idx="1313">
                    <c:v>37.43</c:v>
                  </c:pt>
                  <c:pt idx="1314">
                    <c:v>37.43</c:v>
                  </c:pt>
                  <c:pt idx="1315">
                    <c:v>37.43</c:v>
                  </c:pt>
                  <c:pt idx="1316">
                    <c:v>37.43</c:v>
                  </c:pt>
                  <c:pt idx="1317">
                    <c:v>37.43</c:v>
                  </c:pt>
                  <c:pt idx="1318">
                    <c:v>37.43</c:v>
                  </c:pt>
                  <c:pt idx="1319">
                    <c:v>37.43</c:v>
                  </c:pt>
                  <c:pt idx="1320">
                    <c:v>37.43</c:v>
                  </c:pt>
                  <c:pt idx="1321">
                    <c:v>37.43</c:v>
                  </c:pt>
                  <c:pt idx="1322">
                    <c:v>37.43</c:v>
                  </c:pt>
                  <c:pt idx="1323">
                    <c:v>37.43</c:v>
                  </c:pt>
                  <c:pt idx="1324">
                    <c:v>37.43</c:v>
                  </c:pt>
                  <c:pt idx="1325">
                    <c:v>37.43</c:v>
                  </c:pt>
                  <c:pt idx="1326">
                    <c:v>37.43</c:v>
                  </c:pt>
                  <c:pt idx="1327">
                    <c:v>37.43</c:v>
                  </c:pt>
                  <c:pt idx="1328">
                    <c:v>37.43</c:v>
                  </c:pt>
                  <c:pt idx="1329">
                    <c:v>37.43</c:v>
                  </c:pt>
                  <c:pt idx="1330">
                    <c:v>37.43</c:v>
                  </c:pt>
                  <c:pt idx="1331">
                    <c:v>37.43</c:v>
                  </c:pt>
                  <c:pt idx="1332">
                    <c:v>37.43</c:v>
                  </c:pt>
                  <c:pt idx="1333">
                    <c:v>37.43</c:v>
                  </c:pt>
                  <c:pt idx="1334">
                    <c:v>37.43</c:v>
                  </c:pt>
                  <c:pt idx="1335">
                    <c:v>37.43</c:v>
                  </c:pt>
                  <c:pt idx="1336">
                    <c:v>37.43</c:v>
                  </c:pt>
                  <c:pt idx="1337">
                    <c:v>37.43</c:v>
                  </c:pt>
                  <c:pt idx="1338">
                    <c:v>37.43</c:v>
                  </c:pt>
                  <c:pt idx="1339">
                    <c:v>37.43</c:v>
                  </c:pt>
                  <c:pt idx="1340">
                    <c:v>37.43</c:v>
                  </c:pt>
                  <c:pt idx="1341">
                    <c:v>37.43</c:v>
                  </c:pt>
                  <c:pt idx="1342">
                    <c:v>37.43</c:v>
                  </c:pt>
                  <c:pt idx="1343">
                    <c:v>37.43</c:v>
                  </c:pt>
                  <c:pt idx="1344">
                    <c:v>37.43</c:v>
                  </c:pt>
                  <c:pt idx="1345">
                    <c:v>37.43</c:v>
                  </c:pt>
                  <c:pt idx="1346">
                    <c:v>37.43</c:v>
                  </c:pt>
                  <c:pt idx="1347">
                    <c:v>37.43</c:v>
                  </c:pt>
                  <c:pt idx="1348">
                    <c:v>37.43</c:v>
                  </c:pt>
                  <c:pt idx="1349">
                    <c:v>37.43</c:v>
                  </c:pt>
                  <c:pt idx="1350">
                    <c:v>37.43</c:v>
                  </c:pt>
                  <c:pt idx="1351">
                    <c:v>37.43</c:v>
                  </c:pt>
                  <c:pt idx="1352">
                    <c:v>37.43</c:v>
                  </c:pt>
                  <c:pt idx="1353">
                    <c:v>37.43</c:v>
                  </c:pt>
                  <c:pt idx="1354">
                    <c:v>37.43</c:v>
                  </c:pt>
                  <c:pt idx="1355">
                    <c:v>37.43</c:v>
                  </c:pt>
                  <c:pt idx="1356">
                    <c:v>37.43</c:v>
                  </c:pt>
                  <c:pt idx="1357">
                    <c:v>37.43</c:v>
                  </c:pt>
                  <c:pt idx="1358">
                    <c:v>37.43</c:v>
                  </c:pt>
                  <c:pt idx="1359">
                    <c:v>37.43</c:v>
                  </c:pt>
                  <c:pt idx="1360">
                    <c:v>37.43</c:v>
                  </c:pt>
                  <c:pt idx="1361">
                    <c:v>37.43</c:v>
                  </c:pt>
                  <c:pt idx="1362">
                    <c:v>37.43</c:v>
                  </c:pt>
                  <c:pt idx="1363">
                    <c:v>37.43</c:v>
                  </c:pt>
                  <c:pt idx="1364">
                    <c:v>37.43</c:v>
                  </c:pt>
                  <c:pt idx="1365">
                    <c:v>37.43</c:v>
                  </c:pt>
                  <c:pt idx="1366">
                    <c:v>37.43</c:v>
                  </c:pt>
                  <c:pt idx="1367">
                    <c:v>37.43</c:v>
                  </c:pt>
                  <c:pt idx="1368">
                    <c:v>37.43</c:v>
                  </c:pt>
                  <c:pt idx="1369">
                    <c:v>37.43</c:v>
                  </c:pt>
                  <c:pt idx="1370">
                    <c:v>37.43</c:v>
                  </c:pt>
                  <c:pt idx="1371">
                    <c:v>37.43</c:v>
                  </c:pt>
                  <c:pt idx="1372">
                    <c:v>37.43</c:v>
                  </c:pt>
                  <c:pt idx="1373">
                    <c:v>37.43</c:v>
                  </c:pt>
                  <c:pt idx="1374">
                    <c:v>37.43</c:v>
                  </c:pt>
                  <c:pt idx="1375">
                    <c:v>37.43</c:v>
                  </c:pt>
                  <c:pt idx="1376">
                    <c:v>37.43</c:v>
                  </c:pt>
                  <c:pt idx="1377">
                    <c:v>37.43</c:v>
                  </c:pt>
                  <c:pt idx="1378">
                    <c:v>37.43</c:v>
                  </c:pt>
                  <c:pt idx="1379">
                    <c:v>37.43</c:v>
                  </c:pt>
                  <c:pt idx="1380">
                    <c:v>37.43</c:v>
                  </c:pt>
                  <c:pt idx="1381">
                    <c:v>37.43</c:v>
                  </c:pt>
                  <c:pt idx="1382">
                    <c:v>37.43</c:v>
                  </c:pt>
                  <c:pt idx="1383">
                    <c:v>37.43</c:v>
                  </c:pt>
                  <c:pt idx="1384">
                    <c:v>37.43</c:v>
                  </c:pt>
                  <c:pt idx="1385">
                    <c:v>37.43</c:v>
                  </c:pt>
                  <c:pt idx="1386">
                    <c:v>37.43</c:v>
                  </c:pt>
                  <c:pt idx="1387">
                    <c:v>37.43</c:v>
                  </c:pt>
                  <c:pt idx="1388">
                    <c:v>37.43</c:v>
                  </c:pt>
                  <c:pt idx="1389">
                    <c:v>37.43</c:v>
                  </c:pt>
                  <c:pt idx="1390">
                    <c:v>37.43</c:v>
                  </c:pt>
                  <c:pt idx="1391">
                    <c:v>37.43</c:v>
                  </c:pt>
                  <c:pt idx="1392">
                    <c:v>37.43</c:v>
                  </c:pt>
                  <c:pt idx="1393">
                    <c:v>37.43</c:v>
                  </c:pt>
                  <c:pt idx="1394">
                    <c:v>37.43</c:v>
                  </c:pt>
                  <c:pt idx="1395">
                    <c:v>37.43</c:v>
                  </c:pt>
                  <c:pt idx="1396">
                    <c:v>37.43</c:v>
                  </c:pt>
                  <c:pt idx="1397">
                    <c:v>37.43</c:v>
                  </c:pt>
                  <c:pt idx="1398">
                    <c:v>37.43</c:v>
                  </c:pt>
                  <c:pt idx="1399">
                    <c:v>37.43</c:v>
                  </c:pt>
                  <c:pt idx="1400">
                    <c:v>37.43</c:v>
                  </c:pt>
                  <c:pt idx="1401">
                    <c:v>37.43</c:v>
                  </c:pt>
                  <c:pt idx="1402">
                    <c:v>37.43</c:v>
                  </c:pt>
                  <c:pt idx="1403">
                    <c:v>37.43</c:v>
                  </c:pt>
                  <c:pt idx="1404">
                    <c:v>37.43</c:v>
                  </c:pt>
                  <c:pt idx="1405">
                    <c:v>37.43</c:v>
                  </c:pt>
                  <c:pt idx="1406">
                    <c:v>37.43</c:v>
                  </c:pt>
                  <c:pt idx="1407">
                    <c:v>37.43</c:v>
                  </c:pt>
                  <c:pt idx="1408">
                    <c:v>37.43</c:v>
                  </c:pt>
                  <c:pt idx="1409">
                    <c:v>37.43</c:v>
                  </c:pt>
                  <c:pt idx="1410">
                    <c:v>37.43</c:v>
                  </c:pt>
                  <c:pt idx="1411">
                    <c:v>37.43</c:v>
                  </c:pt>
                  <c:pt idx="1412">
                    <c:v>37.43</c:v>
                  </c:pt>
                  <c:pt idx="1413">
                    <c:v>37.43</c:v>
                  </c:pt>
                  <c:pt idx="1414">
                    <c:v>37.43</c:v>
                  </c:pt>
                  <c:pt idx="1415">
                    <c:v>37.43</c:v>
                  </c:pt>
                  <c:pt idx="1416">
                    <c:v>37.43</c:v>
                  </c:pt>
                  <c:pt idx="1417">
                    <c:v>37.43</c:v>
                  </c:pt>
                  <c:pt idx="1418">
                    <c:v>37.43</c:v>
                  </c:pt>
                  <c:pt idx="1419">
                    <c:v>37.43</c:v>
                  </c:pt>
                  <c:pt idx="1420">
                    <c:v>37.43</c:v>
                  </c:pt>
                  <c:pt idx="1421">
                    <c:v>37.43</c:v>
                  </c:pt>
                  <c:pt idx="1422">
                    <c:v>37.43</c:v>
                  </c:pt>
                  <c:pt idx="1423">
                    <c:v>37.43</c:v>
                  </c:pt>
                  <c:pt idx="1424">
                    <c:v>37.43</c:v>
                  </c:pt>
                  <c:pt idx="1425">
                    <c:v>37.43</c:v>
                  </c:pt>
                  <c:pt idx="1426">
                    <c:v>37.43</c:v>
                  </c:pt>
                  <c:pt idx="1427">
                    <c:v>37.43</c:v>
                  </c:pt>
                  <c:pt idx="1428">
                    <c:v>37.43</c:v>
                  </c:pt>
                  <c:pt idx="1429">
                    <c:v>37.43</c:v>
                  </c:pt>
                  <c:pt idx="1430">
                    <c:v>37.43</c:v>
                  </c:pt>
                  <c:pt idx="1431">
                    <c:v>37.43</c:v>
                  </c:pt>
                  <c:pt idx="1432">
                    <c:v>37.43</c:v>
                  </c:pt>
                  <c:pt idx="1433">
                    <c:v>37.43</c:v>
                  </c:pt>
                  <c:pt idx="1434">
                    <c:v>37.43</c:v>
                  </c:pt>
                  <c:pt idx="1435">
                    <c:v>37.43</c:v>
                  </c:pt>
                  <c:pt idx="1436">
                    <c:v>37.43</c:v>
                  </c:pt>
                  <c:pt idx="1437">
                    <c:v>37.43</c:v>
                  </c:pt>
                  <c:pt idx="1438">
                    <c:v>37.43</c:v>
                  </c:pt>
                  <c:pt idx="1439">
                    <c:v>37.43</c:v>
                  </c:pt>
                  <c:pt idx="1440">
                    <c:v>37.43</c:v>
                  </c:pt>
                  <c:pt idx="1441">
                    <c:v>37.43</c:v>
                  </c:pt>
                  <c:pt idx="1442">
                    <c:v>37.43</c:v>
                  </c:pt>
                  <c:pt idx="1443">
                    <c:v>37.43</c:v>
                  </c:pt>
                  <c:pt idx="1444">
                    <c:v>37.43</c:v>
                  </c:pt>
                  <c:pt idx="1445">
                    <c:v>37.43</c:v>
                  </c:pt>
                  <c:pt idx="1446">
                    <c:v>37.43</c:v>
                  </c:pt>
                  <c:pt idx="1447">
                    <c:v>37.43</c:v>
                  </c:pt>
                  <c:pt idx="1448">
                    <c:v>37.43</c:v>
                  </c:pt>
                  <c:pt idx="1449">
                    <c:v>37.43</c:v>
                  </c:pt>
                  <c:pt idx="1450">
                    <c:v>37.43</c:v>
                  </c:pt>
                  <c:pt idx="1451">
                    <c:v>37.43</c:v>
                  </c:pt>
                  <c:pt idx="1452">
                    <c:v>37.43</c:v>
                  </c:pt>
                  <c:pt idx="1453">
                    <c:v>37.43</c:v>
                  </c:pt>
                  <c:pt idx="1454">
                    <c:v>37.43</c:v>
                  </c:pt>
                  <c:pt idx="1455">
                    <c:v>37.43</c:v>
                  </c:pt>
                  <c:pt idx="1456">
                    <c:v>37.43</c:v>
                  </c:pt>
                  <c:pt idx="1457">
                    <c:v>37.43</c:v>
                  </c:pt>
                  <c:pt idx="1458">
                    <c:v>37.43</c:v>
                  </c:pt>
                  <c:pt idx="1459">
                    <c:v>37.43</c:v>
                  </c:pt>
                  <c:pt idx="1460">
                    <c:v>37.43</c:v>
                  </c:pt>
                  <c:pt idx="1461">
                    <c:v>37.43</c:v>
                  </c:pt>
                  <c:pt idx="1462">
                    <c:v>37.43</c:v>
                  </c:pt>
                  <c:pt idx="1463">
                    <c:v>37.43</c:v>
                  </c:pt>
                  <c:pt idx="1464">
                    <c:v>37.43</c:v>
                  </c:pt>
                  <c:pt idx="1465">
                    <c:v>37.43</c:v>
                  </c:pt>
                  <c:pt idx="1466">
                    <c:v>37.43</c:v>
                  </c:pt>
                  <c:pt idx="1467">
                    <c:v>37.43</c:v>
                  </c:pt>
                  <c:pt idx="1468">
                    <c:v>37.43</c:v>
                  </c:pt>
                  <c:pt idx="1469">
                    <c:v>37.43</c:v>
                  </c:pt>
                  <c:pt idx="1470">
                    <c:v>37.43</c:v>
                  </c:pt>
                  <c:pt idx="1471">
                    <c:v>37.43</c:v>
                  </c:pt>
                  <c:pt idx="1472">
                    <c:v>37.43</c:v>
                  </c:pt>
                  <c:pt idx="1473">
                    <c:v>37.43</c:v>
                  </c:pt>
                  <c:pt idx="1474">
                    <c:v>37.43</c:v>
                  </c:pt>
                  <c:pt idx="1475">
                    <c:v>37.43</c:v>
                  </c:pt>
                  <c:pt idx="1476">
                    <c:v>37.43</c:v>
                  </c:pt>
                  <c:pt idx="1477">
                    <c:v>37.43</c:v>
                  </c:pt>
                  <c:pt idx="1478">
                    <c:v>37.43</c:v>
                  </c:pt>
                  <c:pt idx="1479">
                    <c:v>37.43</c:v>
                  </c:pt>
                  <c:pt idx="1480">
                    <c:v>37.43</c:v>
                  </c:pt>
                  <c:pt idx="1481">
                    <c:v>37.43</c:v>
                  </c:pt>
                  <c:pt idx="1482">
                    <c:v>37.43</c:v>
                  </c:pt>
                  <c:pt idx="1483">
                    <c:v>37.43</c:v>
                  </c:pt>
                  <c:pt idx="1484">
                    <c:v>37.43</c:v>
                  </c:pt>
                  <c:pt idx="1485">
                    <c:v>37.43</c:v>
                  </c:pt>
                  <c:pt idx="1486">
                    <c:v>37.43</c:v>
                  </c:pt>
                  <c:pt idx="1487">
                    <c:v>37.43</c:v>
                  </c:pt>
                  <c:pt idx="1488">
                    <c:v>37.43</c:v>
                  </c:pt>
                  <c:pt idx="1489">
                    <c:v>37.43</c:v>
                  </c:pt>
                  <c:pt idx="1490">
                    <c:v>37.43</c:v>
                  </c:pt>
                  <c:pt idx="1491">
                    <c:v>37.43</c:v>
                  </c:pt>
                  <c:pt idx="1492">
                    <c:v>37.43</c:v>
                  </c:pt>
                  <c:pt idx="1493">
                    <c:v>37.43</c:v>
                  </c:pt>
                  <c:pt idx="1494">
                    <c:v>37.43</c:v>
                  </c:pt>
                  <c:pt idx="1495">
                    <c:v>37.43</c:v>
                  </c:pt>
                  <c:pt idx="1496">
                    <c:v>37.43</c:v>
                  </c:pt>
                  <c:pt idx="1497">
                    <c:v>37.43</c:v>
                  </c:pt>
                  <c:pt idx="1498">
                    <c:v>37.43</c:v>
                  </c:pt>
                  <c:pt idx="1499">
                    <c:v>37.43</c:v>
                  </c:pt>
                  <c:pt idx="1500">
                    <c:v>37.43</c:v>
                  </c:pt>
                  <c:pt idx="1501">
                    <c:v>37.43</c:v>
                  </c:pt>
                  <c:pt idx="1502">
                    <c:v>37.43</c:v>
                  </c:pt>
                  <c:pt idx="1503">
                    <c:v>37.43</c:v>
                  </c:pt>
                  <c:pt idx="1504">
                    <c:v>37.43</c:v>
                  </c:pt>
                  <c:pt idx="1505">
                    <c:v>37.43</c:v>
                  </c:pt>
                  <c:pt idx="1506">
                    <c:v>37.43</c:v>
                  </c:pt>
                  <c:pt idx="1507">
                    <c:v>37.43</c:v>
                  </c:pt>
                  <c:pt idx="1508">
                    <c:v>37.43</c:v>
                  </c:pt>
                  <c:pt idx="1509">
                    <c:v>37.43</c:v>
                  </c:pt>
                  <c:pt idx="1510">
                    <c:v>37.43</c:v>
                  </c:pt>
                  <c:pt idx="1511">
                    <c:v>37.43</c:v>
                  </c:pt>
                  <c:pt idx="1512">
                    <c:v>37.43</c:v>
                  </c:pt>
                  <c:pt idx="1513">
                    <c:v>37.43</c:v>
                  </c:pt>
                  <c:pt idx="1514">
                    <c:v>37.43</c:v>
                  </c:pt>
                  <c:pt idx="1515">
                    <c:v>37.43</c:v>
                  </c:pt>
                  <c:pt idx="1516">
                    <c:v>37.43</c:v>
                  </c:pt>
                  <c:pt idx="1517">
                    <c:v>37.43</c:v>
                  </c:pt>
                  <c:pt idx="1518">
                    <c:v>37.43</c:v>
                  </c:pt>
                  <c:pt idx="1519">
                    <c:v>37.43</c:v>
                  </c:pt>
                  <c:pt idx="1520">
                    <c:v>37.43</c:v>
                  </c:pt>
                  <c:pt idx="1521">
                    <c:v>37.43</c:v>
                  </c:pt>
                  <c:pt idx="1522">
                    <c:v>37.43</c:v>
                  </c:pt>
                  <c:pt idx="1523">
                    <c:v>37.43</c:v>
                  </c:pt>
                  <c:pt idx="1524">
                    <c:v>37.43</c:v>
                  </c:pt>
                  <c:pt idx="1525">
                    <c:v>37.43</c:v>
                  </c:pt>
                  <c:pt idx="1526">
                    <c:v>37.43</c:v>
                  </c:pt>
                  <c:pt idx="1527">
                    <c:v>37.43</c:v>
                  </c:pt>
                  <c:pt idx="1528">
                    <c:v>37.43</c:v>
                  </c:pt>
                  <c:pt idx="1529">
                    <c:v>37.43</c:v>
                  </c:pt>
                  <c:pt idx="1530">
                    <c:v>37.43</c:v>
                  </c:pt>
                  <c:pt idx="1531">
                    <c:v>37.43</c:v>
                  </c:pt>
                  <c:pt idx="1532">
                    <c:v>37.43</c:v>
                  </c:pt>
                  <c:pt idx="1533">
                    <c:v>37.43</c:v>
                  </c:pt>
                  <c:pt idx="1534">
                    <c:v>37.43</c:v>
                  </c:pt>
                  <c:pt idx="1535">
                    <c:v>37.43</c:v>
                  </c:pt>
                  <c:pt idx="1536">
                    <c:v>37.43</c:v>
                  </c:pt>
                  <c:pt idx="1537">
                    <c:v>37.43</c:v>
                  </c:pt>
                  <c:pt idx="1538">
                    <c:v>37.43</c:v>
                  </c:pt>
                  <c:pt idx="1539">
                    <c:v>37.43</c:v>
                  </c:pt>
                  <c:pt idx="1540">
                    <c:v>37.43</c:v>
                  </c:pt>
                  <c:pt idx="1541">
                    <c:v>37.43</c:v>
                  </c:pt>
                  <c:pt idx="1542">
                    <c:v>37.43</c:v>
                  </c:pt>
                  <c:pt idx="1543">
                    <c:v>37.43</c:v>
                  </c:pt>
                  <c:pt idx="1544">
                    <c:v>37.43</c:v>
                  </c:pt>
                  <c:pt idx="1545">
                    <c:v>37.43</c:v>
                  </c:pt>
                  <c:pt idx="1546">
                    <c:v>37.43</c:v>
                  </c:pt>
                  <c:pt idx="1547">
                    <c:v>37.43</c:v>
                  </c:pt>
                  <c:pt idx="1548">
                    <c:v>37.43</c:v>
                  </c:pt>
                  <c:pt idx="1549">
                    <c:v>37.43</c:v>
                  </c:pt>
                  <c:pt idx="1550">
                    <c:v>37.43</c:v>
                  </c:pt>
                  <c:pt idx="1551">
                    <c:v>37.43</c:v>
                  </c:pt>
                  <c:pt idx="1552">
                    <c:v>37.43</c:v>
                  </c:pt>
                  <c:pt idx="1553">
                    <c:v>37.43</c:v>
                  </c:pt>
                  <c:pt idx="1554">
                    <c:v>37.43</c:v>
                  </c:pt>
                  <c:pt idx="1555">
                    <c:v>37.43</c:v>
                  </c:pt>
                  <c:pt idx="1556">
                    <c:v>37.43</c:v>
                  </c:pt>
                  <c:pt idx="1557">
                    <c:v>37.43</c:v>
                  </c:pt>
                  <c:pt idx="1558">
                    <c:v>37.43</c:v>
                  </c:pt>
                  <c:pt idx="1559">
                    <c:v>37.43</c:v>
                  </c:pt>
                  <c:pt idx="1560">
                    <c:v>37.43</c:v>
                  </c:pt>
                  <c:pt idx="1561">
                    <c:v>37.43</c:v>
                  </c:pt>
                  <c:pt idx="1562">
                    <c:v>37.43</c:v>
                  </c:pt>
                  <c:pt idx="1563">
                    <c:v>37.43</c:v>
                  </c:pt>
                  <c:pt idx="1564">
                    <c:v>37.43</c:v>
                  </c:pt>
                  <c:pt idx="1565">
                    <c:v>37.43</c:v>
                  </c:pt>
                  <c:pt idx="1566">
                    <c:v>37.43</c:v>
                  </c:pt>
                  <c:pt idx="1567">
                    <c:v>37.43</c:v>
                  </c:pt>
                  <c:pt idx="1568">
                    <c:v>37.43</c:v>
                  </c:pt>
                  <c:pt idx="1569">
                    <c:v>37.43</c:v>
                  </c:pt>
                  <c:pt idx="1570">
                    <c:v>37.43</c:v>
                  </c:pt>
                  <c:pt idx="1571">
                    <c:v>37.43</c:v>
                  </c:pt>
                  <c:pt idx="1572">
                    <c:v>37.43</c:v>
                  </c:pt>
                  <c:pt idx="1573">
                    <c:v>37.43</c:v>
                  </c:pt>
                  <c:pt idx="1574">
                    <c:v>37.43</c:v>
                  </c:pt>
                  <c:pt idx="1575">
                    <c:v>37.43</c:v>
                  </c:pt>
                  <c:pt idx="1576">
                    <c:v>37.43</c:v>
                  </c:pt>
                  <c:pt idx="1577">
                    <c:v>37.43</c:v>
                  </c:pt>
                  <c:pt idx="1578">
                    <c:v>37.43</c:v>
                  </c:pt>
                  <c:pt idx="1579">
                    <c:v>37.43</c:v>
                  </c:pt>
                  <c:pt idx="1580">
                    <c:v>37.43</c:v>
                  </c:pt>
                  <c:pt idx="1581">
                    <c:v>37.43</c:v>
                  </c:pt>
                  <c:pt idx="1582">
                    <c:v>37.43</c:v>
                  </c:pt>
                  <c:pt idx="1583">
                    <c:v>37.43</c:v>
                  </c:pt>
                  <c:pt idx="1584">
                    <c:v>37.43</c:v>
                  </c:pt>
                  <c:pt idx="1585">
                    <c:v>37.43</c:v>
                  </c:pt>
                  <c:pt idx="1586">
                    <c:v>37.43</c:v>
                  </c:pt>
                  <c:pt idx="1587">
                    <c:v>37.43</c:v>
                  </c:pt>
                  <c:pt idx="1588">
                    <c:v>37.43</c:v>
                  </c:pt>
                  <c:pt idx="1589">
                    <c:v>37.43</c:v>
                  </c:pt>
                  <c:pt idx="1590">
                    <c:v>37.43</c:v>
                  </c:pt>
                  <c:pt idx="1591">
                    <c:v>37.43</c:v>
                  </c:pt>
                  <c:pt idx="1592">
                    <c:v>37.43</c:v>
                  </c:pt>
                  <c:pt idx="1593">
                    <c:v>37.43</c:v>
                  </c:pt>
                  <c:pt idx="1594">
                    <c:v>37.43</c:v>
                  </c:pt>
                  <c:pt idx="1595">
                    <c:v>37.43</c:v>
                  </c:pt>
                  <c:pt idx="1596">
                    <c:v>37.43</c:v>
                  </c:pt>
                  <c:pt idx="1597">
                    <c:v>37.43</c:v>
                  </c:pt>
                  <c:pt idx="1598">
                    <c:v>37.43</c:v>
                  </c:pt>
                  <c:pt idx="1599">
                    <c:v>37.43</c:v>
                  </c:pt>
                  <c:pt idx="1600">
                    <c:v>37.43</c:v>
                  </c:pt>
                  <c:pt idx="1601">
                    <c:v>37.43</c:v>
                  </c:pt>
                  <c:pt idx="1602">
                    <c:v>37.43</c:v>
                  </c:pt>
                  <c:pt idx="1603">
                    <c:v>37.43</c:v>
                  </c:pt>
                  <c:pt idx="1604">
                    <c:v>37.43</c:v>
                  </c:pt>
                  <c:pt idx="1605">
                    <c:v>37.43</c:v>
                  </c:pt>
                  <c:pt idx="1606">
                    <c:v>37.43</c:v>
                  </c:pt>
                  <c:pt idx="1607">
                    <c:v>37.43</c:v>
                  </c:pt>
                  <c:pt idx="1608">
                    <c:v>37.43</c:v>
                  </c:pt>
                  <c:pt idx="1609">
                    <c:v>37.43</c:v>
                  </c:pt>
                  <c:pt idx="1610">
                    <c:v>37.43</c:v>
                  </c:pt>
                  <c:pt idx="1611">
                    <c:v>37.43</c:v>
                  </c:pt>
                  <c:pt idx="1612">
                    <c:v>37.43</c:v>
                  </c:pt>
                  <c:pt idx="1613">
                    <c:v>37.43</c:v>
                  </c:pt>
                  <c:pt idx="1614">
                    <c:v>37.43</c:v>
                  </c:pt>
                  <c:pt idx="1615">
                    <c:v>37.43</c:v>
                  </c:pt>
                  <c:pt idx="1616">
                    <c:v>37.43</c:v>
                  </c:pt>
                  <c:pt idx="1617">
                    <c:v>37.43</c:v>
                  </c:pt>
                  <c:pt idx="1618">
                    <c:v>37.43</c:v>
                  </c:pt>
                  <c:pt idx="1619">
                    <c:v>37.43</c:v>
                  </c:pt>
                  <c:pt idx="1620">
                    <c:v>37.43</c:v>
                  </c:pt>
                  <c:pt idx="1621">
                    <c:v>37.43</c:v>
                  </c:pt>
                  <c:pt idx="1622">
                    <c:v>37.43</c:v>
                  </c:pt>
                  <c:pt idx="1623">
                    <c:v>37.43</c:v>
                  </c:pt>
                  <c:pt idx="1624">
                    <c:v>37.43</c:v>
                  </c:pt>
                  <c:pt idx="1625">
                    <c:v>37.43</c:v>
                  </c:pt>
                  <c:pt idx="1626">
                    <c:v>37.43</c:v>
                  </c:pt>
                  <c:pt idx="1627">
                    <c:v>37.43</c:v>
                  </c:pt>
                  <c:pt idx="1628">
                    <c:v>37.43</c:v>
                  </c:pt>
                  <c:pt idx="1629">
                    <c:v>37.43</c:v>
                  </c:pt>
                  <c:pt idx="1630">
                    <c:v>37.43</c:v>
                  </c:pt>
                  <c:pt idx="1631">
                    <c:v>37.43</c:v>
                  </c:pt>
                  <c:pt idx="1632">
                    <c:v>37.43</c:v>
                  </c:pt>
                  <c:pt idx="1633">
                    <c:v>37.43</c:v>
                  </c:pt>
                  <c:pt idx="1634">
                    <c:v>37.43</c:v>
                  </c:pt>
                  <c:pt idx="1635">
                    <c:v>37.43</c:v>
                  </c:pt>
                  <c:pt idx="1636">
                    <c:v>37.43</c:v>
                  </c:pt>
                  <c:pt idx="1637">
                    <c:v>37.43</c:v>
                  </c:pt>
                  <c:pt idx="1638">
                    <c:v>37.43</c:v>
                  </c:pt>
                  <c:pt idx="1639">
                    <c:v>37.43</c:v>
                  </c:pt>
                  <c:pt idx="1640">
                    <c:v>37.43</c:v>
                  </c:pt>
                  <c:pt idx="1641">
                    <c:v>37.43</c:v>
                  </c:pt>
                  <c:pt idx="1642">
                    <c:v>37.43</c:v>
                  </c:pt>
                  <c:pt idx="1643">
                    <c:v>37.43</c:v>
                  </c:pt>
                  <c:pt idx="1644">
                    <c:v>37.43</c:v>
                  </c:pt>
                  <c:pt idx="1645">
                    <c:v>37.43</c:v>
                  </c:pt>
                  <c:pt idx="1646">
                    <c:v>37.43</c:v>
                  </c:pt>
                  <c:pt idx="1647">
                    <c:v>37.43</c:v>
                  </c:pt>
                  <c:pt idx="1648">
                    <c:v>37.43</c:v>
                  </c:pt>
                  <c:pt idx="1649">
                    <c:v>37.43</c:v>
                  </c:pt>
                  <c:pt idx="1650">
                    <c:v>37.43</c:v>
                  </c:pt>
                  <c:pt idx="1651">
                    <c:v>37.43</c:v>
                  </c:pt>
                  <c:pt idx="1652">
                    <c:v>37.43</c:v>
                  </c:pt>
                  <c:pt idx="1653">
                    <c:v>37.43</c:v>
                  </c:pt>
                  <c:pt idx="1654">
                    <c:v>37.43</c:v>
                  </c:pt>
                  <c:pt idx="1655">
                    <c:v>37.43</c:v>
                  </c:pt>
                  <c:pt idx="1656">
                    <c:v>37.43</c:v>
                  </c:pt>
                  <c:pt idx="1657">
                    <c:v>37.43</c:v>
                  </c:pt>
                  <c:pt idx="1658">
                    <c:v>37.43</c:v>
                  </c:pt>
                  <c:pt idx="1659">
                    <c:v>37.43</c:v>
                  </c:pt>
                  <c:pt idx="1660">
                    <c:v>37.43</c:v>
                  </c:pt>
                  <c:pt idx="1661">
                    <c:v>37.43</c:v>
                  </c:pt>
                  <c:pt idx="1662">
                    <c:v>37.43</c:v>
                  </c:pt>
                  <c:pt idx="1663">
                    <c:v>37.43</c:v>
                  </c:pt>
                  <c:pt idx="1664">
                    <c:v>37.43</c:v>
                  </c:pt>
                  <c:pt idx="1665">
                    <c:v>37.43</c:v>
                  </c:pt>
                  <c:pt idx="1666">
                    <c:v>37.43</c:v>
                  </c:pt>
                  <c:pt idx="1667">
                    <c:v>37.43</c:v>
                  </c:pt>
                  <c:pt idx="1668">
                    <c:v>37.43</c:v>
                  </c:pt>
                  <c:pt idx="1669">
                    <c:v>37.43</c:v>
                  </c:pt>
                  <c:pt idx="1670">
                    <c:v>37.43</c:v>
                  </c:pt>
                  <c:pt idx="1671">
                    <c:v>37.43</c:v>
                  </c:pt>
                  <c:pt idx="1672">
                    <c:v>37.43</c:v>
                  </c:pt>
                  <c:pt idx="1673">
                    <c:v>37.43</c:v>
                  </c:pt>
                  <c:pt idx="1674">
                    <c:v>37.43</c:v>
                  </c:pt>
                  <c:pt idx="1675">
                    <c:v>37.43</c:v>
                  </c:pt>
                  <c:pt idx="1676">
                    <c:v>37.43</c:v>
                  </c:pt>
                  <c:pt idx="1677">
                    <c:v>37.43</c:v>
                  </c:pt>
                  <c:pt idx="1678">
                    <c:v>37.43</c:v>
                  </c:pt>
                  <c:pt idx="1679">
                    <c:v>37.43</c:v>
                  </c:pt>
                  <c:pt idx="1680">
                    <c:v>37.43</c:v>
                  </c:pt>
                  <c:pt idx="1681">
                    <c:v>37.43</c:v>
                  </c:pt>
                  <c:pt idx="1682">
                    <c:v>37.43</c:v>
                  </c:pt>
                  <c:pt idx="1683">
                    <c:v>37.43</c:v>
                  </c:pt>
                  <c:pt idx="1684">
                    <c:v>37.43</c:v>
                  </c:pt>
                  <c:pt idx="1685">
                    <c:v>37.43</c:v>
                  </c:pt>
                  <c:pt idx="1686">
                    <c:v>37.43</c:v>
                  </c:pt>
                  <c:pt idx="1687">
                    <c:v>37.43</c:v>
                  </c:pt>
                  <c:pt idx="1688">
                    <c:v>37.43</c:v>
                  </c:pt>
                  <c:pt idx="1689">
                    <c:v>37.43</c:v>
                  </c:pt>
                  <c:pt idx="1690">
                    <c:v>37.43</c:v>
                  </c:pt>
                  <c:pt idx="1691">
                    <c:v>37.43</c:v>
                  </c:pt>
                  <c:pt idx="1692">
                    <c:v>37.43</c:v>
                  </c:pt>
                  <c:pt idx="1693">
                    <c:v>37.43</c:v>
                  </c:pt>
                  <c:pt idx="1694">
                    <c:v>37.43</c:v>
                  </c:pt>
                  <c:pt idx="1695">
                    <c:v>37.43</c:v>
                  </c:pt>
                  <c:pt idx="1696">
                    <c:v>37.43</c:v>
                  </c:pt>
                  <c:pt idx="1697">
                    <c:v>37.43</c:v>
                  </c:pt>
                  <c:pt idx="1698">
                    <c:v>37.43</c:v>
                  </c:pt>
                  <c:pt idx="1699">
                    <c:v>37.43</c:v>
                  </c:pt>
                  <c:pt idx="1700">
                    <c:v>37.43</c:v>
                  </c:pt>
                  <c:pt idx="1701">
                    <c:v>37.43</c:v>
                  </c:pt>
                  <c:pt idx="1702">
                    <c:v>37.43</c:v>
                  </c:pt>
                  <c:pt idx="1703">
                    <c:v>37.43</c:v>
                  </c:pt>
                  <c:pt idx="1704">
                    <c:v>37.43</c:v>
                  </c:pt>
                  <c:pt idx="1705">
                    <c:v>37.43</c:v>
                  </c:pt>
                  <c:pt idx="1706">
                    <c:v>37.43</c:v>
                  </c:pt>
                  <c:pt idx="1707">
                    <c:v>37.43</c:v>
                  </c:pt>
                  <c:pt idx="1708">
                    <c:v>37.43</c:v>
                  </c:pt>
                  <c:pt idx="1709">
                    <c:v>37.43</c:v>
                  </c:pt>
                  <c:pt idx="1710">
                    <c:v>37.43</c:v>
                  </c:pt>
                  <c:pt idx="1711">
                    <c:v>37.43</c:v>
                  </c:pt>
                  <c:pt idx="1712">
                    <c:v>37.43</c:v>
                  </c:pt>
                  <c:pt idx="1713">
                    <c:v>37.43</c:v>
                  </c:pt>
                  <c:pt idx="1714">
                    <c:v>37.43</c:v>
                  </c:pt>
                  <c:pt idx="1715">
                    <c:v>37.43</c:v>
                  </c:pt>
                  <c:pt idx="1716">
                    <c:v>37.43</c:v>
                  </c:pt>
                  <c:pt idx="1717">
                    <c:v>37.43</c:v>
                  </c:pt>
                  <c:pt idx="1718">
                    <c:v>37.43</c:v>
                  </c:pt>
                  <c:pt idx="1719">
                    <c:v>37.43</c:v>
                  </c:pt>
                  <c:pt idx="1720">
                    <c:v>37.43</c:v>
                  </c:pt>
                  <c:pt idx="1721">
                    <c:v>37.43</c:v>
                  </c:pt>
                  <c:pt idx="1722">
                    <c:v>37.43</c:v>
                  </c:pt>
                  <c:pt idx="1723">
                    <c:v>37.43</c:v>
                  </c:pt>
                  <c:pt idx="1724">
                    <c:v>37.43</c:v>
                  </c:pt>
                  <c:pt idx="1725">
                    <c:v>37.43</c:v>
                  </c:pt>
                  <c:pt idx="1726">
                    <c:v>37.43</c:v>
                  </c:pt>
                  <c:pt idx="1727">
                    <c:v>37.43</c:v>
                  </c:pt>
                  <c:pt idx="1728">
                    <c:v>37.43</c:v>
                  </c:pt>
                  <c:pt idx="1729">
                    <c:v>37.43</c:v>
                  </c:pt>
                  <c:pt idx="1730">
                    <c:v>37.43</c:v>
                  </c:pt>
                  <c:pt idx="1731">
                    <c:v>37.43</c:v>
                  </c:pt>
                  <c:pt idx="1732">
                    <c:v>37.43</c:v>
                  </c:pt>
                  <c:pt idx="1733">
                    <c:v>37.43</c:v>
                  </c:pt>
                  <c:pt idx="1734">
                    <c:v>37.43</c:v>
                  </c:pt>
                  <c:pt idx="1735">
                    <c:v>37.43</c:v>
                  </c:pt>
                  <c:pt idx="1736">
                    <c:v>37.43</c:v>
                  </c:pt>
                  <c:pt idx="1737">
                    <c:v>37.43</c:v>
                  </c:pt>
                  <c:pt idx="1738">
                    <c:v>37.43</c:v>
                  </c:pt>
                  <c:pt idx="1739">
                    <c:v>37.43</c:v>
                  </c:pt>
                  <c:pt idx="1740">
                    <c:v>37.43</c:v>
                  </c:pt>
                  <c:pt idx="1741">
                    <c:v>37.43</c:v>
                  </c:pt>
                  <c:pt idx="1742">
                    <c:v>37.43</c:v>
                  </c:pt>
                  <c:pt idx="1743">
                    <c:v>37.43</c:v>
                  </c:pt>
                  <c:pt idx="1744">
                    <c:v>37.43</c:v>
                  </c:pt>
                  <c:pt idx="1745">
                    <c:v>37.43</c:v>
                  </c:pt>
                  <c:pt idx="1746">
                    <c:v>37.43</c:v>
                  </c:pt>
                  <c:pt idx="1747">
                    <c:v>37.43</c:v>
                  </c:pt>
                  <c:pt idx="1748">
                    <c:v>37.43</c:v>
                  </c:pt>
                  <c:pt idx="1749">
                    <c:v>37.43</c:v>
                  </c:pt>
                  <c:pt idx="1750">
                    <c:v>37.43</c:v>
                  </c:pt>
                  <c:pt idx="1751">
                    <c:v>37.43</c:v>
                  </c:pt>
                  <c:pt idx="1752">
                    <c:v>37.43</c:v>
                  </c:pt>
                  <c:pt idx="1753">
                    <c:v>37.43</c:v>
                  </c:pt>
                  <c:pt idx="1754">
                    <c:v>37.43</c:v>
                  </c:pt>
                  <c:pt idx="1755">
                    <c:v>37.43</c:v>
                  </c:pt>
                  <c:pt idx="1756">
                    <c:v>37.43</c:v>
                  </c:pt>
                  <c:pt idx="1757">
                    <c:v>37.43</c:v>
                  </c:pt>
                  <c:pt idx="1758">
                    <c:v>37.43</c:v>
                  </c:pt>
                  <c:pt idx="1759">
                    <c:v>37.43</c:v>
                  </c:pt>
                  <c:pt idx="1760">
                    <c:v>37.43</c:v>
                  </c:pt>
                  <c:pt idx="1761">
                    <c:v>37.43</c:v>
                  </c:pt>
                  <c:pt idx="1762">
                    <c:v>37.43</c:v>
                  </c:pt>
                  <c:pt idx="1763">
                    <c:v>37.43</c:v>
                  </c:pt>
                  <c:pt idx="1764">
                    <c:v>37.43</c:v>
                  </c:pt>
                  <c:pt idx="1765">
                    <c:v>37.43</c:v>
                  </c:pt>
                  <c:pt idx="1766">
                    <c:v>37.43</c:v>
                  </c:pt>
                  <c:pt idx="1767">
                    <c:v>37.43</c:v>
                  </c:pt>
                  <c:pt idx="1768">
                    <c:v>37.43</c:v>
                  </c:pt>
                  <c:pt idx="1769">
                    <c:v>37.43</c:v>
                  </c:pt>
                  <c:pt idx="1770">
                    <c:v>37.43</c:v>
                  </c:pt>
                  <c:pt idx="1771">
                    <c:v>37.43</c:v>
                  </c:pt>
                  <c:pt idx="1772">
                    <c:v>37.43</c:v>
                  </c:pt>
                  <c:pt idx="1773">
                    <c:v>37.43</c:v>
                  </c:pt>
                  <c:pt idx="1774">
                    <c:v>37.43</c:v>
                  </c:pt>
                  <c:pt idx="1775">
                    <c:v>37.43</c:v>
                  </c:pt>
                  <c:pt idx="1776">
                    <c:v>37.43</c:v>
                  </c:pt>
                  <c:pt idx="1777">
                    <c:v>37.43</c:v>
                  </c:pt>
                  <c:pt idx="1778">
                    <c:v>37.43</c:v>
                  </c:pt>
                  <c:pt idx="1779">
                    <c:v>37.43</c:v>
                  </c:pt>
                  <c:pt idx="1780">
                    <c:v>37.43</c:v>
                  </c:pt>
                  <c:pt idx="1781">
                    <c:v>37.43</c:v>
                  </c:pt>
                  <c:pt idx="1782">
                    <c:v>37.43</c:v>
                  </c:pt>
                  <c:pt idx="1783">
                    <c:v>37.43</c:v>
                  </c:pt>
                  <c:pt idx="1784">
                    <c:v>37.43</c:v>
                  </c:pt>
                  <c:pt idx="1785">
                    <c:v>37.43</c:v>
                  </c:pt>
                  <c:pt idx="1786">
                    <c:v>37.43</c:v>
                  </c:pt>
                  <c:pt idx="1787">
                    <c:v>37.43</c:v>
                  </c:pt>
                  <c:pt idx="1788">
                    <c:v>37.43</c:v>
                  </c:pt>
                  <c:pt idx="1789">
                    <c:v>37.43</c:v>
                  </c:pt>
                  <c:pt idx="1790">
                    <c:v>37.43</c:v>
                  </c:pt>
                  <c:pt idx="1791">
                    <c:v>37.43</c:v>
                  </c:pt>
                  <c:pt idx="1792">
                    <c:v>37.43</c:v>
                  </c:pt>
                  <c:pt idx="1793">
                    <c:v>37.43</c:v>
                  </c:pt>
                  <c:pt idx="1794">
                    <c:v>37.43</c:v>
                  </c:pt>
                  <c:pt idx="1795">
                    <c:v>37.43</c:v>
                  </c:pt>
                  <c:pt idx="1796">
                    <c:v>37.43</c:v>
                  </c:pt>
                  <c:pt idx="1797">
                    <c:v>37.43</c:v>
                  </c:pt>
                  <c:pt idx="1798">
                    <c:v>37.43</c:v>
                  </c:pt>
                  <c:pt idx="1799">
                    <c:v>37.43</c:v>
                  </c:pt>
                  <c:pt idx="1800">
                    <c:v>37.43</c:v>
                  </c:pt>
                  <c:pt idx="1801">
                    <c:v>37.43</c:v>
                  </c:pt>
                  <c:pt idx="1802">
                    <c:v>37.43</c:v>
                  </c:pt>
                </c:lvl>
              </c:multiLvlStrCache>
            </c:multiLvlStrRef>
          </c:xVal>
          <c:yVal>
            <c:numRef>
              <c:f>WLTC_class_3!$G$1:$G$1803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5.5555555555555559E-2</c:v>
                </c:pt>
                <c:pt idx="15">
                  <c:v>0.47222222222222221</c:v>
                </c:pt>
                <c:pt idx="16">
                  <c:v>1.5</c:v>
                </c:pt>
                <c:pt idx="17">
                  <c:v>2.75</c:v>
                </c:pt>
                <c:pt idx="18">
                  <c:v>3.6388888888888888</c:v>
                </c:pt>
                <c:pt idx="19">
                  <c:v>4.6944444444444438</c:v>
                </c:pt>
                <c:pt idx="20">
                  <c:v>6.0277777777777777</c:v>
                </c:pt>
                <c:pt idx="21">
                  <c:v>7.2222222222222223</c:v>
                </c:pt>
                <c:pt idx="22">
                  <c:v>7.6388888888888884</c:v>
                </c:pt>
                <c:pt idx="23">
                  <c:v>7.8055555555555554</c:v>
                </c:pt>
                <c:pt idx="24">
                  <c:v>7.8611111111111107</c:v>
                </c:pt>
                <c:pt idx="25">
                  <c:v>8</c:v>
                </c:pt>
                <c:pt idx="26">
                  <c:v>8.0833333333333339</c:v>
                </c:pt>
                <c:pt idx="27">
                  <c:v>8.5555555555555554</c:v>
                </c:pt>
                <c:pt idx="28">
                  <c:v>8.8611111111111107</c:v>
                </c:pt>
                <c:pt idx="29">
                  <c:v>9.4722222222222232</c:v>
                </c:pt>
                <c:pt idx="30">
                  <c:v>10.166666666666666</c:v>
                </c:pt>
                <c:pt idx="31">
                  <c:v>10.861111111111111</c:v>
                </c:pt>
                <c:pt idx="32">
                  <c:v>11.472222222222221</c:v>
                </c:pt>
                <c:pt idx="33">
                  <c:v>11.805555555555555</c:v>
                </c:pt>
                <c:pt idx="34">
                  <c:v>12.027777777777777</c:v>
                </c:pt>
                <c:pt idx="35">
                  <c:v>12.194444444444443</c:v>
                </c:pt>
                <c:pt idx="36">
                  <c:v>12.333333333333332</c:v>
                </c:pt>
                <c:pt idx="37">
                  <c:v>12.361111111111111</c:v>
                </c:pt>
                <c:pt idx="38">
                  <c:v>12.277777777777779</c:v>
                </c:pt>
                <c:pt idx="39">
                  <c:v>11.861111111111112</c:v>
                </c:pt>
                <c:pt idx="40">
                  <c:v>11.083333333333332</c:v>
                </c:pt>
                <c:pt idx="41">
                  <c:v>10.277777777777777</c:v>
                </c:pt>
                <c:pt idx="42">
                  <c:v>9.6111111111111107</c:v>
                </c:pt>
                <c:pt idx="43">
                  <c:v>8.9722222222222214</c:v>
                </c:pt>
                <c:pt idx="44">
                  <c:v>8.0555555555555554</c:v>
                </c:pt>
                <c:pt idx="45">
                  <c:v>6.9722222222222223</c:v>
                </c:pt>
                <c:pt idx="46">
                  <c:v>6.1666666666666661</c:v>
                </c:pt>
                <c:pt idx="47">
                  <c:v>5.8055555555555554</c:v>
                </c:pt>
                <c:pt idx="48">
                  <c:v>5.6666666666666661</c:v>
                </c:pt>
                <c:pt idx="49">
                  <c:v>5.416666666666667</c:v>
                </c:pt>
                <c:pt idx="50">
                  <c:v>5.1111111111111107</c:v>
                </c:pt>
                <c:pt idx="51">
                  <c:v>4.9444444444444446</c:v>
                </c:pt>
                <c:pt idx="52">
                  <c:v>4.9444444444444446</c:v>
                </c:pt>
                <c:pt idx="53">
                  <c:v>4.833333333333333</c:v>
                </c:pt>
                <c:pt idx="54">
                  <c:v>4.3611111111111107</c:v>
                </c:pt>
                <c:pt idx="55">
                  <c:v>3.6388888888888888</c:v>
                </c:pt>
                <c:pt idx="56">
                  <c:v>3.3611111111111107</c:v>
                </c:pt>
                <c:pt idx="57">
                  <c:v>3.333333333333333</c:v>
                </c:pt>
                <c:pt idx="58">
                  <c:v>3.333333333333333</c:v>
                </c:pt>
                <c:pt idx="59">
                  <c:v>3.333333333333333</c:v>
                </c:pt>
                <c:pt idx="60">
                  <c:v>3.416666666666667</c:v>
                </c:pt>
                <c:pt idx="61">
                  <c:v>3.5</c:v>
                </c:pt>
                <c:pt idx="62">
                  <c:v>4.083333333333333</c:v>
                </c:pt>
                <c:pt idx="63">
                  <c:v>4.25</c:v>
                </c:pt>
                <c:pt idx="64">
                  <c:v>4.416666666666667</c:v>
                </c:pt>
                <c:pt idx="65">
                  <c:v>4.5</c:v>
                </c:pt>
                <c:pt idx="66">
                  <c:v>4.75</c:v>
                </c:pt>
                <c:pt idx="67">
                  <c:v>4.9444444444444446</c:v>
                </c:pt>
                <c:pt idx="68">
                  <c:v>5.0277777777777777</c:v>
                </c:pt>
                <c:pt idx="69">
                  <c:v>5.1111111111111107</c:v>
                </c:pt>
                <c:pt idx="70">
                  <c:v>5.6388888888888893</c:v>
                </c:pt>
                <c:pt idx="71">
                  <c:v>6.4444444444444438</c:v>
                </c:pt>
                <c:pt idx="72">
                  <c:v>7.3611111111111107</c:v>
                </c:pt>
                <c:pt idx="73">
                  <c:v>8.2777777777777786</c:v>
                </c:pt>
                <c:pt idx="74">
                  <c:v>9.0555555555555554</c:v>
                </c:pt>
                <c:pt idx="75">
                  <c:v>9.5555555555555554</c:v>
                </c:pt>
                <c:pt idx="76">
                  <c:v>9.8611111111111107</c:v>
                </c:pt>
                <c:pt idx="77">
                  <c:v>10.111111111111111</c:v>
                </c:pt>
                <c:pt idx="78">
                  <c:v>10.388888888888888</c:v>
                </c:pt>
                <c:pt idx="79">
                  <c:v>10.694444444444445</c:v>
                </c:pt>
                <c:pt idx="80">
                  <c:v>10.916666666666666</c:v>
                </c:pt>
                <c:pt idx="81">
                  <c:v>10.972222222222221</c:v>
                </c:pt>
                <c:pt idx="82">
                  <c:v>10.833333333333334</c:v>
                </c:pt>
                <c:pt idx="83">
                  <c:v>10.694444444444445</c:v>
                </c:pt>
                <c:pt idx="84">
                  <c:v>10.361111111111111</c:v>
                </c:pt>
                <c:pt idx="85">
                  <c:v>10.277777777777777</c:v>
                </c:pt>
                <c:pt idx="86">
                  <c:v>10.194444444444445</c:v>
                </c:pt>
                <c:pt idx="87">
                  <c:v>9.9722222222222214</c:v>
                </c:pt>
                <c:pt idx="88">
                  <c:v>9.8055555555555554</c:v>
                </c:pt>
                <c:pt idx="89">
                  <c:v>9.6111111111111107</c:v>
                </c:pt>
                <c:pt idx="90">
                  <c:v>9.5</c:v>
                </c:pt>
                <c:pt idx="91">
                  <c:v>8.8611111111111107</c:v>
                </c:pt>
                <c:pt idx="92">
                  <c:v>7.583333333333333</c:v>
                </c:pt>
                <c:pt idx="93">
                  <c:v>6.1111111111111107</c:v>
                </c:pt>
                <c:pt idx="94">
                  <c:v>4.7222222222222223</c:v>
                </c:pt>
                <c:pt idx="95">
                  <c:v>3.9444444444444442</c:v>
                </c:pt>
                <c:pt idx="96">
                  <c:v>3.333333333333333</c:v>
                </c:pt>
                <c:pt idx="97">
                  <c:v>2.5277777777777777</c:v>
                </c:pt>
                <c:pt idx="98">
                  <c:v>1.6111111111111109</c:v>
                </c:pt>
                <c:pt idx="99">
                  <c:v>1</c:v>
                </c:pt>
                <c:pt idx="100">
                  <c:v>0.61111111111111116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5.5555555555555559E-2</c:v>
                </c:pt>
                <c:pt idx="141">
                  <c:v>0.52777777777777779</c:v>
                </c:pt>
                <c:pt idx="142">
                  <c:v>1.6944444444444442</c:v>
                </c:pt>
                <c:pt idx="143">
                  <c:v>3.2499999999999996</c:v>
                </c:pt>
                <c:pt idx="144">
                  <c:v>4.5555555555555554</c:v>
                </c:pt>
                <c:pt idx="145">
                  <c:v>5.2499999999999991</c:v>
                </c:pt>
                <c:pt idx="146">
                  <c:v>5.5277777777777777</c:v>
                </c:pt>
                <c:pt idx="147">
                  <c:v>5.7777777777777777</c:v>
                </c:pt>
                <c:pt idx="148">
                  <c:v>6.333333333333333</c:v>
                </c:pt>
                <c:pt idx="149">
                  <c:v>7.0555555555555554</c:v>
                </c:pt>
                <c:pt idx="150">
                  <c:v>7.6944444444444438</c:v>
                </c:pt>
                <c:pt idx="151">
                  <c:v>8.1111111111111107</c:v>
                </c:pt>
                <c:pt idx="152">
                  <c:v>8.2777777777777786</c:v>
                </c:pt>
                <c:pt idx="153">
                  <c:v>8.1666666666666661</c:v>
                </c:pt>
                <c:pt idx="154">
                  <c:v>7.5555555555555554</c:v>
                </c:pt>
                <c:pt idx="155">
                  <c:v>6.2777777777777777</c:v>
                </c:pt>
                <c:pt idx="156">
                  <c:v>4.8055555555555554</c:v>
                </c:pt>
                <c:pt idx="157">
                  <c:v>3.6944444444444446</c:v>
                </c:pt>
                <c:pt idx="158">
                  <c:v>3.333333333333333</c:v>
                </c:pt>
                <c:pt idx="159">
                  <c:v>3.5</c:v>
                </c:pt>
                <c:pt idx="160">
                  <c:v>3.9166666666666665</c:v>
                </c:pt>
                <c:pt idx="161">
                  <c:v>4.7777777777777777</c:v>
                </c:pt>
                <c:pt idx="162">
                  <c:v>5.5833333333333339</c:v>
                </c:pt>
                <c:pt idx="163">
                  <c:v>6.4999999999999991</c:v>
                </c:pt>
                <c:pt idx="164">
                  <c:v>7.083333333333333</c:v>
                </c:pt>
                <c:pt idx="165">
                  <c:v>7.666666666666667</c:v>
                </c:pt>
                <c:pt idx="166">
                  <c:v>8.1944444444444446</c:v>
                </c:pt>
                <c:pt idx="167">
                  <c:v>8.6388888888888893</c:v>
                </c:pt>
                <c:pt idx="168">
                  <c:v>8.9166666666666661</c:v>
                </c:pt>
                <c:pt idx="169">
                  <c:v>9.2222222222222232</c:v>
                </c:pt>
                <c:pt idx="170">
                  <c:v>9.7777777777777786</c:v>
                </c:pt>
                <c:pt idx="171">
                  <c:v>10.333333333333334</c:v>
                </c:pt>
                <c:pt idx="172">
                  <c:v>10.555555555555555</c:v>
                </c:pt>
                <c:pt idx="173">
                  <c:v>10.388888888888888</c:v>
                </c:pt>
                <c:pt idx="174">
                  <c:v>9.75</c:v>
                </c:pt>
                <c:pt idx="175">
                  <c:v>8.6111111111111107</c:v>
                </c:pt>
                <c:pt idx="176">
                  <c:v>7.5277777777777777</c:v>
                </c:pt>
                <c:pt idx="177">
                  <c:v>7.0277777777777777</c:v>
                </c:pt>
                <c:pt idx="178">
                  <c:v>6.9722222222222223</c:v>
                </c:pt>
                <c:pt idx="179">
                  <c:v>7.1944444444444438</c:v>
                </c:pt>
                <c:pt idx="180">
                  <c:v>7.7222222222222223</c:v>
                </c:pt>
                <c:pt idx="181">
                  <c:v>8.1111111111111107</c:v>
                </c:pt>
                <c:pt idx="182">
                  <c:v>8.2222222222222232</c:v>
                </c:pt>
                <c:pt idx="183">
                  <c:v>8.1944444444444446</c:v>
                </c:pt>
                <c:pt idx="184">
                  <c:v>8.1111111111111107</c:v>
                </c:pt>
                <c:pt idx="185">
                  <c:v>7.8611111111111107</c:v>
                </c:pt>
                <c:pt idx="186">
                  <c:v>7.25</c:v>
                </c:pt>
                <c:pt idx="187">
                  <c:v>6.5555555555555554</c:v>
                </c:pt>
                <c:pt idx="188">
                  <c:v>5.833333333333333</c:v>
                </c:pt>
                <c:pt idx="189">
                  <c:v>5.2499999999999991</c:v>
                </c:pt>
                <c:pt idx="190">
                  <c:v>4.75</c:v>
                </c:pt>
                <c:pt idx="191">
                  <c:v>4.3611111111111107</c:v>
                </c:pt>
                <c:pt idx="192">
                  <c:v>4.0277777777777777</c:v>
                </c:pt>
                <c:pt idx="193">
                  <c:v>3.8055555555555554</c:v>
                </c:pt>
                <c:pt idx="194">
                  <c:v>3.5833333333333335</c:v>
                </c:pt>
                <c:pt idx="195">
                  <c:v>3.4722222222222223</c:v>
                </c:pt>
                <c:pt idx="196">
                  <c:v>3.3888888888888884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3.333333333333333</c:v>
                </c:pt>
                <c:pt idx="200">
                  <c:v>3.333333333333333</c:v>
                </c:pt>
                <c:pt idx="201">
                  <c:v>3.4722222222222223</c:v>
                </c:pt>
                <c:pt idx="202">
                  <c:v>3.6111111111111112</c:v>
                </c:pt>
                <c:pt idx="203">
                  <c:v>3.8888888888888888</c:v>
                </c:pt>
                <c:pt idx="204">
                  <c:v>4.166666666666667</c:v>
                </c:pt>
                <c:pt idx="205">
                  <c:v>4.583333333333333</c:v>
                </c:pt>
                <c:pt idx="206">
                  <c:v>5.2777777777777777</c:v>
                </c:pt>
                <c:pt idx="207">
                  <c:v>5.8888888888888884</c:v>
                </c:pt>
                <c:pt idx="208">
                  <c:v>6.6111111111111107</c:v>
                </c:pt>
                <c:pt idx="209">
                  <c:v>7.4722222222222214</c:v>
                </c:pt>
                <c:pt idx="210">
                  <c:v>8.2222222222222232</c:v>
                </c:pt>
                <c:pt idx="211">
                  <c:v>8.8888888888888893</c:v>
                </c:pt>
                <c:pt idx="212">
                  <c:v>9.7777777777777786</c:v>
                </c:pt>
                <c:pt idx="213">
                  <c:v>10.416666666666666</c:v>
                </c:pt>
                <c:pt idx="214">
                  <c:v>10.888888888888889</c:v>
                </c:pt>
                <c:pt idx="215">
                  <c:v>11.25</c:v>
                </c:pt>
                <c:pt idx="216">
                  <c:v>11.555555555555555</c:v>
                </c:pt>
                <c:pt idx="217">
                  <c:v>11.972222222222223</c:v>
                </c:pt>
                <c:pt idx="218">
                  <c:v>12.5</c:v>
                </c:pt>
                <c:pt idx="219">
                  <c:v>13.083333333333334</c:v>
                </c:pt>
                <c:pt idx="220">
                  <c:v>13.611111111111111</c:v>
                </c:pt>
                <c:pt idx="221">
                  <c:v>14.055555555555555</c:v>
                </c:pt>
                <c:pt idx="222">
                  <c:v>14.388888888888888</c:v>
                </c:pt>
                <c:pt idx="223">
                  <c:v>14.638888888888889</c:v>
                </c:pt>
                <c:pt idx="224">
                  <c:v>14.75</c:v>
                </c:pt>
                <c:pt idx="225">
                  <c:v>14.861111111111111</c:v>
                </c:pt>
                <c:pt idx="226">
                  <c:v>14.944444444444443</c:v>
                </c:pt>
                <c:pt idx="227">
                  <c:v>15.055555555555555</c:v>
                </c:pt>
                <c:pt idx="228">
                  <c:v>15.222222222222221</c:v>
                </c:pt>
                <c:pt idx="229">
                  <c:v>15.361111111111111</c:v>
                </c:pt>
                <c:pt idx="230">
                  <c:v>15.499999999999998</c:v>
                </c:pt>
                <c:pt idx="231">
                  <c:v>15.611111111111111</c:v>
                </c:pt>
                <c:pt idx="232">
                  <c:v>15.694444444444445</c:v>
                </c:pt>
                <c:pt idx="233">
                  <c:v>15.694444444444445</c:v>
                </c:pt>
                <c:pt idx="234">
                  <c:v>15.611111111111111</c:v>
                </c:pt>
                <c:pt idx="235">
                  <c:v>15.25</c:v>
                </c:pt>
                <c:pt idx="236">
                  <c:v>14.694444444444443</c:v>
                </c:pt>
                <c:pt idx="237">
                  <c:v>14.166666666666666</c:v>
                </c:pt>
                <c:pt idx="238">
                  <c:v>13.833333333333332</c:v>
                </c:pt>
                <c:pt idx="239">
                  <c:v>13.666666666666668</c:v>
                </c:pt>
                <c:pt idx="240">
                  <c:v>13.444444444444443</c:v>
                </c:pt>
                <c:pt idx="241">
                  <c:v>13.027777777777777</c:v>
                </c:pt>
                <c:pt idx="242">
                  <c:v>12.305555555555554</c:v>
                </c:pt>
                <c:pt idx="243">
                  <c:v>11.527777777777777</c:v>
                </c:pt>
                <c:pt idx="244">
                  <c:v>10.972222222222221</c:v>
                </c:pt>
                <c:pt idx="245">
                  <c:v>10.277777777777777</c:v>
                </c:pt>
                <c:pt idx="246">
                  <c:v>9.6111111111111107</c:v>
                </c:pt>
                <c:pt idx="247">
                  <c:v>8.9722222222222214</c:v>
                </c:pt>
                <c:pt idx="248">
                  <c:v>8.0555555555555554</c:v>
                </c:pt>
                <c:pt idx="249">
                  <c:v>6.9722222222222223</c:v>
                </c:pt>
                <c:pt idx="250">
                  <c:v>6.1666666666666661</c:v>
                </c:pt>
                <c:pt idx="251">
                  <c:v>5.8055555555555554</c:v>
                </c:pt>
                <c:pt idx="252">
                  <c:v>5.6666666666666661</c:v>
                </c:pt>
                <c:pt idx="253">
                  <c:v>5.416666666666667</c:v>
                </c:pt>
                <c:pt idx="254">
                  <c:v>5.1111111111111107</c:v>
                </c:pt>
                <c:pt idx="255">
                  <c:v>4.9444444444444446</c:v>
                </c:pt>
                <c:pt idx="256">
                  <c:v>4.9444444444444446</c:v>
                </c:pt>
                <c:pt idx="257">
                  <c:v>4.833333333333333</c:v>
                </c:pt>
                <c:pt idx="258">
                  <c:v>4.3611111111111107</c:v>
                </c:pt>
                <c:pt idx="259">
                  <c:v>4.0277777777777777</c:v>
                </c:pt>
                <c:pt idx="260">
                  <c:v>4.2777777777777777</c:v>
                </c:pt>
                <c:pt idx="261">
                  <c:v>4.9722222222222214</c:v>
                </c:pt>
                <c:pt idx="262">
                  <c:v>5.7222222222222223</c:v>
                </c:pt>
                <c:pt idx="263">
                  <c:v>6.4444444444444438</c:v>
                </c:pt>
                <c:pt idx="264">
                  <c:v>7.1388888888888884</c:v>
                </c:pt>
                <c:pt idx="265">
                  <c:v>7.9722222222222214</c:v>
                </c:pt>
                <c:pt idx="266">
                  <c:v>9.0277777777777768</c:v>
                </c:pt>
                <c:pt idx="267">
                  <c:v>10.027777777777779</c:v>
                </c:pt>
                <c:pt idx="268">
                  <c:v>10.833333333333334</c:v>
                </c:pt>
                <c:pt idx="269">
                  <c:v>11.333333333333332</c:v>
                </c:pt>
                <c:pt idx="270">
                  <c:v>11.916666666666666</c:v>
                </c:pt>
                <c:pt idx="271">
                  <c:v>12.333333333333332</c:v>
                </c:pt>
                <c:pt idx="272">
                  <c:v>12.75</c:v>
                </c:pt>
                <c:pt idx="273">
                  <c:v>12.777777777777777</c:v>
                </c:pt>
                <c:pt idx="274">
                  <c:v>12.666666666666666</c:v>
                </c:pt>
                <c:pt idx="275">
                  <c:v>12.583333333333332</c:v>
                </c:pt>
                <c:pt idx="276">
                  <c:v>12.138888888888889</c:v>
                </c:pt>
                <c:pt idx="277">
                  <c:v>11.333333333333332</c:v>
                </c:pt>
                <c:pt idx="278">
                  <c:v>10.555555555555555</c:v>
                </c:pt>
                <c:pt idx="279">
                  <c:v>9.5555555555555554</c:v>
                </c:pt>
                <c:pt idx="280">
                  <c:v>8.5833333333333321</c:v>
                </c:pt>
                <c:pt idx="281">
                  <c:v>7.083333333333333</c:v>
                </c:pt>
                <c:pt idx="282">
                  <c:v>5.9444444444444438</c:v>
                </c:pt>
                <c:pt idx="283">
                  <c:v>5.6111111111111107</c:v>
                </c:pt>
                <c:pt idx="284">
                  <c:v>6.3611111111111107</c:v>
                </c:pt>
                <c:pt idx="285">
                  <c:v>7.3888888888888893</c:v>
                </c:pt>
                <c:pt idx="286">
                  <c:v>8.3888888888888893</c:v>
                </c:pt>
                <c:pt idx="287">
                  <c:v>9.4722222222222232</c:v>
                </c:pt>
                <c:pt idx="288">
                  <c:v>10.388888888888888</c:v>
                </c:pt>
                <c:pt idx="289">
                  <c:v>11.305555555555555</c:v>
                </c:pt>
                <c:pt idx="290">
                  <c:v>12.222222222222221</c:v>
                </c:pt>
                <c:pt idx="291">
                  <c:v>13.138888888888888</c:v>
                </c:pt>
                <c:pt idx="292">
                  <c:v>13.666666666666668</c:v>
                </c:pt>
                <c:pt idx="293">
                  <c:v>13.833333333333332</c:v>
                </c:pt>
                <c:pt idx="294">
                  <c:v>13.666666666666668</c:v>
                </c:pt>
                <c:pt idx="295">
                  <c:v>13.361111111111111</c:v>
                </c:pt>
                <c:pt idx="296">
                  <c:v>13.138888888888888</c:v>
                </c:pt>
                <c:pt idx="297">
                  <c:v>12.999999999999998</c:v>
                </c:pt>
                <c:pt idx="298">
                  <c:v>12.972222222222223</c:v>
                </c:pt>
                <c:pt idx="299">
                  <c:v>12.999999999999998</c:v>
                </c:pt>
                <c:pt idx="300">
                  <c:v>13.083333333333334</c:v>
                </c:pt>
                <c:pt idx="301">
                  <c:v>13.138888888888888</c:v>
                </c:pt>
                <c:pt idx="302">
                  <c:v>13.138888888888888</c:v>
                </c:pt>
                <c:pt idx="303">
                  <c:v>13.083333333333334</c:v>
                </c:pt>
                <c:pt idx="304">
                  <c:v>12.944444444444445</c:v>
                </c:pt>
                <c:pt idx="305">
                  <c:v>12.722222222222221</c:v>
                </c:pt>
                <c:pt idx="306">
                  <c:v>12.444444444444443</c:v>
                </c:pt>
                <c:pt idx="307">
                  <c:v>12.027777777777777</c:v>
                </c:pt>
                <c:pt idx="308">
                  <c:v>11.611111111111111</c:v>
                </c:pt>
                <c:pt idx="309">
                  <c:v>11.333333333333332</c:v>
                </c:pt>
                <c:pt idx="310">
                  <c:v>11.194444444444443</c:v>
                </c:pt>
                <c:pt idx="311">
                  <c:v>11.138888888888889</c:v>
                </c:pt>
                <c:pt idx="312">
                  <c:v>11.027777777777779</c:v>
                </c:pt>
                <c:pt idx="313">
                  <c:v>10.888888888888889</c:v>
                </c:pt>
                <c:pt idx="314">
                  <c:v>10.694444444444445</c:v>
                </c:pt>
                <c:pt idx="315">
                  <c:v>10.388888888888888</c:v>
                </c:pt>
                <c:pt idx="316">
                  <c:v>10</c:v>
                </c:pt>
                <c:pt idx="317">
                  <c:v>9.5555555555555554</c:v>
                </c:pt>
                <c:pt idx="318">
                  <c:v>9.1666666666666661</c:v>
                </c:pt>
                <c:pt idx="319">
                  <c:v>8.8055555555555554</c:v>
                </c:pt>
                <c:pt idx="320">
                  <c:v>8.3333333333333339</c:v>
                </c:pt>
                <c:pt idx="321">
                  <c:v>7.7777777777777777</c:v>
                </c:pt>
                <c:pt idx="322">
                  <c:v>7.25</c:v>
                </c:pt>
                <c:pt idx="323">
                  <c:v>7.1111111111111116</c:v>
                </c:pt>
                <c:pt idx="324">
                  <c:v>6.9166666666666661</c:v>
                </c:pt>
                <c:pt idx="325">
                  <c:v>6.9166666666666661</c:v>
                </c:pt>
                <c:pt idx="326">
                  <c:v>6.75</c:v>
                </c:pt>
                <c:pt idx="327">
                  <c:v>6.6388888888888884</c:v>
                </c:pt>
                <c:pt idx="328">
                  <c:v>6.6388888888888884</c:v>
                </c:pt>
                <c:pt idx="329">
                  <c:v>6.5555555555555554</c:v>
                </c:pt>
                <c:pt idx="330">
                  <c:v>6.4722222222222223</c:v>
                </c:pt>
                <c:pt idx="331">
                  <c:v>5.6944444444444446</c:v>
                </c:pt>
                <c:pt idx="332">
                  <c:v>4.8611111111111107</c:v>
                </c:pt>
                <c:pt idx="333">
                  <c:v>4.6944444444444438</c:v>
                </c:pt>
                <c:pt idx="334">
                  <c:v>4.6388888888888884</c:v>
                </c:pt>
                <c:pt idx="335">
                  <c:v>4.416666666666667</c:v>
                </c:pt>
                <c:pt idx="336">
                  <c:v>4.333333333333333</c:v>
                </c:pt>
                <c:pt idx="337">
                  <c:v>4.166666666666667</c:v>
                </c:pt>
                <c:pt idx="338">
                  <c:v>4.0277777777777777</c:v>
                </c:pt>
                <c:pt idx="339">
                  <c:v>3.9722222222222223</c:v>
                </c:pt>
                <c:pt idx="340">
                  <c:v>4.0277777777777777</c:v>
                </c:pt>
                <c:pt idx="341">
                  <c:v>4.2777777777777777</c:v>
                </c:pt>
                <c:pt idx="342">
                  <c:v>4.9444444444444446</c:v>
                </c:pt>
                <c:pt idx="343">
                  <c:v>5.8611111111111116</c:v>
                </c:pt>
                <c:pt idx="344">
                  <c:v>6.6944444444444446</c:v>
                </c:pt>
                <c:pt idx="345">
                  <c:v>6.9444444444444446</c:v>
                </c:pt>
                <c:pt idx="346">
                  <c:v>7.0277777777777777</c:v>
                </c:pt>
                <c:pt idx="347">
                  <c:v>7.083333333333333</c:v>
                </c:pt>
                <c:pt idx="348">
                  <c:v>7.333333333333333</c:v>
                </c:pt>
                <c:pt idx="349">
                  <c:v>7.3888888888888893</c:v>
                </c:pt>
                <c:pt idx="350">
                  <c:v>7.5277777777777777</c:v>
                </c:pt>
                <c:pt idx="351">
                  <c:v>7.6944444444444438</c:v>
                </c:pt>
                <c:pt idx="352">
                  <c:v>7.8055555555555554</c:v>
                </c:pt>
                <c:pt idx="353">
                  <c:v>7.833333333333333</c:v>
                </c:pt>
                <c:pt idx="354">
                  <c:v>7.8055555555555554</c:v>
                </c:pt>
                <c:pt idx="355">
                  <c:v>7.7777777777777777</c:v>
                </c:pt>
                <c:pt idx="356">
                  <c:v>7.7499999999999991</c:v>
                </c:pt>
                <c:pt idx="357">
                  <c:v>7.7499999999999991</c:v>
                </c:pt>
                <c:pt idx="358">
                  <c:v>7.8055555555555554</c:v>
                </c:pt>
                <c:pt idx="359">
                  <c:v>7.833333333333333</c:v>
                </c:pt>
                <c:pt idx="360">
                  <c:v>7.7777777777777777</c:v>
                </c:pt>
                <c:pt idx="361">
                  <c:v>7.4722222222222214</c:v>
                </c:pt>
                <c:pt idx="362">
                  <c:v>6.9444444444444446</c:v>
                </c:pt>
                <c:pt idx="363">
                  <c:v>6.4444444444444438</c:v>
                </c:pt>
                <c:pt idx="364">
                  <c:v>6.083333333333333</c:v>
                </c:pt>
                <c:pt idx="365">
                  <c:v>5.8611111111111116</c:v>
                </c:pt>
                <c:pt idx="366">
                  <c:v>5.75</c:v>
                </c:pt>
                <c:pt idx="367">
                  <c:v>5.75</c:v>
                </c:pt>
                <c:pt idx="368">
                  <c:v>5.7777777777777777</c:v>
                </c:pt>
                <c:pt idx="369">
                  <c:v>5.8888888888888884</c:v>
                </c:pt>
                <c:pt idx="370">
                  <c:v>6.1388888888888893</c:v>
                </c:pt>
                <c:pt idx="371">
                  <c:v>6.5277777777777777</c:v>
                </c:pt>
                <c:pt idx="372">
                  <c:v>6.75</c:v>
                </c:pt>
                <c:pt idx="373">
                  <c:v>6.8055555555555554</c:v>
                </c:pt>
                <c:pt idx="374">
                  <c:v>6.6111111111111107</c:v>
                </c:pt>
                <c:pt idx="375">
                  <c:v>5.916666666666667</c:v>
                </c:pt>
                <c:pt idx="376">
                  <c:v>4.9166666666666661</c:v>
                </c:pt>
                <c:pt idx="377">
                  <c:v>4</c:v>
                </c:pt>
                <c:pt idx="378">
                  <c:v>3.3055555555555554</c:v>
                </c:pt>
                <c:pt idx="379">
                  <c:v>2.833333333333333</c:v>
                </c:pt>
                <c:pt idx="380">
                  <c:v>2.4722222222222223</c:v>
                </c:pt>
                <c:pt idx="381">
                  <c:v>2.2222222222222223</c:v>
                </c:pt>
                <c:pt idx="382">
                  <c:v>2</c:v>
                </c:pt>
                <c:pt idx="383">
                  <c:v>1.6944444444444442</c:v>
                </c:pt>
                <c:pt idx="384">
                  <c:v>1.3611111111111112</c:v>
                </c:pt>
                <c:pt idx="385">
                  <c:v>1.0277777777777779</c:v>
                </c:pt>
                <c:pt idx="386">
                  <c:v>0.63888888888888884</c:v>
                </c:pt>
                <c:pt idx="387">
                  <c:v>0.25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0.1388888888888889</c:v>
                </c:pt>
                <c:pt idx="395">
                  <c:v>0.58333333333333337</c:v>
                </c:pt>
                <c:pt idx="396">
                  <c:v>1.3333333333333333</c:v>
                </c:pt>
                <c:pt idx="397">
                  <c:v>2.3055555555555558</c:v>
                </c:pt>
                <c:pt idx="398">
                  <c:v>3.416666666666667</c:v>
                </c:pt>
                <c:pt idx="399">
                  <c:v>4.6111111111111116</c:v>
                </c:pt>
                <c:pt idx="400">
                  <c:v>5.8055555555555554</c:v>
                </c:pt>
                <c:pt idx="401">
                  <c:v>6.7222222222222214</c:v>
                </c:pt>
                <c:pt idx="402">
                  <c:v>7.1111111111111116</c:v>
                </c:pt>
                <c:pt idx="403">
                  <c:v>7.1111111111111116</c:v>
                </c:pt>
                <c:pt idx="404">
                  <c:v>6.9166666666666661</c:v>
                </c:pt>
                <c:pt idx="405">
                  <c:v>6.4722222222222223</c:v>
                </c:pt>
                <c:pt idx="406">
                  <c:v>6</c:v>
                </c:pt>
                <c:pt idx="407">
                  <c:v>5.6111111111111107</c:v>
                </c:pt>
                <c:pt idx="408">
                  <c:v>5.1944444444444438</c:v>
                </c:pt>
                <c:pt idx="409">
                  <c:v>4.7222222222222223</c:v>
                </c:pt>
                <c:pt idx="410">
                  <c:v>4.25</c:v>
                </c:pt>
                <c:pt idx="411">
                  <c:v>3.9444444444444442</c:v>
                </c:pt>
                <c:pt idx="412">
                  <c:v>3.8611111111111112</c:v>
                </c:pt>
                <c:pt idx="413">
                  <c:v>3.8888888888888888</c:v>
                </c:pt>
                <c:pt idx="414">
                  <c:v>3.9444444444444442</c:v>
                </c:pt>
                <c:pt idx="415">
                  <c:v>4.0277777777777777</c:v>
                </c:pt>
                <c:pt idx="416">
                  <c:v>4.1388888888888893</c:v>
                </c:pt>
                <c:pt idx="417">
                  <c:v>4.416666666666667</c:v>
                </c:pt>
                <c:pt idx="418">
                  <c:v>4.833333333333333</c:v>
                </c:pt>
                <c:pt idx="419">
                  <c:v>5.1944444444444438</c:v>
                </c:pt>
                <c:pt idx="420">
                  <c:v>5.3055555555555562</c:v>
                </c:pt>
                <c:pt idx="421">
                  <c:v>5.2222222222222223</c:v>
                </c:pt>
                <c:pt idx="422">
                  <c:v>4.8888888888888893</c:v>
                </c:pt>
                <c:pt idx="423">
                  <c:v>4.6111111111111116</c:v>
                </c:pt>
                <c:pt idx="424">
                  <c:v>4.5</c:v>
                </c:pt>
                <c:pt idx="425">
                  <c:v>4.5555555555555554</c:v>
                </c:pt>
                <c:pt idx="426">
                  <c:v>4.7777777777777777</c:v>
                </c:pt>
                <c:pt idx="427">
                  <c:v>5.3055555555555562</c:v>
                </c:pt>
                <c:pt idx="428">
                  <c:v>6.2777777777777777</c:v>
                </c:pt>
                <c:pt idx="429">
                  <c:v>7.6111111111111107</c:v>
                </c:pt>
                <c:pt idx="430">
                  <c:v>8.7777777777777786</c:v>
                </c:pt>
                <c:pt idx="431">
                  <c:v>9.2777777777777768</c:v>
                </c:pt>
                <c:pt idx="432">
                  <c:v>9.3055555555555554</c:v>
                </c:pt>
                <c:pt idx="433">
                  <c:v>9.1111111111111107</c:v>
                </c:pt>
                <c:pt idx="434">
                  <c:v>8.8611111111111107</c:v>
                </c:pt>
                <c:pt idx="435">
                  <c:v>8.6944444444444446</c:v>
                </c:pt>
                <c:pt idx="436">
                  <c:v>8.6388888888888893</c:v>
                </c:pt>
                <c:pt idx="437">
                  <c:v>8.5</c:v>
                </c:pt>
                <c:pt idx="438">
                  <c:v>8.1111111111111107</c:v>
                </c:pt>
                <c:pt idx="439">
                  <c:v>7.4166666666666661</c:v>
                </c:pt>
                <c:pt idx="440">
                  <c:v>6.3888888888888884</c:v>
                </c:pt>
                <c:pt idx="441">
                  <c:v>5.0555555555555554</c:v>
                </c:pt>
                <c:pt idx="442">
                  <c:v>3.5833333333333335</c:v>
                </c:pt>
                <c:pt idx="443">
                  <c:v>2.1388888888888888</c:v>
                </c:pt>
                <c:pt idx="444">
                  <c:v>1.0555555555555556</c:v>
                </c:pt>
                <c:pt idx="445">
                  <c:v>0.3611111111111111</c:v>
                </c:pt>
                <c:pt idx="446">
                  <c:v>5.5555555555555559E-2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0.1388888888888889</c:v>
                </c:pt>
                <c:pt idx="515">
                  <c:v>0.69444444444444442</c:v>
                </c:pt>
                <c:pt idx="516">
                  <c:v>1.8333333333333333</c:v>
                </c:pt>
                <c:pt idx="517">
                  <c:v>3.2777777777777777</c:v>
                </c:pt>
                <c:pt idx="518">
                  <c:v>4.666666666666667</c:v>
                </c:pt>
                <c:pt idx="519">
                  <c:v>5.6944444444444446</c:v>
                </c:pt>
                <c:pt idx="520">
                  <c:v>6.083333333333333</c:v>
                </c:pt>
                <c:pt idx="521">
                  <c:v>6.083333333333333</c:v>
                </c:pt>
                <c:pt idx="522">
                  <c:v>5.916666666666667</c:v>
                </c:pt>
                <c:pt idx="523">
                  <c:v>5.6388888888888893</c:v>
                </c:pt>
                <c:pt idx="524">
                  <c:v>5.333333333333333</c:v>
                </c:pt>
                <c:pt idx="525">
                  <c:v>4.9444444444444446</c:v>
                </c:pt>
                <c:pt idx="526">
                  <c:v>4.3055555555555554</c:v>
                </c:pt>
                <c:pt idx="527">
                  <c:v>3.3055555555555554</c:v>
                </c:pt>
                <c:pt idx="528">
                  <c:v>2.1111111111111112</c:v>
                </c:pt>
                <c:pt idx="529">
                  <c:v>1.1111111111111112</c:v>
                </c:pt>
                <c:pt idx="530">
                  <c:v>0.55555555555555558</c:v>
                </c:pt>
                <c:pt idx="531">
                  <c:v>0.27777777777777779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5.5555555555555559E-2</c:v>
                </c:pt>
                <c:pt idx="536">
                  <c:v>0.33333333333333331</c:v>
                </c:pt>
                <c:pt idx="537">
                  <c:v>0.88888888888888895</c:v>
                </c:pt>
                <c:pt idx="538">
                  <c:v>1.4444444444444444</c:v>
                </c:pt>
                <c:pt idx="539">
                  <c:v>2.2777777777777777</c:v>
                </c:pt>
                <c:pt idx="540">
                  <c:v>3.6111111111111112</c:v>
                </c:pt>
                <c:pt idx="541">
                  <c:v>5.2222222222222223</c:v>
                </c:pt>
                <c:pt idx="542">
                  <c:v>6.416666666666667</c:v>
                </c:pt>
                <c:pt idx="543">
                  <c:v>6.8055555555555554</c:v>
                </c:pt>
                <c:pt idx="544">
                  <c:v>6.8055555555555554</c:v>
                </c:pt>
                <c:pt idx="545">
                  <c:v>6.75</c:v>
                </c:pt>
                <c:pt idx="546">
                  <c:v>6.5555555555555554</c:v>
                </c:pt>
                <c:pt idx="547">
                  <c:v>6.1944444444444446</c:v>
                </c:pt>
                <c:pt idx="548">
                  <c:v>5.5833333333333339</c:v>
                </c:pt>
                <c:pt idx="549">
                  <c:v>5.1388888888888884</c:v>
                </c:pt>
                <c:pt idx="550">
                  <c:v>4.7777777777777777</c:v>
                </c:pt>
                <c:pt idx="551">
                  <c:v>4.5277777777777777</c:v>
                </c:pt>
                <c:pt idx="552">
                  <c:v>4.2777777777777777</c:v>
                </c:pt>
                <c:pt idx="553">
                  <c:v>4.083333333333333</c:v>
                </c:pt>
                <c:pt idx="554">
                  <c:v>3.9722222222222223</c:v>
                </c:pt>
                <c:pt idx="555">
                  <c:v>3.8055555555555554</c:v>
                </c:pt>
                <c:pt idx="556">
                  <c:v>3.6944444444444446</c:v>
                </c:pt>
                <c:pt idx="557">
                  <c:v>3.6388888888888888</c:v>
                </c:pt>
                <c:pt idx="558">
                  <c:v>3.6388888888888888</c:v>
                </c:pt>
                <c:pt idx="559">
                  <c:v>3.6944444444444446</c:v>
                </c:pt>
                <c:pt idx="560">
                  <c:v>3.8333333333333335</c:v>
                </c:pt>
                <c:pt idx="561">
                  <c:v>4.0277777777777777</c:v>
                </c:pt>
                <c:pt idx="562">
                  <c:v>4.583333333333333</c:v>
                </c:pt>
                <c:pt idx="563">
                  <c:v>4.7222222222222223</c:v>
                </c:pt>
                <c:pt idx="564">
                  <c:v>4.7222222222222223</c:v>
                </c:pt>
                <c:pt idx="565">
                  <c:v>4.7222222222222223</c:v>
                </c:pt>
                <c:pt idx="566">
                  <c:v>4.2777777777777777</c:v>
                </c:pt>
                <c:pt idx="567">
                  <c:v>2.8055555555555554</c:v>
                </c:pt>
                <c:pt idx="568">
                  <c:v>1.3333333333333333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0.27777777777777779</c:v>
                </c:pt>
                <c:pt idx="604">
                  <c:v>0.58333333333333337</c:v>
                </c:pt>
                <c:pt idx="605">
                  <c:v>1.3333333333333333</c:v>
                </c:pt>
                <c:pt idx="606">
                  <c:v>2.5277777777777777</c:v>
                </c:pt>
                <c:pt idx="607">
                  <c:v>3.9444444444444442</c:v>
                </c:pt>
                <c:pt idx="608">
                  <c:v>5.5</c:v>
                </c:pt>
                <c:pt idx="609">
                  <c:v>7.083333333333333</c:v>
                </c:pt>
                <c:pt idx="610">
                  <c:v>8.4722222222222214</c:v>
                </c:pt>
                <c:pt idx="611">
                  <c:v>9.6666666666666661</c:v>
                </c:pt>
                <c:pt idx="612">
                  <c:v>10.777777777777777</c:v>
                </c:pt>
                <c:pt idx="613">
                  <c:v>11.916666666666666</c:v>
                </c:pt>
                <c:pt idx="614">
                  <c:v>12.888888888888888</c:v>
                </c:pt>
                <c:pt idx="615">
                  <c:v>13.416666666666666</c:v>
                </c:pt>
                <c:pt idx="616">
                  <c:v>13.527777777777779</c:v>
                </c:pt>
                <c:pt idx="617">
                  <c:v>13.472222222222221</c:v>
                </c:pt>
                <c:pt idx="618">
                  <c:v>13.444444444444443</c:v>
                </c:pt>
                <c:pt idx="619">
                  <c:v>13.388888888888889</c:v>
                </c:pt>
                <c:pt idx="620">
                  <c:v>13.277777777777777</c:v>
                </c:pt>
                <c:pt idx="621">
                  <c:v>13.055555555555555</c:v>
                </c:pt>
                <c:pt idx="622">
                  <c:v>12.75</c:v>
                </c:pt>
                <c:pt idx="623">
                  <c:v>12.472222222222221</c:v>
                </c:pt>
                <c:pt idx="624">
                  <c:v>12.333333333333332</c:v>
                </c:pt>
                <c:pt idx="625">
                  <c:v>12.305555555555554</c:v>
                </c:pt>
                <c:pt idx="626">
                  <c:v>12.361111111111111</c:v>
                </c:pt>
                <c:pt idx="627">
                  <c:v>12.527777777777779</c:v>
                </c:pt>
                <c:pt idx="628">
                  <c:v>12.694444444444445</c:v>
                </c:pt>
                <c:pt idx="629">
                  <c:v>12.777777777777777</c:v>
                </c:pt>
                <c:pt idx="630">
                  <c:v>12.777777777777777</c:v>
                </c:pt>
                <c:pt idx="631">
                  <c:v>12.777777777777777</c:v>
                </c:pt>
                <c:pt idx="632">
                  <c:v>12.805555555555555</c:v>
                </c:pt>
                <c:pt idx="633">
                  <c:v>12.972222222222223</c:v>
                </c:pt>
                <c:pt idx="634">
                  <c:v>13.25</c:v>
                </c:pt>
                <c:pt idx="635">
                  <c:v>13.583333333333332</c:v>
                </c:pt>
                <c:pt idx="636">
                  <c:v>13.972222222222221</c:v>
                </c:pt>
                <c:pt idx="637">
                  <c:v>14.333333333333334</c:v>
                </c:pt>
                <c:pt idx="638">
                  <c:v>14.611111111111111</c:v>
                </c:pt>
                <c:pt idx="639">
                  <c:v>14.722222222222221</c:v>
                </c:pt>
                <c:pt idx="640">
                  <c:v>14.722222222222221</c:v>
                </c:pt>
                <c:pt idx="641">
                  <c:v>14.694444444444443</c:v>
                </c:pt>
                <c:pt idx="642">
                  <c:v>14.638888888888889</c:v>
                </c:pt>
                <c:pt idx="643">
                  <c:v>14.611111111111111</c:v>
                </c:pt>
                <c:pt idx="644">
                  <c:v>14.75</c:v>
                </c:pt>
                <c:pt idx="645">
                  <c:v>15.083333333333332</c:v>
                </c:pt>
                <c:pt idx="646">
                  <c:v>15.333333333333334</c:v>
                </c:pt>
                <c:pt idx="647">
                  <c:v>15.416666666666666</c:v>
                </c:pt>
                <c:pt idx="648">
                  <c:v>15.527777777777777</c:v>
                </c:pt>
                <c:pt idx="649">
                  <c:v>15.638888888888888</c:v>
                </c:pt>
                <c:pt idx="650">
                  <c:v>15.75</c:v>
                </c:pt>
                <c:pt idx="651">
                  <c:v>15.805555555555555</c:v>
                </c:pt>
                <c:pt idx="652">
                  <c:v>15.777777777777777</c:v>
                </c:pt>
                <c:pt idx="653">
                  <c:v>15.555555555555555</c:v>
                </c:pt>
                <c:pt idx="654">
                  <c:v>15.055555555555555</c:v>
                </c:pt>
                <c:pt idx="655">
                  <c:v>14.472222222222221</c:v>
                </c:pt>
                <c:pt idx="656">
                  <c:v>13.916666666666666</c:v>
                </c:pt>
                <c:pt idx="657">
                  <c:v>13.111111111111111</c:v>
                </c:pt>
                <c:pt idx="658">
                  <c:v>12</c:v>
                </c:pt>
                <c:pt idx="659">
                  <c:v>10.888888888888889</c:v>
                </c:pt>
                <c:pt idx="660">
                  <c:v>10.138888888888889</c:v>
                </c:pt>
                <c:pt idx="661">
                  <c:v>9.5277777777777768</c:v>
                </c:pt>
                <c:pt idx="662">
                  <c:v>8.6111111111111107</c:v>
                </c:pt>
                <c:pt idx="663">
                  <c:v>7.2222222222222223</c:v>
                </c:pt>
                <c:pt idx="664">
                  <c:v>5.75</c:v>
                </c:pt>
                <c:pt idx="665">
                  <c:v>4.2777777777777777</c:v>
                </c:pt>
                <c:pt idx="666">
                  <c:v>3.6388888888888888</c:v>
                </c:pt>
                <c:pt idx="667">
                  <c:v>3.333333333333333</c:v>
                </c:pt>
                <c:pt idx="668">
                  <c:v>3.4722222222222223</c:v>
                </c:pt>
                <c:pt idx="669">
                  <c:v>3.8888888888888888</c:v>
                </c:pt>
                <c:pt idx="670">
                  <c:v>5.2777777777777777</c:v>
                </c:pt>
                <c:pt idx="671">
                  <c:v>6.4444444444444438</c:v>
                </c:pt>
                <c:pt idx="672">
                  <c:v>7.7777777777777777</c:v>
                </c:pt>
                <c:pt idx="673">
                  <c:v>8.8888888888888893</c:v>
                </c:pt>
                <c:pt idx="674">
                  <c:v>9.4444444444444446</c:v>
                </c:pt>
                <c:pt idx="675">
                  <c:v>10</c:v>
                </c:pt>
                <c:pt idx="676">
                  <c:v>10.555555555555555</c:v>
                </c:pt>
                <c:pt idx="677">
                  <c:v>11.111111111111111</c:v>
                </c:pt>
                <c:pt idx="678">
                  <c:v>11.194444444444443</c:v>
                </c:pt>
                <c:pt idx="679">
                  <c:v>11.25</c:v>
                </c:pt>
                <c:pt idx="680">
                  <c:v>10.833333333333334</c:v>
                </c:pt>
                <c:pt idx="681">
                  <c:v>9.9166666666666679</c:v>
                </c:pt>
                <c:pt idx="682">
                  <c:v>8.8333333333333339</c:v>
                </c:pt>
                <c:pt idx="683">
                  <c:v>7.5277777777777777</c:v>
                </c:pt>
                <c:pt idx="684">
                  <c:v>6.333333333333333</c:v>
                </c:pt>
                <c:pt idx="685">
                  <c:v>5.8611111111111116</c:v>
                </c:pt>
                <c:pt idx="686">
                  <c:v>5.2499999999999991</c:v>
                </c:pt>
                <c:pt idx="687">
                  <c:v>5.2499999999999991</c:v>
                </c:pt>
                <c:pt idx="688">
                  <c:v>5.916666666666667</c:v>
                </c:pt>
                <c:pt idx="689">
                  <c:v>6.6388888888888884</c:v>
                </c:pt>
                <c:pt idx="690">
                  <c:v>7.1944444444444438</c:v>
                </c:pt>
                <c:pt idx="691">
                  <c:v>7.8888888888888884</c:v>
                </c:pt>
                <c:pt idx="692">
                  <c:v>8.4166666666666661</c:v>
                </c:pt>
                <c:pt idx="693">
                  <c:v>8.5833333333333321</c:v>
                </c:pt>
                <c:pt idx="694">
                  <c:v>8.6388888888888893</c:v>
                </c:pt>
                <c:pt idx="695">
                  <c:v>8.8333333333333339</c:v>
                </c:pt>
                <c:pt idx="696">
                  <c:v>9.0833333333333339</c:v>
                </c:pt>
                <c:pt idx="697">
                  <c:v>9.2222222222222232</c:v>
                </c:pt>
                <c:pt idx="698">
                  <c:v>9</c:v>
                </c:pt>
                <c:pt idx="699">
                  <c:v>7.8611111111111107</c:v>
                </c:pt>
                <c:pt idx="700">
                  <c:v>7.166666666666667</c:v>
                </c:pt>
                <c:pt idx="701">
                  <c:v>6.416666666666667</c:v>
                </c:pt>
                <c:pt idx="702">
                  <c:v>6.0555555555555554</c:v>
                </c:pt>
                <c:pt idx="703">
                  <c:v>5.8888888888888884</c:v>
                </c:pt>
                <c:pt idx="704">
                  <c:v>5.833333333333333</c:v>
                </c:pt>
                <c:pt idx="705">
                  <c:v>5.833333333333333</c:v>
                </c:pt>
                <c:pt idx="706">
                  <c:v>5.8055555555555554</c:v>
                </c:pt>
                <c:pt idx="707">
                  <c:v>5.5277777777777777</c:v>
                </c:pt>
                <c:pt idx="708">
                  <c:v>4.9722222222222214</c:v>
                </c:pt>
                <c:pt idx="709">
                  <c:v>4.1944444444444446</c:v>
                </c:pt>
                <c:pt idx="710">
                  <c:v>3.5555555555555558</c:v>
                </c:pt>
                <c:pt idx="711">
                  <c:v>3.333333333333333</c:v>
                </c:pt>
                <c:pt idx="712">
                  <c:v>3.6666666666666665</c:v>
                </c:pt>
                <c:pt idx="713">
                  <c:v>4.75</c:v>
                </c:pt>
                <c:pt idx="714">
                  <c:v>5.8611111111111116</c:v>
                </c:pt>
                <c:pt idx="715">
                  <c:v>6.0555555555555554</c:v>
                </c:pt>
                <c:pt idx="716">
                  <c:v>5.8888888888888884</c:v>
                </c:pt>
                <c:pt idx="717">
                  <c:v>5.1388888888888884</c:v>
                </c:pt>
                <c:pt idx="718">
                  <c:v>3.8611111111111112</c:v>
                </c:pt>
                <c:pt idx="719">
                  <c:v>3.333333333333333</c:v>
                </c:pt>
                <c:pt idx="720">
                  <c:v>3.333333333333333</c:v>
                </c:pt>
                <c:pt idx="721">
                  <c:v>3.6111111111111112</c:v>
                </c:pt>
                <c:pt idx="722">
                  <c:v>4.4444444444444446</c:v>
                </c:pt>
                <c:pt idx="723">
                  <c:v>5.1388888888888884</c:v>
                </c:pt>
                <c:pt idx="724">
                  <c:v>5.7222222222222223</c:v>
                </c:pt>
                <c:pt idx="725">
                  <c:v>6.25</c:v>
                </c:pt>
                <c:pt idx="726">
                  <c:v>6.6666666666666661</c:v>
                </c:pt>
                <c:pt idx="727">
                  <c:v>7.3888888888888893</c:v>
                </c:pt>
                <c:pt idx="728">
                  <c:v>8.3055555555555554</c:v>
                </c:pt>
                <c:pt idx="729">
                  <c:v>9.6666666666666661</c:v>
                </c:pt>
                <c:pt idx="730">
                  <c:v>10.499999999999998</c:v>
                </c:pt>
                <c:pt idx="731">
                  <c:v>11.166666666666668</c:v>
                </c:pt>
                <c:pt idx="732">
                  <c:v>11.555555555555555</c:v>
                </c:pt>
                <c:pt idx="733">
                  <c:v>11.638888888888888</c:v>
                </c:pt>
                <c:pt idx="734">
                  <c:v>11.666666666666666</c:v>
                </c:pt>
                <c:pt idx="735">
                  <c:v>11.722222222222223</c:v>
                </c:pt>
                <c:pt idx="736">
                  <c:v>11.777777777777777</c:v>
                </c:pt>
                <c:pt idx="737">
                  <c:v>11.861111111111112</c:v>
                </c:pt>
                <c:pt idx="738">
                  <c:v>11.972222222222223</c:v>
                </c:pt>
                <c:pt idx="739">
                  <c:v>12.138888888888889</c:v>
                </c:pt>
                <c:pt idx="740">
                  <c:v>12.222222222222221</c:v>
                </c:pt>
                <c:pt idx="741">
                  <c:v>12.25</c:v>
                </c:pt>
                <c:pt idx="742">
                  <c:v>12.583333333333332</c:v>
                </c:pt>
                <c:pt idx="743">
                  <c:v>12.888888888888888</c:v>
                </c:pt>
                <c:pt idx="744">
                  <c:v>13.111111111111111</c:v>
                </c:pt>
                <c:pt idx="745">
                  <c:v>13.138888888888888</c:v>
                </c:pt>
                <c:pt idx="746">
                  <c:v>13.166666666666666</c:v>
                </c:pt>
                <c:pt idx="747">
                  <c:v>13.166666666666666</c:v>
                </c:pt>
                <c:pt idx="748">
                  <c:v>13.194444444444445</c:v>
                </c:pt>
                <c:pt idx="749">
                  <c:v>13.305555555555555</c:v>
                </c:pt>
                <c:pt idx="750">
                  <c:v>13.5</c:v>
                </c:pt>
                <c:pt idx="751">
                  <c:v>13.722222222222221</c:v>
                </c:pt>
                <c:pt idx="752">
                  <c:v>13.833333333333332</c:v>
                </c:pt>
                <c:pt idx="753">
                  <c:v>13.833333333333332</c:v>
                </c:pt>
                <c:pt idx="754">
                  <c:v>13.805555555555555</c:v>
                </c:pt>
                <c:pt idx="755">
                  <c:v>13.694444444444443</c:v>
                </c:pt>
                <c:pt idx="756">
                  <c:v>13.472222222222221</c:v>
                </c:pt>
                <c:pt idx="757">
                  <c:v>13.222222222222221</c:v>
                </c:pt>
                <c:pt idx="758">
                  <c:v>12.861111111111111</c:v>
                </c:pt>
                <c:pt idx="759">
                  <c:v>12.138888888888889</c:v>
                </c:pt>
                <c:pt idx="760">
                  <c:v>10.916666666666666</c:v>
                </c:pt>
                <c:pt idx="761">
                  <c:v>9.4722222222222232</c:v>
                </c:pt>
                <c:pt idx="762">
                  <c:v>8.0555555555555554</c:v>
                </c:pt>
                <c:pt idx="763">
                  <c:v>6.583333333333333</c:v>
                </c:pt>
                <c:pt idx="764">
                  <c:v>5.1111111111111107</c:v>
                </c:pt>
                <c:pt idx="765">
                  <c:v>3.9722222222222223</c:v>
                </c:pt>
                <c:pt idx="766">
                  <c:v>3.333333333333333</c:v>
                </c:pt>
                <c:pt idx="767">
                  <c:v>3.5555555555555558</c:v>
                </c:pt>
                <c:pt idx="768">
                  <c:v>4.4444444444444446</c:v>
                </c:pt>
                <c:pt idx="769">
                  <c:v>5.3055555555555562</c:v>
                </c:pt>
                <c:pt idx="770">
                  <c:v>6.2222222222222214</c:v>
                </c:pt>
                <c:pt idx="771">
                  <c:v>7.1111111111111116</c:v>
                </c:pt>
                <c:pt idx="772">
                  <c:v>8.3611111111111107</c:v>
                </c:pt>
                <c:pt idx="773">
                  <c:v>9.8055555555555554</c:v>
                </c:pt>
                <c:pt idx="774">
                  <c:v>11.083333333333332</c:v>
                </c:pt>
                <c:pt idx="775">
                  <c:v>12.361111111111111</c:v>
                </c:pt>
                <c:pt idx="776">
                  <c:v>13.194444444444445</c:v>
                </c:pt>
                <c:pt idx="777">
                  <c:v>14.138888888888888</c:v>
                </c:pt>
                <c:pt idx="778">
                  <c:v>15.027777777777779</c:v>
                </c:pt>
                <c:pt idx="779">
                  <c:v>15.638888888888888</c:v>
                </c:pt>
                <c:pt idx="780">
                  <c:v>16.138888888888889</c:v>
                </c:pt>
                <c:pt idx="781">
                  <c:v>16.611111111111111</c:v>
                </c:pt>
                <c:pt idx="782">
                  <c:v>16.972222222222221</c:v>
                </c:pt>
                <c:pt idx="783">
                  <c:v>17.25</c:v>
                </c:pt>
                <c:pt idx="784">
                  <c:v>17.444444444444443</c:v>
                </c:pt>
                <c:pt idx="785">
                  <c:v>17.583333333333332</c:v>
                </c:pt>
                <c:pt idx="786">
                  <c:v>17.666666666666668</c:v>
                </c:pt>
                <c:pt idx="787">
                  <c:v>17.777777777777779</c:v>
                </c:pt>
                <c:pt idx="788">
                  <c:v>17.972222222222221</c:v>
                </c:pt>
                <c:pt idx="789">
                  <c:v>18.111111111111111</c:v>
                </c:pt>
                <c:pt idx="790">
                  <c:v>18.138888888888889</c:v>
                </c:pt>
                <c:pt idx="791">
                  <c:v>18.138888888888889</c:v>
                </c:pt>
                <c:pt idx="792">
                  <c:v>18.166666666666668</c:v>
                </c:pt>
                <c:pt idx="793">
                  <c:v>18.25</c:v>
                </c:pt>
                <c:pt idx="794">
                  <c:v>18.333333333333332</c:v>
                </c:pt>
                <c:pt idx="795">
                  <c:v>18.222222222222221</c:v>
                </c:pt>
                <c:pt idx="796">
                  <c:v>17.638888888888889</c:v>
                </c:pt>
                <c:pt idx="797">
                  <c:v>16.583333333333332</c:v>
                </c:pt>
                <c:pt idx="798">
                  <c:v>15.166666666666666</c:v>
                </c:pt>
                <c:pt idx="799">
                  <c:v>13.694444444444443</c:v>
                </c:pt>
                <c:pt idx="800">
                  <c:v>12.472222222222221</c:v>
                </c:pt>
                <c:pt idx="801">
                  <c:v>11.749999999999998</c:v>
                </c:pt>
                <c:pt idx="802">
                  <c:v>11.5</c:v>
                </c:pt>
                <c:pt idx="803">
                  <c:v>11.472222222222221</c:v>
                </c:pt>
                <c:pt idx="804">
                  <c:v>11.694444444444445</c:v>
                </c:pt>
                <c:pt idx="805">
                  <c:v>12.416666666666668</c:v>
                </c:pt>
                <c:pt idx="806">
                  <c:v>13.444444444444443</c:v>
                </c:pt>
                <c:pt idx="807">
                  <c:v>14.277777777777777</c:v>
                </c:pt>
                <c:pt idx="808">
                  <c:v>14.638888888888889</c:v>
                </c:pt>
                <c:pt idx="809">
                  <c:v>14.722222222222221</c:v>
                </c:pt>
                <c:pt idx="810">
                  <c:v>14.583333333333332</c:v>
                </c:pt>
                <c:pt idx="811">
                  <c:v>14.249999999999998</c:v>
                </c:pt>
                <c:pt idx="812">
                  <c:v>13.805555555555555</c:v>
                </c:pt>
                <c:pt idx="813">
                  <c:v>13.166666666666666</c:v>
                </c:pt>
                <c:pt idx="814">
                  <c:v>12.138888888888889</c:v>
                </c:pt>
                <c:pt idx="815">
                  <c:v>11.027777777777779</c:v>
                </c:pt>
                <c:pt idx="816">
                  <c:v>9.8611111111111107</c:v>
                </c:pt>
                <c:pt idx="817">
                  <c:v>8.6388888888888893</c:v>
                </c:pt>
                <c:pt idx="818">
                  <c:v>7.3055555555555554</c:v>
                </c:pt>
                <c:pt idx="819">
                  <c:v>6.083333333333333</c:v>
                </c:pt>
                <c:pt idx="820">
                  <c:v>5</c:v>
                </c:pt>
                <c:pt idx="821">
                  <c:v>4.7222222222222223</c:v>
                </c:pt>
                <c:pt idx="822">
                  <c:v>5</c:v>
                </c:pt>
                <c:pt idx="823">
                  <c:v>5.9444444444444438</c:v>
                </c:pt>
                <c:pt idx="824">
                  <c:v>6.8888888888888893</c:v>
                </c:pt>
                <c:pt idx="825">
                  <c:v>7.7499999999999991</c:v>
                </c:pt>
                <c:pt idx="826">
                  <c:v>8.5555555555555554</c:v>
                </c:pt>
                <c:pt idx="827">
                  <c:v>9.1666666666666661</c:v>
                </c:pt>
                <c:pt idx="828">
                  <c:v>9.75</c:v>
                </c:pt>
                <c:pt idx="829">
                  <c:v>10.305555555555555</c:v>
                </c:pt>
                <c:pt idx="830">
                  <c:v>10.805555555555555</c:v>
                </c:pt>
                <c:pt idx="831">
                  <c:v>11.5</c:v>
                </c:pt>
                <c:pt idx="832">
                  <c:v>12.222222222222221</c:v>
                </c:pt>
                <c:pt idx="833">
                  <c:v>12.861111111111111</c:v>
                </c:pt>
                <c:pt idx="834">
                  <c:v>13.25</c:v>
                </c:pt>
                <c:pt idx="835">
                  <c:v>13.388888888888889</c:v>
                </c:pt>
                <c:pt idx="836">
                  <c:v>13.527777777777779</c:v>
                </c:pt>
                <c:pt idx="837">
                  <c:v>13.694444444444443</c:v>
                </c:pt>
                <c:pt idx="838">
                  <c:v>13.833333333333332</c:v>
                </c:pt>
                <c:pt idx="839">
                  <c:v>13.944444444444445</c:v>
                </c:pt>
                <c:pt idx="840">
                  <c:v>14.138888888888888</c:v>
                </c:pt>
                <c:pt idx="841">
                  <c:v>14.388888888888888</c:v>
                </c:pt>
                <c:pt idx="842">
                  <c:v>14.583333333333332</c:v>
                </c:pt>
                <c:pt idx="843">
                  <c:v>14.805555555555554</c:v>
                </c:pt>
                <c:pt idx="844">
                  <c:v>15.138888888888889</c:v>
                </c:pt>
                <c:pt idx="845">
                  <c:v>15.472222222222223</c:v>
                </c:pt>
                <c:pt idx="846">
                  <c:v>15.694444444444445</c:v>
                </c:pt>
                <c:pt idx="847">
                  <c:v>15.777777777777777</c:v>
                </c:pt>
                <c:pt idx="848">
                  <c:v>15.833333333333332</c:v>
                </c:pt>
                <c:pt idx="849">
                  <c:v>15.888888888888889</c:v>
                </c:pt>
                <c:pt idx="850">
                  <c:v>16.027777777777779</c:v>
                </c:pt>
                <c:pt idx="851">
                  <c:v>16.305555555555557</c:v>
                </c:pt>
                <c:pt idx="852">
                  <c:v>16.694444444444443</c:v>
                </c:pt>
                <c:pt idx="853">
                  <c:v>16.972222222222221</c:v>
                </c:pt>
                <c:pt idx="854">
                  <c:v>17.138888888888889</c:v>
                </c:pt>
                <c:pt idx="855">
                  <c:v>17.305555555555554</c:v>
                </c:pt>
                <c:pt idx="856">
                  <c:v>17.472222222222221</c:v>
                </c:pt>
                <c:pt idx="857">
                  <c:v>17.583333333333332</c:v>
                </c:pt>
                <c:pt idx="858">
                  <c:v>17.611111111111111</c:v>
                </c:pt>
                <c:pt idx="859">
                  <c:v>17.638888888888889</c:v>
                </c:pt>
                <c:pt idx="860">
                  <c:v>17.916666666666668</c:v>
                </c:pt>
                <c:pt idx="861">
                  <c:v>18.277777777777775</c:v>
                </c:pt>
                <c:pt idx="862">
                  <c:v>18.555555555555554</c:v>
                </c:pt>
                <c:pt idx="863">
                  <c:v>18.722222222222225</c:v>
                </c:pt>
                <c:pt idx="864">
                  <c:v>19.111111111111111</c:v>
                </c:pt>
                <c:pt idx="865">
                  <c:v>19.749999999999996</c:v>
                </c:pt>
                <c:pt idx="866">
                  <c:v>20.083333333333332</c:v>
                </c:pt>
                <c:pt idx="867">
                  <c:v>20.222222222222221</c:v>
                </c:pt>
                <c:pt idx="868">
                  <c:v>20.388888888888889</c:v>
                </c:pt>
                <c:pt idx="869">
                  <c:v>20.722222222222221</c:v>
                </c:pt>
                <c:pt idx="870">
                  <c:v>21.111111111111111</c:v>
                </c:pt>
                <c:pt idx="871">
                  <c:v>21.277777777777775</c:v>
                </c:pt>
                <c:pt idx="872">
                  <c:v>21.25</c:v>
                </c:pt>
                <c:pt idx="873">
                  <c:v>21.166666666666668</c:v>
                </c:pt>
                <c:pt idx="874">
                  <c:v>21.055555555555554</c:v>
                </c:pt>
                <c:pt idx="875">
                  <c:v>20.944444444444446</c:v>
                </c:pt>
                <c:pt idx="876">
                  <c:v>20.777777777777775</c:v>
                </c:pt>
                <c:pt idx="877">
                  <c:v>20.527777777777779</c:v>
                </c:pt>
                <c:pt idx="878">
                  <c:v>20.194444444444446</c:v>
                </c:pt>
                <c:pt idx="879">
                  <c:v>19.805555555555554</c:v>
                </c:pt>
                <c:pt idx="880">
                  <c:v>19.555555555555557</c:v>
                </c:pt>
                <c:pt idx="881">
                  <c:v>19.444444444444443</c:v>
                </c:pt>
                <c:pt idx="882">
                  <c:v>19.444444444444443</c:v>
                </c:pt>
                <c:pt idx="883">
                  <c:v>19.166666666666668</c:v>
                </c:pt>
                <c:pt idx="884">
                  <c:v>18.888888888888889</c:v>
                </c:pt>
                <c:pt idx="885">
                  <c:v>18.888888888888889</c:v>
                </c:pt>
                <c:pt idx="886">
                  <c:v>18.888888888888889</c:v>
                </c:pt>
                <c:pt idx="887">
                  <c:v>18.916666666666664</c:v>
                </c:pt>
                <c:pt idx="888">
                  <c:v>19</c:v>
                </c:pt>
                <c:pt idx="889">
                  <c:v>19.055555555555554</c:v>
                </c:pt>
                <c:pt idx="890">
                  <c:v>19.083333333333332</c:v>
                </c:pt>
                <c:pt idx="891">
                  <c:v>19.027777777777779</c:v>
                </c:pt>
                <c:pt idx="892">
                  <c:v>18.916666666666664</c:v>
                </c:pt>
                <c:pt idx="893">
                  <c:v>18.694444444444443</c:v>
                </c:pt>
                <c:pt idx="894">
                  <c:v>18.388888888888889</c:v>
                </c:pt>
                <c:pt idx="895">
                  <c:v>18</c:v>
                </c:pt>
                <c:pt idx="896">
                  <c:v>17.666666666666668</c:v>
                </c:pt>
                <c:pt idx="897">
                  <c:v>17.388888888888889</c:v>
                </c:pt>
                <c:pt idx="898">
                  <c:v>17.25</c:v>
                </c:pt>
                <c:pt idx="899">
                  <c:v>17.194444444444443</c:v>
                </c:pt>
                <c:pt idx="900">
                  <c:v>17.194444444444443</c:v>
                </c:pt>
                <c:pt idx="901">
                  <c:v>17.166666666666664</c:v>
                </c:pt>
                <c:pt idx="902">
                  <c:v>17.083333333333332</c:v>
                </c:pt>
                <c:pt idx="903">
                  <c:v>16.916666666666664</c:v>
                </c:pt>
                <c:pt idx="904">
                  <c:v>16.583333333333332</c:v>
                </c:pt>
                <c:pt idx="905">
                  <c:v>15.166666666666666</c:v>
                </c:pt>
                <c:pt idx="906">
                  <c:v>13.694444444444443</c:v>
                </c:pt>
                <c:pt idx="907">
                  <c:v>12.472222222222221</c:v>
                </c:pt>
                <c:pt idx="908">
                  <c:v>11.749999999999998</c:v>
                </c:pt>
                <c:pt idx="909">
                  <c:v>11.5</c:v>
                </c:pt>
                <c:pt idx="910">
                  <c:v>11.472222222222221</c:v>
                </c:pt>
                <c:pt idx="911">
                  <c:v>11.694444444444445</c:v>
                </c:pt>
                <c:pt idx="912">
                  <c:v>12.416666666666668</c:v>
                </c:pt>
                <c:pt idx="913">
                  <c:v>13.444444444444443</c:v>
                </c:pt>
                <c:pt idx="914">
                  <c:v>14.277777777777777</c:v>
                </c:pt>
                <c:pt idx="915">
                  <c:v>14.638888888888889</c:v>
                </c:pt>
                <c:pt idx="916">
                  <c:v>15</c:v>
                </c:pt>
                <c:pt idx="917">
                  <c:v>15.833333333333332</c:v>
                </c:pt>
                <c:pt idx="918">
                  <c:v>16.138888888888889</c:v>
                </c:pt>
                <c:pt idx="919">
                  <c:v>16.444444444444446</c:v>
                </c:pt>
                <c:pt idx="920">
                  <c:v>16.388888888888889</c:v>
                </c:pt>
                <c:pt idx="921">
                  <c:v>16.416666666666668</c:v>
                </c:pt>
                <c:pt idx="922">
                  <c:v>16.527777777777779</c:v>
                </c:pt>
                <c:pt idx="923">
                  <c:v>16.805555555555554</c:v>
                </c:pt>
                <c:pt idx="924">
                  <c:v>17.305555555555554</c:v>
                </c:pt>
                <c:pt idx="925">
                  <c:v>17.75</c:v>
                </c:pt>
                <c:pt idx="926">
                  <c:v>18.083333333333332</c:v>
                </c:pt>
                <c:pt idx="927">
                  <c:v>17.805555555555554</c:v>
                </c:pt>
                <c:pt idx="928">
                  <c:v>17.416666666666668</c:v>
                </c:pt>
                <c:pt idx="929">
                  <c:v>17.222222222222221</c:v>
                </c:pt>
                <c:pt idx="930">
                  <c:v>17.027777777777775</c:v>
                </c:pt>
                <c:pt idx="931">
                  <c:v>16.916666666666664</c:v>
                </c:pt>
                <c:pt idx="932">
                  <c:v>16.805555555555554</c:v>
                </c:pt>
                <c:pt idx="933">
                  <c:v>16.722222222222221</c:v>
                </c:pt>
                <c:pt idx="934">
                  <c:v>16.611111111111111</c:v>
                </c:pt>
                <c:pt idx="935">
                  <c:v>16.5</c:v>
                </c:pt>
                <c:pt idx="936">
                  <c:v>16.277777777777779</c:v>
                </c:pt>
                <c:pt idx="937">
                  <c:v>15.972222222222221</c:v>
                </c:pt>
                <c:pt idx="938">
                  <c:v>15.722222222222221</c:v>
                </c:pt>
                <c:pt idx="939">
                  <c:v>15.555555555555555</c:v>
                </c:pt>
                <c:pt idx="940">
                  <c:v>15.416666666666666</c:v>
                </c:pt>
                <c:pt idx="941">
                  <c:v>15.277777777777777</c:v>
                </c:pt>
                <c:pt idx="942">
                  <c:v>15.111111111111111</c:v>
                </c:pt>
                <c:pt idx="943">
                  <c:v>15.027777777777779</c:v>
                </c:pt>
                <c:pt idx="944">
                  <c:v>15</c:v>
                </c:pt>
                <c:pt idx="945">
                  <c:v>14.972222222222221</c:v>
                </c:pt>
                <c:pt idx="946">
                  <c:v>14.972222222222221</c:v>
                </c:pt>
                <c:pt idx="947">
                  <c:v>15</c:v>
                </c:pt>
                <c:pt idx="948">
                  <c:v>15.055555555555555</c:v>
                </c:pt>
                <c:pt idx="949">
                  <c:v>15.277777777777777</c:v>
                </c:pt>
                <c:pt idx="950">
                  <c:v>15.499999999999998</c:v>
                </c:pt>
                <c:pt idx="951">
                  <c:v>15.611111111111111</c:v>
                </c:pt>
                <c:pt idx="952">
                  <c:v>15.583333333333334</c:v>
                </c:pt>
                <c:pt idx="953">
                  <c:v>15.305555555555555</c:v>
                </c:pt>
                <c:pt idx="954">
                  <c:v>14.638888888888889</c:v>
                </c:pt>
                <c:pt idx="955">
                  <c:v>13.444444444444443</c:v>
                </c:pt>
                <c:pt idx="956">
                  <c:v>11.972222222222223</c:v>
                </c:pt>
                <c:pt idx="957">
                  <c:v>10.499999999999998</c:v>
                </c:pt>
                <c:pt idx="958">
                  <c:v>9.0277777777777768</c:v>
                </c:pt>
                <c:pt idx="959">
                  <c:v>7.5555555555555554</c:v>
                </c:pt>
                <c:pt idx="960">
                  <c:v>6.9722222222222223</c:v>
                </c:pt>
                <c:pt idx="961">
                  <c:v>7.2222222222222223</c:v>
                </c:pt>
                <c:pt idx="962">
                  <c:v>8.1388888888888893</c:v>
                </c:pt>
                <c:pt idx="963">
                  <c:v>9.6111111111111107</c:v>
                </c:pt>
                <c:pt idx="964">
                  <c:v>11.222222222222221</c:v>
                </c:pt>
                <c:pt idx="965">
                  <c:v>12.583333333333332</c:v>
                </c:pt>
                <c:pt idx="966">
                  <c:v>13.611111111111111</c:v>
                </c:pt>
                <c:pt idx="967">
                  <c:v>14.194444444444445</c:v>
                </c:pt>
                <c:pt idx="968">
                  <c:v>14.472222222222221</c:v>
                </c:pt>
                <c:pt idx="969">
                  <c:v>14.5</c:v>
                </c:pt>
                <c:pt idx="970">
                  <c:v>14.472222222222221</c:v>
                </c:pt>
                <c:pt idx="971">
                  <c:v>14.361111111111111</c:v>
                </c:pt>
                <c:pt idx="972">
                  <c:v>14.138888888888888</c:v>
                </c:pt>
                <c:pt idx="973">
                  <c:v>13.666666666666668</c:v>
                </c:pt>
                <c:pt idx="974">
                  <c:v>12.75</c:v>
                </c:pt>
                <c:pt idx="975">
                  <c:v>11.277777777777779</c:v>
                </c:pt>
                <c:pt idx="976">
                  <c:v>9.8055555555555554</c:v>
                </c:pt>
                <c:pt idx="977">
                  <c:v>8.3333333333333339</c:v>
                </c:pt>
                <c:pt idx="978">
                  <c:v>6.8611111111111107</c:v>
                </c:pt>
                <c:pt idx="979">
                  <c:v>5.3611111111111116</c:v>
                </c:pt>
                <c:pt idx="980">
                  <c:v>4.4444444444444446</c:v>
                </c:pt>
                <c:pt idx="981">
                  <c:v>3.6666666666666665</c:v>
                </c:pt>
                <c:pt idx="982">
                  <c:v>2.9722222222222219</c:v>
                </c:pt>
                <c:pt idx="983">
                  <c:v>2.4444444444444446</c:v>
                </c:pt>
                <c:pt idx="984">
                  <c:v>2</c:v>
                </c:pt>
                <c:pt idx="985">
                  <c:v>1.5277777777777777</c:v>
                </c:pt>
                <c:pt idx="986">
                  <c:v>0.88888888888888895</c:v>
                </c:pt>
                <c:pt idx="987">
                  <c:v>0.30555555555555558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0.22222222222222224</c:v>
                </c:pt>
                <c:pt idx="1030">
                  <c:v>1</c:v>
                </c:pt>
                <c:pt idx="1031">
                  <c:v>2.3888888888888888</c:v>
                </c:pt>
                <c:pt idx="1032">
                  <c:v>4.0555555555555554</c:v>
                </c:pt>
                <c:pt idx="1033">
                  <c:v>5.5555555555555554</c:v>
                </c:pt>
                <c:pt idx="1034">
                  <c:v>6.7777777777777768</c:v>
                </c:pt>
                <c:pt idx="1035">
                  <c:v>7.833333333333333</c:v>
                </c:pt>
                <c:pt idx="1036">
                  <c:v>8.8055555555555554</c:v>
                </c:pt>
                <c:pt idx="1037">
                  <c:v>9.7222222222222214</c:v>
                </c:pt>
                <c:pt idx="1038">
                  <c:v>10.444444444444445</c:v>
                </c:pt>
                <c:pt idx="1039">
                  <c:v>11.027777777777779</c:v>
                </c:pt>
                <c:pt idx="1040">
                  <c:v>11.527777777777777</c:v>
                </c:pt>
                <c:pt idx="1041">
                  <c:v>12.111111111111111</c:v>
                </c:pt>
                <c:pt idx="1042">
                  <c:v>12.777777777777777</c:v>
                </c:pt>
                <c:pt idx="1043">
                  <c:v>13.444444444444443</c:v>
                </c:pt>
                <c:pt idx="1044">
                  <c:v>14.027777777777777</c:v>
                </c:pt>
                <c:pt idx="1045">
                  <c:v>14.416666666666666</c:v>
                </c:pt>
                <c:pt idx="1046">
                  <c:v>14.611111111111111</c:v>
                </c:pt>
                <c:pt idx="1047">
                  <c:v>14.666666666666666</c:v>
                </c:pt>
                <c:pt idx="1048">
                  <c:v>14.694444444444443</c:v>
                </c:pt>
                <c:pt idx="1049">
                  <c:v>14.75</c:v>
                </c:pt>
                <c:pt idx="1050">
                  <c:v>14.805555555555554</c:v>
                </c:pt>
                <c:pt idx="1051">
                  <c:v>14.75</c:v>
                </c:pt>
                <c:pt idx="1052">
                  <c:v>14.527777777777777</c:v>
                </c:pt>
                <c:pt idx="1053">
                  <c:v>14.083333333333334</c:v>
                </c:pt>
                <c:pt idx="1054">
                  <c:v>13.555555555555554</c:v>
                </c:pt>
                <c:pt idx="1055">
                  <c:v>12.916666666666666</c:v>
                </c:pt>
                <c:pt idx="1056">
                  <c:v>12.166666666666666</c:v>
                </c:pt>
                <c:pt idx="1057">
                  <c:v>11.194444444444443</c:v>
                </c:pt>
                <c:pt idx="1058">
                  <c:v>10</c:v>
                </c:pt>
                <c:pt idx="1059">
                  <c:v>8.5277777777777768</c:v>
                </c:pt>
                <c:pt idx="1060">
                  <c:v>7.0555555555555554</c:v>
                </c:pt>
                <c:pt idx="1061">
                  <c:v>5.833333333333333</c:v>
                </c:pt>
                <c:pt idx="1062">
                  <c:v>4.6388888888888884</c:v>
                </c:pt>
                <c:pt idx="1063">
                  <c:v>3.7222222222222223</c:v>
                </c:pt>
                <c:pt idx="1064">
                  <c:v>3.333333333333333</c:v>
                </c:pt>
                <c:pt idx="1065">
                  <c:v>3.3611111111111107</c:v>
                </c:pt>
                <c:pt idx="1066">
                  <c:v>3.5555555555555558</c:v>
                </c:pt>
                <c:pt idx="1067">
                  <c:v>4.333333333333333</c:v>
                </c:pt>
                <c:pt idx="1068">
                  <c:v>5.5277777777777777</c:v>
                </c:pt>
                <c:pt idx="1069">
                  <c:v>6.4999999999999991</c:v>
                </c:pt>
                <c:pt idx="1070">
                  <c:v>6.8333333333333339</c:v>
                </c:pt>
                <c:pt idx="1071">
                  <c:v>7</c:v>
                </c:pt>
                <c:pt idx="1072">
                  <c:v>7.333333333333333</c:v>
                </c:pt>
                <c:pt idx="1073">
                  <c:v>8</c:v>
                </c:pt>
                <c:pt idx="1074">
                  <c:v>8.8333333333333339</c:v>
                </c:pt>
                <c:pt idx="1075">
                  <c:v>9.8055555555555554</c:v>
                </c:pt>
                <c:pt idx="1076">
                  <c:v>10.972222222222221</c:v>
                </c:pt>
                <c:pt idx="1077">
                  <c:v>12.361111111111111</c:v>
                </c:pt>
                <c:pt idx="1078">
                  <c:v>13.694444444444443</c:v>
                </c:pt>
                <c:pt idx="1079">
                  <c:v>14.805555555555554</c:v>
                </c:pt>
                <c:pt idx="1080">
                  <c:v>15.666666666666666</c:v>
                </c:pt>
                <c:pt idx="1081">
                  <c:v>16.361111111111111</c:v>
                </c:pt>
                <c:pt idx="1082">
                  <c:v>17</c:v>
                </c:pt>
                <c:pt idx="1083">
                  <c:v>17.388888888888889</c:v>
                </c:pt>
                <c:pt idx="1084">
                  <c:v>17.5</c:v>
                </c:pt>
                <c:pt idx="1085">
                  <c:v>17.361111111111111</c:v>
                </c:pt>
                <c:pt idx="1086">
                  <c:v>16.916666666666664</c:v>
                </c:pt>
                <c:pt idx="1087">
                  <c:v>16.472222222222221</c:v>
                </c:pt>
                <c:pt idx="1088">
                  <c:v>16.277777777777779</c:v>
                </c:pt>
                <c:pt idx="1089">
                  <c:v>16.277777777777779</c:v>
                </c:pt>
                <c:pt idx="1090">
                  <c:v>16.305555555555557</c:v>
                </c:pt>
                <c:pt idx="1091">
                  <c:v>16.333333333333332</c:v>
                </c:pt>
                <c:pt idx="1092">
                  <c:v>16.333333333333332</c:v>
                </c:pt>
                <c:pt idx="1093">
                  <c:v>16.333333333333332</c:v>
                </c:pt>
                <c:pt idx="1094">
                  <c:v>16.416666666666668</c:v>
                </c:pt>
                <c:pt idx="1095">
                  <c:v>16.694444444444443</c:v>
                </c:pt>
                <c:pt idx="1096">
                  <c:v>17.138888888888889</c:v>
                </c:pt>
                <c:pt idx="1097">
                  <c:v>17.5</c:v>
                </c:pt>
                <c:pt idx="1098">
                  <c:v>17.694444444444446</c:v>
                </c:pt>
                <c:pt idx="1099">
                  <c:v>17.75</c:v>
                </c:pt>
                <c:pt idx="1100">
                  <c:v>17.638888888888889</c:v>
                </c:pt>
                <c:pt idx="1101">
                  <c:v>17.305555555555554</c:v>
                </c:pt>
                <c:pt idx="1102">
                  <c:v>16.75</c:v>
                </c:pt>
                <c:pt idx="1103">
                  <c:v>16.361111111111111</c:v>
                </c:pt>
                <c:pt idx="1104">
                  <c:v>16.222222222222221</c:v>
                </c:pt>
                <c:pt idx="1105">
                  <c:v>16.333333333333332</c:v>
                </c:pt>
                <c:pt idx="1106">
                  <c:v>16.722222222222221</c:v>
                </c:pt>
                <c:pt idx="1107">
                  <c:v>17.305555555555554</c:v>
                </c:pt>
                <c:pt idx="1108">
                  <c:v>17.75</c:v>
                </c:pt>
                <c:pt idx="1109">
                  <c:v>17.916666666666668</c:v>
                </c:pt>
                <c:pt idx="1110">
                  <c:v>17.888888888888889</c:v>
                </c:pt>
                <c:pt idx="1111">
                  <c:v>17.638888888888889</c:v>
                </c:pt>
                <c:pt idx="1112">
                  <c:v>17.222222222222221</c:v>
                </c:pt>
                <c:pt idx="1113">
                  <c:v>17</c:v>
                </c:pt>
                <c:pt idx="1114">
                  <c:v>17.027777777777775</c:v>
                </c:pt>
                <c:pt idx="1115">
                  <c:v>17.388888888888889</c:v>
                </c:pt>
                <c:pt idx="1116">
                  <c:v>18.138888888888889</c:v>
                </c:pt>
                <c:pt idx="1117">
                  <c:v>18.888888888888889</c:v>
                </c:pt>
                <c:pt idx="1118">
                  <c:v>19.277777777777779</c:v>
                </c:pt>
                <c:pt idx="1119">
                  <c:v>19.361111111111111</c:v>
                </c:pt>
                <c:pt idx="1120">
                  <c:v>19.25</c:v>
                </c:pt>
                <c:pt idx="1121">
                  <c:v>18.916666666666664</c:v>
                </c:pt>
                <c:pt idx="1122">
                  <c:v>18.583333333333336</c:v>
                </c:pt>
                <c:pt idx="1123">
                  <c:v>18.388888888888889</c:v>
                </c:pt>
                <c:pt idx="1124">
                  <c:v>18.25</c:v>
                </c:pt>
                <c:pt idx="1125">
                  <c:v>18.027777777777779</c:v>
                </c:pt>
                <c:pt idx="1126">
                  <c:v>17.555555555555557</c:v>
                </c:pt>
                <c:pt idx="1127">
                  <c:v>16.75</c:v>
                </c:pt>
                <c:pt idx="1128">
                  <c:v>15.499999999999998</c:v>
                </c:pt>
                <c:pt idx="1129">
                  <c:v>14.027777777777777</c:v>
                </c:pt>
                <c:pt idx="1130">
                  <c:v>12.555555555555555</c:v>
                </c:pt>
                <c:pt idx="1131">
                  <c:v>11.138888888888889</c:v>
                </c:pt>
                <c:pt idx="1132">
                  <c:v>10.055555555555555</c:v>
                </c:pt>
                <c:pt idx="1133">
                  <c:v>9.1388888888888875</c:v>
                </c:pt>
                <c:pt idx="1134">
                  <c:v>8.2777777777777786</c:v>
                </c:pt>
                <c:pt idx="1135">
                  <c:v>7.3888888888888893</c:v>
                </c:pt>
                <c:pt idx="1136">
                  <c:v>6.3888888888888884</c:v>
                </c:pt>
                <c:pt idx="1137">
                  <c:v>5.3888888888888884</c:v>
                </c:pt>
                <c:pt idx="1138">
                  <c:v>4.5277777777777777</c:v>
                </c:pt>
                <c:pt idx="1139">
                  <c:v>4.0555555555555554</c:v>
                </c:pt>
                <c:pt idx="1140">
                  <c:v>3.9444444444444442</c:v>
                </c:pt>
                <c:pt idx="1141">
                  <c:v>3.9722222222222223</c:v>
                </c:pt>
                <c:pt idx="1142">
                  <c:v>4.0555555555555554</c:v>
                </c:pt>
                <c:pt idx="1143">
                  <c:v>4.1944444444444446</c:v>
                </c:pt>
                <c:pt idx="1144">
                  <c:v>4.5555555555555554</c:v>
                </c:pt>
                <c:pt idx="1145">
                  <c:v>5.3055555555555562</c:v>
                </c:pt>
                <c:pt idx="1146">
                  <c:v>6.25</c:v>
                </c:pt>
                <c:pt idx="1147">
                  <c:v>6.7777777777777768</c:v>
                </c:pt>
                <c:pt idx="1148">
                  <c:v>6.8888888888888893</c:v>
                </c:pt>
                <c:pt idx="1149">
                  <c:v>6.3055555555555554</c:v>
                </c:pt>
                <c:pt idx="1150">
                  <c:v>4.833333333333333</c:v>
                </c:pt>
                <c:pt idx="1151">
                  <c:v>3.8333333333333335</c:v>
                </c:pt>
                <c:pt idx="1152">
                  <c:v>3.333333333333333</c:v>
                </c:pt>
                <c:pt idx="1153">
                  <c:v>3.333333333333333</c:v>
                </c:pt>
                <c:pt idx="1154">
                  <c:v>3.333333333333333</c:v>
                </c:pt>
                <c:pt idx="1155">
                  <c:v>3.8611111111111112</c:v>
                </c:pt>
                <c:pt idx="1156">
                  <c:v>5.2222222222222223</c:v>
                </c:pt>
                <c:pt idx="1157">
                  <c:v>6.9722222222222223</c:v>
                </c:pt>
                <c:pt idx="1158">
                  <c:v>8.2777777777777786</c:v>
                </c:pt>
                <c:pt idx="1159">
                  <c:v>9.3888888888888875</c:v>
                </c:pt>
                <c:pt idx="1160">
                  <c:v>10.611111111111112</c:v>
                </c:pt>
                <c:pt idx="1161">
                  <c:v>12.055555555555555</c:v>
                </c:pt>
                <c:pt idx="1162">
                  <c:v>13.583333333333332</c:v>
                </c:pt>
                <c:pt idx="1163">
                  <c:v>14.944444444444443</c:v>
                </c:pt>
                <c:pt idx="1164">
                  <c:v>16.055555555555554</c:v>
                </c:pt>
                <c:pt idx="1165">
                  <c:v>17.083333333333332</c:v>
                </c:pt>
                <c:pt idx="1166">
                  <c:v>18.055555555555554</c:v>
                </c:pt>
                <c:pt idx="1167">
                  <c:v>19</c:v>
                </c:pt>
                <c:pt idx="1168">
                  <c:v>19.888888888888886</c:v>
                </c:pt>
                <c:pt idx="1169">
                  <c:v>20.277777777777779</c:v>
                </c:pt>
                <c:pt idx="1170">
                  <c:v>20.638888888888889</c:v>
                </c:pt>
                <c:pt idx="1171">
                  <c:v>21.166666666666668</c:v>
                </c:pt>
                <c:pt idx="1172">
                  <c:v>21.638888888888889</c:v>
                </c:pt>
                <c:pt idx="1173">
                  <c:v>22.083333333333332</c:v>
                </c:pt>
                <c:pt idx="1174">
                  <c:v>22.5</c:v>
                </c:pt>
                <c:pt idx="1175">
                  <c:v>22.861111111111111</c:v>
                </c:pt>
                <c:pt idx="1176">
                  <c:v>23.194444444444443</c:v>
                </c:pt>
                <c:pt idx="1177">
                  <c:v>23.499999999999996</c:v>
                </c:pt>
                <c:pt idx="1178">
                  <c:v>23.75</c:v>
                </c:pt>
                <c:pt idx="1179">
                  <c:v>23.972222222222221</c:v>
                </c:pt>
                <c:pt idx="1180">
                  <c:v>24.194444444444443</c:v>
                </c:pt>
                <c:pt idx="1181">
                  <c:v>24.472222222222221</c:v>
                </c:pt>
                <c:pt idx="1182">
                  <c:v>24.749999999999996</c:v>
                </c:pt>
                <c:pt idx="1183">
                  <c:v>25.027777777777775</c:v>
                </c:pt>
                <c:pt idx="1184">
                  <c:v>25.277777777777779</c:v>
                </c:pt>
                <c:pt idx="1185">
                  <c:v>25.472222222222221</c:v>
                </c:pt>
                <c:pt idx="1186">
                  <c:v>25.638888888888886</c:v>
                </c:pt>
                <c:pt idx="1187">
                  <c:v>25.777777777777775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25.861111111111107</c:v>
                </c:pt>
                <c:pt idx="1197">
                  <c:v>25.861111111111107</c:v>
                </c:pt>
                <c:pt idx="1198">
                  <c:v>25.888888888888889</c:v>
                </c:pt>
                <c:pt idx="1199">
                  <c:v>25.888888888888889</c:v>
                </c:pt>
                <c:pt idx="1200">
                  <c:v>25.916666666666664</c:v>
                </c:pt>
                <c:pt idx="1201">
                  <c:v>26.027777777777779</c:v>
                </c:pt>
                <c:pt idx="1202">
                  <c:v>26.166666666666668</c:v>
                </c:pt>
                <c:pt idx="1203">
                  <c:v>26.388888888888889</c:v>
                </c:pt>
                <c:pt idx="1204">
                  <c:v>26.611111111111111</c:v>
                </c:pt>
                <c:pt idx="1205">
                  <c:v>26.777777777777779</c:v>
                </c:pt>
                <c:pt idx="1206">
                  <c:v>26.888888888888886</c:v>
                </c:pt>
                <c:pt idx="1207">
                  <c:v>26.944444444444443</c:v>
                </c:pt>
                <c:pt idx="1208">
                  <c:v>26.972222222222221</c:v>
                </c:pt>
                <c:pt idx="1209">
                  <c:v>27</c:v>
                </c:pt>
                <c:pt idx="1210">
                  <c:v>27.027777777777775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27.055555555555557</c:v>
                </c:pt>
                <c:pt idx="1214">
                  <c:v>27.055555555555557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27.027777777777775</c:v>
                </c:pt>
                <c:pt idx="1218">
                  <c:v>27.027777777777775</c:v>
                </c:pt>
                <c:pt idx="1219">
                  <c:v>27</c:v>
                </c:pt>
                <c:pt idx="1220">
                  <c:v>26.972222222222221</c:v>
                </c:pt>
                <c:pt idx="1221">
                  <c:v>26.944444444444443</c:v>
                </c:pt>
                <c:pt idx="1222">
                  <c:v>26.916666666666668</c:v>
                </c:pt>
                <c:pt idx="1223">
                  <c:v>26.861111111111111</c:v>
                </c:pt>
                <c:pt idx="1224">
                  <c:v>26.777777777777779</c:v>
                </c:pt>
                <c:pt idx="1225">
                  <c:v>26.694444444444443</c:v>
                </c:pt>
                <c:pt idx="1226">
                  <c:v>26.583333333333332</c:v>
                </c:pt>
                <c:pt idx="1227">
                  <c:v>26.527777777777779</c:v>
                </c:pt>
                <c:pt idx="1228">
                  <c:v>26.472222222222221</c:v>
                </c:pt>
                <c:pt idx="1229">
                  <c:v>26.444444444444443</c:v>
                </c:pt>
                <c:pt idx="1230">
                  <c:v>26.388888888888889</c:v>
                </c:pt>
                <c:pt idx="1231">
                  <c:v>26.361111111111111</c:v>
                </c:pt>
                <c:pt idx="1232">
                  <c:v>26.305555555555557</c:v>
                </c:pt>
                <c:pt idx="1233">
                  <c:v>26.25</c:v>
                </c:pt>
                <c:pt idx="1234">
                  <c:v>26.222222222222221</c:v>
                </c:pt>
                <c:pt idx="1235">
                  <c:v>26.222222222222221</c:v>
                </c:pt>
                <c:pt idx="1236">
                  <c:v>26.194444444444443</c:v>
                </c:pt>
                <c:pt idx="1237">
                  <c:v>26.194444444444443</c:v>
                </c:pt>
                <c:pt idx="1238">
                  <c:v>26.138888888888886</c:v>
                </c:pt>
                <c:pt idx="1239">
                  <c:v>26.083333333333336</c:v>
                </c:pt>
                <c:pt idx="1240">
                  <c:v>25.944444444444446</c:v>
                </c:pt>
                <c:pt idx="1241">
                  <c:v>25.777777777777775</c:v>
                </c:pt>
                <c:pt idx="1242">
                  <c:v>25.555555555555554</c:v>
                </c:pt>
                <c:pt idx="1243">
                  <c:v>25.361111111111111</c:v>
                </c:pt>
                <c:pt idx="1244">
                  <c:v>25.166666666666664</c:v>
                </c:pt>
                <c:pt idx="1245">
                  <c:v>25</c:v>
                </c:pt>
                <c:pt idx="1246">
                  <c:v>24.805555555555554</c:v>
                </c:pt>
                <c:pt idx="1247">
                  <c:v>24.638888888888889</c:v>
                </c:pt>
                <c:pt idx="1248">
                  <c:v>24.472222222222221</c:v>
                </c:pt>
                <c:pt idx="1249">
                  <c:v>24.277777777777779</c:v>
                </c:pt>
                <c:pt idx="1250">
                  <c:v>24.083333333333332</c:v>
                </c:pt>
                <c:pt idx="1251">
                  <c:v>23.888888888888889</c:v>
                </c:pt>
                <c:pt idx="1252">
                  <c:v>23.694444444444443</c:v>
                </c:pt>
                <c:pt idx="1253">
                  <c:v>23.527777777777779</c:v>
                </c:pt>
                <c:pt idx="1254">
                  <c:v>23.361111111111111</c:v>
                </c:pt>
                <c:pt idx="1255">
                  <c:v>23.194444444444443</c:v>
                </c:pt>
                <c:pt idx="1256">
                  <c:v>23.027777777777779</c:v>
                </c:pt>
                <c:pt idx="1257">
                  <c:v>22.861111111111111</c:v>
                </c:pt>
                <c:pt idx="1258">
                  <c:v>22.694444444444446</c:v>
                </c:pt>
                <c:pt idx="1259">
                  <c:v>22.527777777777775</c:v>
                </c:pt>
                <c:pt idx="1260">
                  <c:v>22.361111111111111</c:v>
                </c:pt>
                <c:pt idx="1261">
                  <c:v>22.194444444444446</c:v>
                </c:pt>
                <c:pt idx="1262">
                  <c:v>22.055555555555557</c:v>
                </c:pt>
                <c:pt idx="1263">
                  <c:v>21.944444444444443</c:v>
                </c:pt>
                <c:pt idx="1264">
                  <c:v>21.861111111111111</c:v>
                </c:pt>
                <c:pt idx="1265">
                  <c:v>21.861111111111111</c:v>
                </c:pt>
                <c:pt idx="1266">
                  <c:v>21.888888888888889</c:v>
                </c:pt>
                <c:pt idx="1267">
                  <c:v>21.972222222222221</c:v>
                </c:pt>
                <c:pt idx="1268">
                  <c:v>22.055555555555557</c:v>
                </c:pt>
                <c:pt idx="1269">
                  <c:v>22.111111111111111</c:v>
                </c:pt>
                <c:pt idx="1270">
                  <c:v>22.166666666666664</c:v>
                </c:pt>
                <c:pt idx="1271">
                  <c:v>22.166666666666664</c:v>
                </c:pt>
                <c:pt idx="1272">
                  <c:v>22.111111111111111</c:v>
                </c:pt>
                <c:pt idx="1273">
                  <c:v>22.027777777777775</c:v>
                </c:pt>
                <c:pt idx="1274">
                  <c:v>21.916666666666668</c:v>
                </c:pt>
                <c:pt idx="1275">
                  <c:v>21.805555555555554</c:v>
                </c:pt>
                <c:pt idx="1276">
                  <c:v>21.722222222222221</c:v>
                </c:pt>
                <c:pt idx="1277">
                  <c:v>21.638888888888889</c:v>
                </c:pt>
                <c:pt idx="1278">
                  <c:v>21.583333333333332</c:v>
                </c:pt>
                <c:pt idx="1279">
                  <c:v>21.583333333333332</c:v>
                </c:pt>
                <c:pt idx="1280">
                  <c:v>21.611111111111111</c:v>
                </c:pt>
                <c:pt idx="1281">
                  <c:v>21.638888888888889</c:v>
                </c:pt>
                <c:pt idx="1282">
                  <c:v>21.694444444444443</c:v>
                </c:pt>
                <c:pt idx="1283">
                  <c:v>21.75</c:v>
                </c:pt>
                <c:pt idx="1284">
                  <c:v>21.75</c:v>
                </c:pt>
                <c:pt idx="1285">
                  <c:v>21.777777777777779</c:v>
                </c:pt>
                <c:pt idx="1286">
                  <c:v>21.777777777777779</c:v>
                </c:pt>
                <c:pt idx="1287">
                  <c:v>21.777777777777779</c:v>
                </c:pt>
                <c:pt idx="1288">
                  <c:v>21.722222222222221</c:v>
                </c:pt>
                <c:pt idx="1289">
                  <c:v>21.666666666666668</c:v>
                </c:pt>
                <c:pt idx="1290">
                  <c:v>21.583333333333332</c:v>
                </c:pt>
                <c:pt idx="1291">
                  <c:v>21.472222222222221</c:v>
                </c:pt>
                <c:pt idx="1292">
                  <c:v>21.361111111111111</c:v>
                </c:pt>
                <c:pt idx="1293">
                  <c:v>21.277777777777775</c:v>
                </c:pt>
                <c:pt idx="1294">
                  <c:v>21.166666666666668</c:v>
                </c:pt>
                <c:pt idx="1295">
                  <c:v>21.027777777777779</c:v>
                </c:pt>
                <c:pt idx="1296">
                  <c:v>20.888888888888889</c:v>
                </c:pt>
                <c:pt idx="1297">
                  <c:v>20.75</c:v>
                </c:pt>
                <c:pt idx="1298">
                  <c:v>20.666666666666668</c:v>
                </c:pt>
                <c:pt idx="1299">
                  <c:v>20.638888888888889</c:v>
                </c:pt>
                <c:pt idx="1300">
                  <c:v>20.666666666666668</c:v>
                </c:pt>
                <c:pt idx="1301">
                  <c:v>20.722222222222221</c:v>
                </c:pt>
                <c:pt idx="1302">
                  <c:v>20.805555555555557</c:v>
                </c:pt>
                <c:pt idx="1303">
                  <c:v>20.861111111111111</c:v>
                </c:pt>
                <c:pt idx="1304">
                  <c:v>20.916666666666664</c:v>
                </c:pt>
                <c:pt idx="1305">
                  <c:v>20.972222222222221</c:v>
                </c:pt>
                <c:pt idx="1306">
                  <c:v>21.055555555555554</c:v>
                </c:pt>
                <c:pt idx="1307">
                  <c:v>21.083333333333336</c:v>
                </c:pt>
                <c:pt idx="1308">
                  <c:v>21.111111111111111</c:v>
                </c:pt>
                <c:pt idx="1309">
                  <c:v>21.111111111111111</c:v>
                </c:pt>
                <c:pt idx="1310">
                  <c:v>21.111111111111111</c:v>
                </c:pt>
                <c:pt idx="1311">
                  <c:v>21.083333333333336</c:v>
                </c:pt>
                <c:pt idx="1312">
                  <c:v>21.083333333333336</c:v>
                </c:pt>
                <c:pt idx="1313">
                  <c:v>21.055555555555554</c:v>
                </c:pt>
                <c:pt idx="1314">
                  <c:v>21.027777777777779</c:v>
                </c:pt>
                <c:pt idx="1315">
                  <c:v>20.972222222222221</c:v>
                </c:pt>
                <c:pt idx="1316">
                  <c:v>20.888888888888889</c:v>
                </c:pt>
                <c:pt idx="1317">
                  <c:v>20.833333333333332</c:v>
                </c:pt>
                <c:pt idx="1318">
                  <c:v>20.75</c:v>
                </c:pt>
                <c:pt idx="1319">
                  <c:v>20.583333333333332</c:v>
                </c:pt>
                <c:pt idx="1320">
                  <c:v>20.472222222222221</c:v>
                </c:pt>
                <c:pt idx="1321">
                  <c:v>20.361111111111111</c:v>
                </c:pt>
                <c:pt idx="1322">
                  <c:v>20.416666666666668</c:v>
                </c:pt>
                <c:pt idx="1323">
                  <c:v>20.555555555555554</c:v>
                </c:pt>
                <c:pt idx="1324">
                  <c:v>20.805555555555557</c:v>
                </c:pt>
                <c:pt idx="1325">
                  <c:v>21.138888888888886</c:v>
                </c:pt>
                <c:pt idx="1326">
                  <c:v>21.583333333333332</c:v>
                </c:pt>
                <c:pt idx="1327">
                  <c:v>22</c:v>
                </c:pt>
                <c:pt idx="1328">
                  <c:v>22.305555555555554</c:v>
                </c:pt>
                <c:pt idx="1329">
                  <c:v>22.444444444444443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22.5</c:v>
                </c:pt>
                <c:pt idx="1334">
                  <c:v>22.5</c:v>
                </c:pt>
                <c:pt idx="1335">
                  <c:v>22.472222222222225</c:v>
                </c:pt>
                <c:pt idx="1336">
                  <c:v>22.388888888888886</c:v>
                </c:pt>
                <c:pt idx="1337">
                  <c:v>22.305555555555554</c:v>
                </c:pt>
                <c:pt idx="1338">
                  <c:v>22.222222222222221</c:v>
                </c:pt>
                <c:pt idx="1339">
                  <c:v>22.194444444444446</c:v>
                </c:pt>
                <c:pt idx="1340">
                  <c:v>22.166666666666664</c:v>
                </c:pt>
                <c:pt idx="1341">
                  <c:v>22.166666666666664</c:v>
                </c:pt>
                <c:pt idx="1342">
                  <c:v>22.166666666666664</c:v>
                </c:pt>
                <c:pt idx="1343">
                  <c:v>22.194444444444446</c:v>
                </c:pt>
                <c:pt idx="1344">
                  <c:v>22.222222222222221</c:v>
                </c:pt>
                <c:pt idx="1345">
                  <c:v>22.333333333333336</c:v>
                </c:pt>
                <c:pt idx="1346">
                  <c:v>22.444444444444443</c:v>
                </c:pt>
                <c:pt idx="1347">
                  <c:v>22.555555555555557</c:v>
                </c:pt>
                <c:pt idx="1348">
                  <c:v>22.638888888888889</c:v>
                </c:pt>
                <c:pt idx="1349">
                  <c:v>22.666666666666664</c:v>
                </c:pt>
                <c:pt idx="1350">
                  <c:v>22.666666666666664</c:v>
                </c:pt>
                <c:pt idx="1351">
                  <c:v>22.611111111111111</c:v>
                </c:pt>
                <c:pt idx="1352">
                  <c:v>22.416666666666668</c:v>
                </c:pt>
                <c:pt idx="1353">
                  <c:v>22.111111111111111</c:v>
                </c:pt>
                <c:pt idx="1354">
                  <c:v>21.722222222222221</c:v>
                </c:pt>
                <c:pt idx="1355">
                  <c:v>21.333333333333332</c:v>
                </c:pt>
                <c:pt idx="1356">
                  <c:v>20.916666666666664</c:v>
                </c:pt>
                <c:pt idx="1357">
                  <c:v>20.5</c:v>
                </c:pt>
                <c:pt idx="1358">
                  <c:v>20.027777777777775</c:v>
                </c:pt>
                <c:pt idx="1359">
                  <c:v>19.5</c:v>
                </c:pt>
                <c:pt idx="1360">
                  <c:v>18.944444444444446</c:v>
                </c:pt>
                <c:pt idx="1361">
                  <c:v>18.361111111111111</c:v>
                </c:pt>
                <c:pt idx="1362">
                  <c:v>17.722222222222221</c:v>
                </c:pt>
                <c:pt idx="1363">
                  <c:v>17.111111111111111</c:v>
                </c:pt>
                <c:pt idx="1364">
                  <c:v>16.722222222222221</c:v>
                </c:pt>
                <c:pt idx="1365">
                  <c:v>16.611111111111111</c:v>
                </c:pt>
                <c:pt idx="1366">
                  <c:v>16.777777777777779</c:v>
                </c:pt>
                <c:pt idx="1367">
                  <c:v>17.166666666666664</c:v>
                </c:pt>
                <c:pt idx="1368">
                  <c:v>17.388888888888889</c:v>
                </c:pt>
                <c:pt idx="1369">
                  <c:v>17.416666666666668</c:v>
                </c:pt>
                <c:pt idx="1370">
                  <c:v>17.194444444444443</c:v>
                </c:pt>
                <c:pt idx="1371">
                  <c:v>16.666666666666668</c:v>
                </c:pt>
                <c:pt idx="1372">
                  <c:v>16.222222222222221</c:v>
                </c:pt>
                <c:pt idx="1373">
                  <c:v>16.055555555555554</c:v>
                </c:pt>
                <c:pt idx="1374">
                  <c:v>16.055555555555554</c:v>
                </c:pt>
                <c:pt idx="1375">
                  <c:v>16.055555555555554</c:v>
                </c:pt>
                <c:pt idx="1376">
                  <c:v>15.916666666666666</c:v>
                </c:pt>
                <c:pt idx="1377">
                  <c:v>15.611111111111111</c:v>
                </c:pt>
                <c:pt idx="1378">
                  <c:v>15.083333333333332</c:v>
                </c:pt>
                <c:pt idx="1379">
                  <c:v>14.111111111111111</c:v>
                </c:pt>
                <c:pt idx="1380">
                  <c:v>12.638888888888889</c:v>
                </c:pt>
                <c:pt idx="1381">
                  <c:v>11.166666666666668</c:v>
                </c:pt>
                <c:pt idx="1382">
                  <c:v>9.6944444444444446</c:v>
                </c:pt>
                <c:pt idx="1383">
                  <c:v>8.2222222222222232</c:v>
                </c:pt>
                <c:pt idx="1384">
                  <c:v>7.583333333333333</c:v>
                </c:pt>
                <c:pt idx="1385">
                  <c:v>8.1388888888888893</c:v>
                </c:pt>
                <c:pt idx="1386">
                  <c:v>9.1388888888888875</c:v>
                </c:pt>
                <c:pt idx="1387">
                  <c:v>9.8888888888888893</c:v>
                </c:pt>
                <c:pt idx="1388">
                  <c:v>10.194444444444445</c:v>
                </c:pt>
                <c:pt idx="1389">
                  <c:v>10.444444444444445</c:v>
                </c:pt>
                <c:pt idx="1390">
                  <c:v>10.944444444444445</c:v>
                </c:pt>
                <c:pt idx="1391">
                  <c:v>11.805555555555555</c:v>
                </c:pt>
                <c:pt idx="1392">
                  <c:v>12.916666666666666</c:v>
                </c:pt>
                <c:pt idx="1393">
                  <c:v>13.944444444444445</c:v>
                </c:pt>
                <c:pt idx="1394">
                  <c:v>14.666666666666666</c:v>
                </c:pt>
                <c:pt idx="1395">
                  <c:v>15.083333333333332</c:v>
                </c:pt>
                <c:pt idx="1396">
                  <c:v>15.25</c:v>
                </c:pt>
                <c:pt idx="1397">
                  <c:v>15.25</c:v>
                </c:pt>
                <c:pt idx="1398">
                  <c:v>15.194444444444445</c:v>
                </c:pt>
                <c:pt idx="1399">
                  <c:v>15.027777777777779</c:v>
                </c:pt>
                <c:pt idx="1400">
                  <c:v>14.777777777777779</c:v>
                </c:pt>
                <c:pt idx="1401">
                  <c:v>14.472222222222221</c:v>
                </c:pt>
                <c:pt idx="1402">
                  <c:v>14.083333333333334</c:v>
                </c:pt>
                <c:pt idx="1403">
                  <c:v>13.638888888888889</c:v>
                </c:pt>
                <c:pt idx="1404">
                  <c:v>13.166666666666666</c:v>
                </c:pt>
                <c:pt idx="1405">
                  <c:v>12.555555555555555</c:v>
                </c:pt>
                <c:pt idx="1406">
                  <c:v>11.611111111111111</c:v>
                </c:pt>
                <c:pt idx="1407">
                  <c:v>10.138888888888889</c:v>
                </c:pt>
                <c:pt idx="1408">
                  <c:v>8.6666666666666661</c:v>
                </c:pt>
                <c:pt idx="1409">
                  <c:v>7.666666666666667</c:v>
                </c:pt>
                <c:pt idx="1410">
                  <c:v>7.4722222222222214</c:v>
                </c:pt>
                <c:pt idx="1411">
                  <c:v>7.583333333333333</c:v>
                </c:pt>
                <c:pt idx="1412">
                  <c:v>7.6388888888888884</c:v>
                </c:pt>
                <c:pt idx="1413">
                  <c:v>7.6111111111111107</c:v>
                </c:pt>
                <c:pt idx="1414">
                  <c:v>7.5277777777777777</c:v>
                </c:pt>
                <c:pt idx="1415">
                  <c:v>7.4166666666666661</c:v>
                </c:pt>
                <c:pt idx="1416">
                  <c:v>7.4444444444444446</c:v>
                </c:pt>
                <c:pt idx="1417">
                  <c:v>7.833333333333333</c:v>
                </c:pt>
                <c:pt idx="1418">
                  <c:v>8.6388888888888893</c:v>
                </c:pt>
                <c:pt idx="1419">
                  <c:v>9.6666666666666661</c:v>
                </c:pt>
                <c:pt idx="1420">
                  <c:v>10.666666666666666</c:v>
                </c:pt>
                <c:pt idx="1421">
                  <c:v>11.361111111111111</c:v>
                </c:pt>
                <c:pt idx="1422">
                  <c:v>11.583333333333334</c:v>
                </c:pt>
                <c:pt idx="1423">
                  <c:v>11.361111111111111</c:v>
                </c:pt>
                <c:pt idx="1424">
                  <c:v>10.638888888888888</c:v>
                </c:pt>
                <c:pt idx="1425">
                  <c:v>9.8055555555555554</c:v>
                </c:pt>
                <c:pt idx="1426">
                  <c:v>9.5277777777777768</c:v>
                </c:pt>
                <c:pt idx="1427">
                  <c:v>9.6111111111111107</c:v>
                </c:pt>
                <c:pt idx="1428">
                  <c:v>10.083333333333332</c:v>
                </c:pt>
                <c:pt idx="1429">
                  <c:v>10.972222222222221</c:v>
                </c:pt>
                <c:pt idx="1430">
                  <c:v>11.611111111111111</c:v>
                </c:pt>
                <c:pt idx="1431">
                  <c:v>11.805555555555555</c:v>
                </c:pt>
                <c:pt idx="1432">
                  <c:v>11.638888888888888</c:v>
                </c:pt>
                <c:pt idx="1433">
                  <c:v>11.138888888888889</c:v>
                </c:pt>
                <c:pt idx="1434">
                  <c:v>10.166666666666666</c:v>
                </c:pt>
                <c:pt idx="1435">
                  <c:v>8.6944444444444446</c:v>
                </c:pt>
                <c:pt idx="1436">
                  <c:v>7.2222222222222223</c:v>
                </c:pt>
                <c:pt idx="1437">
                  <c:v>5.7222222222222223</c:v>
                </c:pt>
                <c:pt idx="1438">
                  <c:v>5.3055555555555562</c:v>
                </c:pt>
                <c:pt idx="1439">
                  <c:v>5.4722222222222223</c:v>
                </c:pt>
                <c:pt idx="1440">
                  <c:v>5.8611111111111116</c:v>
                </c:pt>
                <c:pt idx="1441">
                  <c:v>6.1111111111111107</c:v>
                </c:pt>
                <c:pt idx="1442">
                  <c:v>6.1388888888888893</c:v>
                </c:pt>
                <c:pt idx="1443">
                  <c:v>5.9444444444444438</c:v>
                </c:pt>
                <c:pt idx="1444">
                  <c:v>5.4444444444444446</c:v>
                </c:pt>
                <c:pt idx="1445">
                  <c:v>5.083333333333333</c:v>
                </c:pt>
                <c:pt idx="1446">
                  <c:v>5</c:v>
                </c:pt>
                <c:pt idx="1447">
                  <c:v>5.083333333333333</c:v>
                </c:pt>
                <c:pt idx="1448">
                  <c:v>5.1388888888888884</c:v>
                </c:pt>
                <c:pt idx="1449">
                  <c:v>4.9722222222222214</c:v>
                </c:pt>
                <c:pt idx="1450">
                  <c:v>4.166666666666667</c:v>
                </c:pt>
                <c:pt idx="1451">
                  <c:v>2.75</c:v>
                </c:pt>
                <c:pt idx="1452">
                  <c:v>1.2777777777777777</c:v>
                </c:pt>
                <c:pt idx="1453">
                  <c:v>0.33333333333333331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0.61111111111111116</c:v>
                </c:pt>
                <c:pt idx="1482">
                  <c:v>1.2222222222222223</c:v>
                </c:pt>
                <c:pt idx="1483">
                  <c:v>1.75</c:v>
                </c:pt>
                <c:pt idx="1484">
                  <c:v>2.1944444444444446</c:v>
                </c:pt>
                <c:pt idx="1485">
                  <c:v>2.5555555555555554</c:v>
                </c:pt>
                <c:pt idx="1486">
                  <c:v>2.8888888888888888</c:v>
                </c:pt>
                <c:pt idx="1487">
                  <c:v>3.1944444444444442</c:v>
                </c:pt>
                <c:pt idx="1488">
                  <c:v>3.5833333333333335</c:v>
                </c:pt>
                <c:pt idx="1489">
                  <c:v>4.083333333333333</c:v>
                </c:pt>
                <c:pt idx="1490">
                  <c:v>4.7222222222222223</c:v>
                </c:pt>
                <c:pt idx="1491">
                  <c:v>5.5</c:v>
                </c:pt>
                <c:pt idx="1492">
                  <c:v>6.416666666666667</c:v>
                </c:pt>
                <c:pt idx="1493">
                  <c:v>7.4166666666666661</c:v>
                </c:pt>
                <c:pt idx="1494">
                  <c:v>8.4722222222222214</c:v>
                </c:pt>
                <c:pt idx="1495">
                  <c:v>9.4722222222222232</c:v>
                </c:pt>
                <c:pt idx="1496">
                  <c:v>10.416666666666666</c:v>
                </c:pt>
                <c:pt idx="1497">
                  <c:v>11.277777777777779</c:v>
                </c:pt>
                <c:pt idx="1498">
                  <c:v>12.027777777777777</c:v>
                </c:pt>
                <c:pt idx="1499">
                  <c:v>12.694444444444445</c:v>
                </c:pt>
                <c:pt idx="1500">
                  <c:v>13.25</c:v>
                </c:pt>
                <c:pt idx="1501">
                  <c:v>13.694444444444443</c:v>
                </c:pt>
                <c:pt idx="1502">
                  <c:v>14.027777777777777</c:v>
                </c:pt>
                <c:pt idx="1503">
                  <c:v>14.249999999999998</c:v>
                </c:pt>
                <c:pt idx="1504">
                  <c:v>14.472222222222221</c:v>
                </c:pt>
                <c:pt idx="1505">
                  <c:v>14.638888888888889</c:v>
                </c:pt>
                <c:pt idx="1506">
                  <c:v>14.833333333333332</c:v>
                </c:pt>
                <c:pt idx="1507">
                  <c:v>15</c:v>
                </c:pt>
                <c:pt idx="1508">
                  <c:v>15.138888888888889</c:v>
                </c:pt>
                <c:pt idx="1509">
                  <c:v>15.277777777777777</c:v>
                </c:pt>
                <c:pt idx="1510">
                  <c:v>15.444444444444445</c:v>
                </c:pt>
                <c:pt idx="1511">
                  <c:v>15.638888888888888</c:v>
                </c:pt>
                <c:pt idx="1512">
                  <c:v>15.888888888888889</c:v>
                </c:pt>
                <c:pt idx="1513">
                  <c:v>16.25</c:v>
                </c:pt>
                <c:pt idx="1514">
                  <c:v>16.722222222222221</c:v>
                </c:pt>
                <c:pt idx="1515">
                  <c:v>17.305555555555554</c:v>
                </c:pt>
                <c:pt idx="1516">
                  <c:v>17.972222222222221</c:v>
                </c:pt>
                <c:pt idx="1517">
                  <c:v>18.638888888888886</c:v>
                </c:pt>
                <c:pt idx="1518">
                  <c:v>19.222222222222221</c:v>
                </c:pt>
                <c:pt idx="1519">
                  <c:v>19.638888888888889</c:v>
                </c:pt>
                <c:pt idx="1520">
                  <c:v>19.972222222222225</c:v>
                </c:pt>
                <c:pt idx="1521">
                  <c:v>20.194444444444446</c:v>
                </c:pt>
                <c:pt idx="1522">
                  <c:v>20.388888888888889</c:v>
                </c:pt>
                <c:pt idx="1523">
                  <c:v>20.5</c:v>
                </c:pt>
                <c:pt idx="1524">
                  <c:v>20.583333333333332</c:v>
                </c:pt>
                <c:pt idx="1525">
                  <c:v>20.555555555555554</c:v>
                </c:pt>
                <c:pt idx="1526">
                  <c:v>20.444444444444443</c:v>
                </c:pt>
                <c:pt idx="1527">
                  <c:v>20.138888888888889</c:v>
                </c:pt>
                <c:pt idx="1528">
                  <c:v>19.666666666666664</c:v>
                </c:pt>
                <c:pt idx="1529">
                  <c:v>19.055555555555554</c:v>
                </c:pt>
                <c:pt idx="1530">
                  <c:v>18.388888888888889</c:v>
                </c:pt>
                <c:pt idx="1531">
                  <c:v>17.777777777777779</c:v>
                </c:pt>
                <c:pt idx="1532">
                  <c:v>17.277777777777779</c:v>
                </c:pt>
                <c:pt idx="1533">
                  <c:v>16.916666666666664</c:v>
                </c:pt>
                <c:pt idx="1534">
                  <c:v>16.722222222222221</c:v>
                </c:pt>
                <c:pt idx="1535">
                  <c:v>16.666666666666668</c:v>
                </c:pt>
                <c:pt idx="1536">
                  <c:v>16.777777777777779</c:v>
                </c:pt>
                <c:pt idx="1537">
                  <c:v>17.055555555555554</c:v>
                </c:pt>
                <c:pt idx="1538">
                  <c:v>17.555555555555557</c:v>
                </c:pt>
                <c:pt idx="1539">
                  <c:v>18.222222222222221</c:v>
                </c:pt>
                <c:pt idx="1540">
                  <c:v>19</c:v>
                </c:pt>
                <c:pt idx="1541">
                  <c:v>19.888888888888886</c:v>
                </c:pt>
                <c:pt idx="1542">
                  <c:v>20.805555555555557</c:v>
                </c:pt>
                <c:pt idx="1543">
                  <c:v>21.777777777777779</c:v>
                </c:pt>
                <c:pt idx="1544">
                  <c:v>22.722222222222221</c:v>
                </c:pt>
                <c:pt idx="1545">
                  <c:v>23.583333333333336</c:v>
                </c:pt>
                <c:pt idx="1546">
                  <c:v>24.277777777777779</c:v>
                </c:pt>
                <c:pt idx="1547">
                  <c:v>24.722222222222221</c:v>
                </c:pt>
                <c:pt idx="1548">
                  <c:v>25</c:v>
                </c:pt>
                <c:pt idx="1549">
                  <c:v>25.166666666666664</c:v>
                </c:pt>
                <c:pt idx="1550">
                  <c:v>25.277777777777779</c:v>
                </c:pt>
                <c:pt idx="1551">
                  <c:v>25.416666666666664</c:v>
                </c:pt>
                <c:pt idx="1552">
                  <c:v>25.555555555555554</c:v>
                </c:pt>
                <c:pt idx="1553">
                  <c:v>25.75</c:v>
                </c:pt>
                <c:pt idx="1554">
                  <c:v>25.944444444444446</c:v>
                </c:pt>
                <c:pt idx="1555">
                  <c:v>26.166666666666668</c:v>
                </c:pt>
                <c:pt idx="1556">
                  <c:v>26.361111111111111</c:v>
                </c:pt>
                <c:pt idx="1557">
                  <c:v>26.583333333333332</c:v>
                </c:pt>
                <c:pt idx="1558">
                  <c:v>26.833333333333332</c:v>
                </c:pt>
                <c:pt idx="1559">
                  <c:v>27.138888888888889</c:v>
                </c:pt>
                <c:pt idx="1560">
                  <c:v>27.472222222222221</c:v>
                </c:pt>
                <c:pt idx="1561">
                  <c:v>27.888888888888889</c:v>
                </c:pt>
                <c:pt idx="1562">
                  <c:v>28.333333333333332</c:v>
                </c:pt>
                <c:pt idx="1563">
                  <c:v>28.777777777777775</c:v>
                </c:pt>
                <c:pt idx="1564">
                  <c:v>29.222222222222221</c:v>
                </c:pt>
                <c:pt idx="1565">
                  <c:v>29.666666666666664</c:v>
                </c:pt>
                <c:pt idx="1566">
                  <c:v>30.138888888888889</c:v>
                </c:pt>
                <c:pt idx="1567">
                  <c:v>30.611111111111111</c:v>
                </c:pt>
                <c:pt idx="1568">
                  <c:v>31.083333333333336</c:v>
                </c:pt>
                <c:pt idx="1569">
                  <c:v>31.583333333333332</c:v>
                </c:pt>
                <c:pt idx="1570">
                  <c:v>32.027777777777779</c:v>
                </c:pt>
                <c:pt idx="1571">
                  <c:v>32.444444444444443</c:v>
                </c:pt>
                <c:pt idx="1572">
                  <c:v>32.833333333333336</c:v>
                </c:pt>
                <c:pt idx="1573">
                  <c:v>33.194444444444443</c:v>
                </c:pt>
                <c:pt idx="1574">
                  <c:v>33.527777777777779</c:v>
                </c:pt>
                <c:pt idx="1575">
                  <c:v>33.833333333333329</c:v>
                </c:pt>
                <c:pt idx="1576">
                  <c:v>34.05555555555555</c:v>
                </c:pt>
                <c:pt idx="1577">
                  <c:v>34.222222222222221</c:v>
                </c:pt>
                <c:pt idx="1578">
                  <c:v>34.333333333333329</c:v>
                </c:pt>
                <c:pt idx="1579">
                  <c:v>34.361111111111114</c:v>
                </c:pt>
                <c:pt idx="1580">
                  <c:v>34.333333333333329</c:v>
                </c:pt>
                <c:pt idx="1581">
                  <c:v>34.25</c:v>
                </c:pt>
                <c:pt idx="1582">
                  <c:v>34.166666666666664</c:v>
                </c:pt>
                <c:pt idx="1583">
                  <c:v>34.027777777777779</c:v>
                </c:pt>
                <c:pt idx="1584">
                  <c:v>33.916666666666664</c:v>
                </c:pt>
                <c:pt idx="1585">
                  <c:v>33.75</c:v>
                </c:pt>
                <c:pt idx="1586">
                  <c:v>33.555555555555557</c:v>
                </c:pt>
                <c:pt idx="1587">
                  <c:v>33.333333333333336</c:v>
                </c:pt>
                <c:pt idx="1588">
                  <c:v>33.083333333333329</c:v>
                </c:pt>
                <c:pt idx="1589">
                  <c:v>32.80555555555555</c:v>
                </c:pt>
                <c:pt idx="1590">
                  <c:v>32.527777777777779</c:v>
                </c:pt>
                <c:pt idx="1591">
                  <c:v>32.277777777777779</c:v>
                </c:pt>
                <c:pt idx="1592">
                  <c:v>32.083333333333336</c:v>
                </c:pt>
                <c:pt idx="1593">
                  <c:v>31.916666666666668</c:v>
                </c:pt>
                <c:pt idx="1594">
                  <c:v>31.805555555555554</c:v>
                </c:pt>
                <c:pt idx="1595">
                  <c:v>31.694444444444443</c:v>
                </c:pt>
                <c:pt idx="1596">
                  <c:v>31.638888888888889</c:v>
                </c:pt>
                <c:pt idx="1597">
                  <c:v>31.583333333333332</c:v>
                </c:pt>
                <c:pt idx="1598">
                  <c:v>31.472222222222221</c:v>
                </c:pt>
                <c:pt idx="1599">
                  <c:v>31.361111111111111</c:v>
                </c:pt>
                <c:pt idx="1600">
                  <c:v>31.166666666666668</c:v>
                </c:pt>
                <c:pt idx="1601">
                  <c:v>30.944444444444446</c:v>
                </c:pt>
                <c:pt idx="1602">
                  <c:v>30.694444444444443</c:v>
                </c:pt>
                <c:pt idx="1603">
                  <c:v>30.416666666666664</c:v>
                </c:pt>
                <c:pt idx="1604">
                  <c:v>30.138888888888889</c:v>
                </c:pt>
                <c:pt idx="1605">
                  <c:v>29.916666666666668</c:v>
                </c:pt>
                <c:pt idx="1606">
                  <c:v>29.749999999999996</c:v>
                </c:pt>
                <c:pt idx="1607">
                  <c:v>29.611111111111107</c:v>
                </c:pt>
                <c:pt idx="1608">
                  <c:v>29.555555555555557</c:v>
                </c:pt>
                <c:pt idx="1609">
                  <c:v>29.5</c:v>
                </c:pt>
                <c:pt idx="1610">
                  <c:v>29.5</c:v>
                </c:pt>
                <c:pt idx="1611">
                  <c:v>29.5</c:v>
                </c:pt>
                <c:pt idx="1612">
                  <c:v>29.555555555555557</c:v>
                </c:pt>
                <c:pt idx="1613">
                  <c:v>29.583333333333332</c:v>
                </c:pt>
                <c:pt idx="1614">
                  <c:v>29.666666666666664</c:v>
                </c:pt>
                <c:pt idx="1615">
                  <c:v>29.777777777777779</c:v>
                </c:pt>
                <c:pt idx="1616">
                  <c:v>29.944444444444443</c:v>
                </c:pt>
                <c:pt idx="1617">
                  <c:v>30.138888888888889</c:v>
                </c:pt>
                <c:pt idx="1618">
                  <c:v>30.388888888888889</c:v>
                </c:pt>
                <c:pt idx="1619">
                  <c:v>30.694444444444443</c:v>
                </c:pt>
                <c:pt idx="1620">
                  <c:v>31.027777777777779</c:v>
                </c:pt>
                <c:pt idx="1621">
                  <c:v>31.388888888888889</c:v>
                </c:pt>
                <c:pt idx="1622">
                  <c:v>31.694444444444443</c:v>
                </c:pt>
                <c:pt idx="1623">
                  <c:v>31.972222222222221</c:v>
                </c:pt>
                <c:pt idx="1624">
                  <c:v>32.194444444444443</c:v>
                </c:pt>
                <c:pt idx="1625">
                  <c:v>32.361111111111107</c:v>
                </c:pt>
                <c:pt idx="1626">
                  <c:v>32.416666666666664</c:v>
                </c:pt>
                <c:pt idx="1627">
                  <c:v>32.388888888888886</c:v>
                </c:pt>
                <c:pt idx="1628">
                  <c:v>32.277777777777779</c:v>
                </c:pt>
                <c:pt idx="1629">
                  <c:v>32</c:v>
                </c:pt>
                <c:pt idx="1630">
                  <c:v>31.611111111111111</c:v>
                </c:pt>
                <c:pt idx="1631">
                  <c:v>31.111111111111111</c:v>
                </c:pt>
                <c:pt idx="1632">
                  <c:v>30.583333333333332</c:v>
                </c:pt>
                <c:pt idx="1633">
                  <c:v>30.083333333333332</c:v>
                </c:pt>
                <c:pt idx="1634">
                  <c:v>29.722222222222221</c:v>
                </c:pt>
                <c:pt idx="1635">
                  <c:v>29.472222222222221</c:v>
                </c:pt>
                <c:pt idx="1636">
                  <c:v>29.388888888888886</c:v>
                </c:pt>
                <c:pt idx="1637">
                  <c:v>29.361111111111111</c:v>
                </c:pt>
                <c:pt idx="1638">
                  <c:v>29.361111111111111</c:v>
                </c:pt>
                <c:pt idx="1639">
                  <c:v>29.333333333333332</c:v>
                </c:pt>
                <c:pt idx="1640">
                  <c:v>29.25</c:v>
                </c:pt>
                <c:pt idx="1641">
                  <c:v>29.138888888888889</c:v>
                </c:pt>
                <c:pt idx="1642">
                  <c:v>29</c:v>
                </c:pt>
                <c:pt idx="1643">
                  <c:v>28.888888888888889</c:v>
                </c:pt>
                <c:pt idx="1644">
                  <c:v>28.833333333333332</c:v>
                </c:pt>
                <c:pt idx="1645">
                  <c:v>28.861111111111111</c:v>
                </c:pt>
                <c:pt idx="1646">
                  <c:v>29</c:v>
                </c:pt>
                <c:pt idx="1647">
                  <c:v>29.194444444444443</c:v>
                </c:pt>
                <c:pt idx="1648">
                  <c:v>29.472222222222221</c:v>
                </c:pt>
                <c:pt idx="1649">
                  <c:v>29.777777777777779</c:v>
                </c:pt>
                <c:pt idx="1650">
                  <c:v>30.138888888888889</c:v>
                </c:pt>
                <c:pt idx="1651">
                  <c:v>30.527777777777779</c:v>
                </c:pt>
                <c:pt idx="1652">
                  <c:v>30.916666666666664</c:v>
                </c:pt>
                <c:pt idx="1653">
                  <c:v>31.305555555555557</c:v>
                </c:pt>
                <c:pt idx="1654">
                  <c:v>31.638888888888889</c:v>
                </c:pt>
                <c:pt idx="1655">
                  <c:v>31.944444444444443</c:v>
                </c:pt>
                <c:pt idx="1656">
                  <c:v>32.222222222222221</c:v>
                </c:pt>
                <c:pt idx="1657">
                  <c:v>32.444444444444443</c:v>
                </c:pt>
                <c:pt idx="1658">
                  <c:v>32.666666666666664</c:v>
                </c:pt>
                <c:pt idx="1659">
                  <c:v>32.888888888888893</c:v>
                </c:pt>
                <c:pt idx="1660">
                  <c:v>33.111111111111114</c:v>
                </c:pt>
                <c:pt idx="1661">
                  <c:v>33.333333333333336</c:v>
                </c:pt>
                <c:pt idx="1662">
                  <c:v>33.555555555555557</c:v>
                </c:pt>
                <c:pt idx="1663">
                  <c:v>33.777777777777779</c:v>
                </c:pt>
                <c:pt idx="1664">
                  <c:v>33.972222222222221</c:v>
                </c:pt>
                <c:pt idx="1665">
                  <c:v>34.194444444444443</c:v>
                </c:pt>
                <c:pt idx="1666">
                  <c:v>34.388888888888886</c:v>
                </c:pt>
                <c:pt idx="1667">
                  <c:v>34.555555555555557</c:v>
                </c:pt>
                <c:pt idx="1668">
                  <c:v>34.722222222222221</c:v>
                </c:pt>
                <c:pt idx="1669">
                  <c:v>34.833333333333336</c:v>
                </c:pt>
                <c:pt idx="1670">
                  <c:v>34.944444444444443</c:v>
                </c:pt>
                <c:pt idx="1671">
                  <c:v>35.027777777777779</c:v>
                </c:pt>
                <c:pt idx="1672">
                  <c:v>35.111111111111114</c:v>
                </c:pt>
                <c:pt idx="1673">
                  <c:v>35.166666666666664</c:v>
                </c:pt>
                <c:pt idx="1674">
                  <c:v>35.194444444444443</c:v>
                </c:pt>
                <c:pt idx="1675">
                  <c:v>35.222222222222221</c:v>
                </c:pt>
                <c:pt idx="1676">
                  <c:v>35.25</c:v>
                </c:pt>
                <c:pt idx="1677">
                  <c:v>35.25</c:v>
                </c:pt>
                <c:pt idx="1678">
                  <c:v>35.25</c:v>
                </c:pt>
                <c:pt idx="1679">
                  <c:v>35.222222222222221</c:v>
                </c:pt>
                <c:pt idx="1680">
                  <c:v>35.166666666666664</c:v>
                </c:pt>
                <c:pt idx="1681">
                  <c:v>35.083333333333329</c:v>
                </c:pt>
                <c:pt idx="1682">
                  <c:v>35</c:v>
                </c:pt>
                <c:pt idx="1683">
                  <c:v>34.916666666666664</c:v>
                </c:pt>
                <c:pt idx="1684">
                  <c:v>34.888888888888886</c:v>
                </c:pt>
                <c:pt idx="1685">
                  <c:v>34.888888888888886</c:v>
                </c:pt>
                <c:pt idx="1686">
                  <c:v>34.944444444444443</c:v>
                </c:pt>
                <c:pt idx="1687">
                  <c:v>35.055555555555557</c:v>
                </c:pt>
                <c:pt idx="1688">
                  <c:v>35.166666666666664</c:v>
                </c:pt>
                <c:pt idx="1689">
                  <c:v>35.277777777777779</c:v>
                </c:pt>
                <c:pt idx="1690">
                  <c:v>35.388888888888893</c:v>
                </c:pt>
                <c:pt idx="1691">
                  <c:v>35.444444444444443</c:v>
                </c:pt>
                <c:pt idx="1692">
                  <c:v>35.5</c:v>
                </c:pt>
                <c:pt idx="1693">
                  <c:v>35.527777777777779</c:v>
                </c:pt>
                <c:pt idx="1694">
                  <c:v>35.555555555555557</c:v>
                </c:pt>
                <c:pt idx="1695">
                  <c:v>35.583333333333329</c:v>
                </c:pt>
                <c:pt idx="1696">
                  <c:v>35.611111111111107</c:v>
                </c:pt>
                <c:pt idx="1697">
                  <c:v>35.638888888888893</c:v>
                </c:pt>
                <c:pt idx="1698">
                  <c:v>35.666666666666664</c:v>
                </c:pt>
                <c:pt idx="1699">
                  <c:v>35.694444444444443</c:v>
                </c:pt>
                <c:pt idx="1700">
                  <c:v>35.722222222222221</c:v>
                </c:pt>
                <c:pt idx="1701">
                  <c:v>35.722222222222221</c:v>
                </c:pt>
                <c:pt idx="1702">
                  <c:v>35.694444444444443</c:v>
                </c:pt>
                <c:pt idx="1703">
                  <c:v>35.638888888888893</c:v>
                </c:pt>
                <c:pt idx="1704">
                  <c:v>35.583333333333329</c:v>
                </c:pt>
                <c:pt idx="1705">
                  <c:v>35.527777777777779</c:v>
                </c:pt>
                <c:pt idx="1706">
                  <c:v>35.444444444444443</c:v>
                </c:pt>
                <c:pt idx="1707">
                  <c:v>35.388888888888893</c:v>
                </c:pt>
                <c:pt idx="1708">
                  <c:v>35.333333333333336</c:v>
                </c:pt>
                <c:pt idx="1709">
                  <c:v>35.277777777777779</c:v>
                </c:pt>
                <c:pt idx="1710">
                  <c:v>35.25</c:v>
                </c:pt>
                <c:pt idx="1711">
                  <c:v>35.222222222222221</c:v>
                </c:pt>
                <c:pt idx="1712">
                  <c:v>35.194444444444443</c:v>
                </c:pt>
                <c:pt idx="1713">
                  <c:v>35.222222222222221</c:v>
                </c:pt>
                <c:pt idx="1714">
                  <c:v>35.25</c:v>
                </c:pt>
                <c:pt idx="1715">
                  <c:v>35.30555555555555</c:v>
                </c:pt>
                <c:pt idx="1716">
                  <c:v>35.388888888888893</c:v>
                </c:pt>
                <c:pt idx="1717">
                  <c:v>35.472222222222221</c:v>
                </c:pt>
                <c:pt idx="1718">
                  <c:v>35.583333333333329</c:v>
                </c:pt>
                <c:pt idx="1719">
                  <c:v>35.694444444444443</c:v>
                </c:pt>
                <c:pt idx="1720">
                  <c:v>35.833333333333336</c:v>
                </c:pt>
                <c:pt idx="1721">
                  <c:v>35.972222222222221</c:v>
                </c:pt>
                <c:pt idx="1722">
                  <c:v>36.138888888888886</c:v>
                </c:pt>
                <c:pt idx="1723">
                  <c:v>36.277777777777779</c:v>
                </c:pt>
                <c:pt idx="1724">
                  <c:v>36.388888888888886</c:v>
                </c:pt>
                <c:pt idx="1725">
                  <c:v>36.444444444444443</c:v>
                </c:pt>
                <c:pt idx="1726">
                  <c:v>36.472222222222221</c:v>
                </c:pt>
                <c:pt idx="1727">
                  <c:v>36.444444444444443</c:v>
                </c:pt>
                <c:pt idx="1728">
                  <c:v>36.30555555555555</c:v>
                </c:pt>
                <c:pt idx="1729">
                  <c:v>36.055555555555557</c:v>
                </c:pt>
                <c:pt idx="1730">
                  <c:v>35.666666666666664</c:v>
                </c:pt>
                <c:pt idx="1731">
                  <c:v>35.138888888888886</c:v>
                </c:pt>
                <c:pt idx="1732">
                  <c:v>34.472222222222221</c:v>
                </c:pt>
                <c:pt idx="1733">
                  <c:v>33.777777777777779</c:v>
                </c:pt>
                <c:pt idx="1734">
                  <c:v>33.055555555555557</c:v>
                </c:pt>
                <c:pt idx="1735">
                  <c:v>32.361111111111107</c:v>
                </c:pt>
                <c:pt idx="1736">
                  <c:v>31.694444444444443</c:v>
                </c:pt>
                <c:pt idx="1737">
                  <c:v>31.055555555555554</c:v>
                </c:pt>
                <c:pt idx="1738">
                  <c:v>30.416666666666664</c:v>
                </c:pt>
                <c:pt idx="1739">
                  <c:v>29.749999999999996</c:v>
                </c:pt>
                <c:pt idx="1740">
                  <c:v>29.111111111111111</c:v>
                </c:pt>
                <c:pt idx="1741">
                  <c:v>28.472222222222221</c:v>
                </c:pt>
                <c:pt idx="1742">
                  <c:v>27.888888888888889</c:v>
                </c:pt>
                <c:pt idx="1743">
                  <c:v>27.388888888888886</c:v>
                </c:pt>
                <c:pt idx="1744">
                  <c:v>27</c:v>
                </c:pt>
                <c:pt idx="1745">
                  <c:v>26.638888888888889</c:v>
                </c:pt>
                <c:pt idx="1746">
                  <c:v>26.333333333333332</c:v>
                </c:pt>
                <c:pt idx="1747">
                  <c:v>26.055555555555554</c:v>
                </c:pt>
                <c:pt idx="1748">
                  <c:v>25.777777777777775</c:v>
                </c:pt>
                <c:pt idx="1749">
                  <c:v>25.5</c:v>
                </c:pt>
                <c:pt idx="1750">
                  <c:v>25.277777777777779</c:v>
                </c:pt>
                <c:pt idx="1751">
                  <c:v>25.055555555555557</c:v>
                </c:pt>
                <c:pt idx="1752">
                  <c:v>24.888888888888886</c:v>
                </c:pt>
                <c:pt idx="1753">
                  <c:v>24.749999999999996</c:v>
                </c:pt>
                <c:pt idx="1754">
                  <c:v>24.611111111111107</c:v>
                </c:pt>
                <c:pt idx="1755">
                  <c:v>24.472222222222221</c:v>
                </c:pt>
                <c:pt idx="1756">
                  <c:v>24.333333333333332</c:v>
                </c:pt>
                <c:pt idx="1757">
                  <c:v>24.194444444444443</c:v>
                </c:pt>
                <c:pt idx="1758">
                  <c:v>24.055555555555554</c:v>
                </c:pt>
                <c:pt idx="1759">
                  <c:v>23.916666666666664</c:v>
                </c:pt>
                <c:pt idx="1760">
                  <c:v>23.75</c:v>
                </c:pt>
                <c:pt idx="1761">
                  <c:v>23.611111111111111</c:v>
                </c:pt>
                <c:pt idx="1762">
                  <c:v>23.444444444444446</c:v>
                </c:pt>
                <c:pt idx="1763">
                  <c:v>23.277777777777775</c:v>
                </c:pt>
                <c:pt idx="1764">
                  <c:v>23.111111111111111</c:v>
                </c:pt>
                <c:pt idx="1765">
                  <c:v>22.944444444444443</c:v>
                </c:pt>
                <c:pt idx="1766">
                  <c:v>22.777777777777779</c:v>
                </c:pt>
                <c:pt idx="1767">
                  <c:v>22.583333333333332</c:v>
                </c:pt>
                <c:pt idx="1768">
                  <c:v>22.333333333333336</c:v>
                </c:pt>
                <c:pt idx="1769">
                  <c:v>21.972222222222221</c:v>
                </c:pt>
                <c:pt idx="1770">
                  <c:v>21.5</c:v>
                </c:pt>
                <c:pt idx="1771">
                  <c:v>20.861111111111111</c:v>
                </c:pt>
                <c:pt idx="1772">
                  <c:v>20.083333333333332</c:v>
                </c:pt>
                <c:pt idx="1773">
                  <c:v>19.194444444444443</c:v>
                </c:pt>
                <c:pt idx="1774">
                  <c:v>18.305555555555557</c:v>
                </c:pt>
                <c:pt idx="1775">
                  <c:v>17.416666666666668</c:v>
                </c:pt>
                <c:pt idx="1776">
                  <c:v>16.583333333333332</c:v>
                </c:pt>
                <c:pt idx="1777">
                  <c:v>15.833333333333332</c:v>
                </c:pt>
                <c:pt idx="1778">
                  <c:v>15.166666666666666</c:v>
                </c:pt>
                <c:pt idx="1779">
                  <c:v>14.5</c:v>
                </c:pt>
                <c:pt idx="1780">
                  <c:v>13.805555555555555</c:v>
                </c:pt>
                <c:pt idx="1781">
                  <c:v>12.999999999999998</c:v>
                </c:pt>
                <c:pt idx="1782">
                  <c:v>12.083333333333332</c:v>
                </c:pt>
                <c:pt idx="1783">
                  <c:v>11.083333333333332</c:v>
                </c:pt>
                <c:pt idx="1784">
                  <c:v>10.111111111111111</c:v>
                </c:pt>
                <c:pt idx="1785">
                  <c:v>9.2222222222222232</c:v>
                </c:pt>
                <c:pt idx="1786">
                  <c:v>8.4722222222222214</c:v>
                </c:pt>
                <c:pt idx="1787">
                  <c:v>7.8611111111111107</c:v>
                </c:pt>
                <c:pt idx="1788">
                  <c:v>7.3055555555555554</c:v>
                </c:pt>
                <c:pt idx="1789">
                  <c:v>6.7777777777777768</c:v>
                </c:pt>
                <c:pt idx="1790">
                  <c:v>6.25</c:v>
                </c:pt>
                <c:pt idx="1791">
                  <c:v>5.6944444444444446</c:v>
                </c:pt>
                <c:pt idx="1792">
                  <c:v>5.0555555555555554</c:v>
                </c:pt>
                <c:pt idx="1793">
                  <c:v>4.3055555555555554</c:v>
                </c:pt>
                <c:pt idx="1794">
                  <c:v>3.416666666666667</c:v>
                </c:pt>
                <c:pt idx="1795">
                  <c:v>2.4166666666666665</c:v>
                </c:pt>
                <c:pt idx="1796">
                  <c:v>1.4444444444444444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109-4D3C-A866-7AF7C718DF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028752"/>
        <c:axId val="886019632"/>
      </c:scatterChart>
      <c:valAx>
        <c:axId val="88602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Vehicle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019632"/>
        <c:crosses val="autoZero"/>
        <c:crossBetween val="midCat"/>
      </c:valAx>
      <c:valAx>
        <c:axId val="886019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Total Resistance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028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73673635623134"/>
          <c:y val="7.2149497266534204E-2"/>
          <c:w val="0.83851153950583768"/>
          <c:h val="0.8305877671355496"/>
        </c:manualLayout>
      </c:layout>
      <c:scatterChart>
        <c:scatterStyle val="smoothMarker"/>
        <c:varyColors val="0"/>
        <c:ser>
          <c:idx val="0"/>
          <c:order val="0"/>
          <c:tx>
            <c:v>Cumulative Tractive Energy vs.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WLTC_class_3!$D$1:$D$1803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WLTC_class_3!$Q$1:$Q$1803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36.744017777777785</c:v>
                </c:pt>
                <c:pt idx="15">
                  <c:v>1152.4169414814814</c:v>
                </c:pt>
                <c:pt idx="16">
                  <c:v>1189.1609592592592</c:v>
                </c:pt>
                <c:pt idx="17">
                  <c:v>2341.5779007407409</c:v>
                </c:pt>
                <c:pt idx="18">
                  <c:v>13152.87686074074</c:v>
                </c:pt>
                <c:pt idx="19">
                  <c:v>50799.596960740739</c:v>
                </c:pt>
                <c:pt idx="20">
                  <c:v>120406.87353555555</c:v>
                </c:pt>
                <c:pt idx="21">
                  <c:v>242627.89223407401</c:v>
                </c:pt>
                <c:pt idx="22">
                  <c:v>454835.52246074064</c:v>
                </c:pt>
                <c:pt idx="23">
                  <c:v>775383.01456444431</c:v>
                </c:pt>
                <c:pt idx="24">
                  <c:v>1152527.4297496295</c:v>
                </c:pt>
                <c:pt idx="25">
                  <c:v>1565863.7659207406</c:v>
                </c:pt>
                <c:pt idx="26">
                  <c:v>2005022.6129177776</c:v>
                </c:pt>
                <c:pt idx="27">
                  <c:v>2480388.1879577776</c:v>
                </c:pt>
                <c:pt idx="28">
                  <c:v>2986734.0389977777</c:v>
                </c:pt>
                <c:pt idx="29">
                  <c:v>3577135.6513681482</c:v>
                </c:pt>
                <c:pt idx="30">
                  <c:v>4235486.8981488887</c:v>
                </c:pt>
                <c:pt idx="31">
                  <c:v>5016050.4315688889</c:v>
                </c:pt>
                <c:pt idx="32">
                  <c:v>5947784.4037822224</c:v>
                </c:pt>
                <c:pt idx="33">
                  <c:v>7048323.6463074069</c:v>
                </c:pt>
                <c:pt idx="34">
                  <c:v>8317808.2868185174</c:v>
                </c:pt>
                <c:pt idx="35">
                  <c:v>9706549.0349111091</c:v>
                </c:pt>
                <c:pt idx="36">
                  <c:v>11194293.11652296</c:v>
                </c:pt>
                <c:pt idx="37">
                  <c:v>12771134.290831849</c:v>
                </c:pt>
                <c:pt idx="38">
                  <c:v>14432797.875525182</c:v>
                </c:pt>
                <c:pt idx="39">
                  <c:v>16151011.235765923</c:v>
                </c:pt>
                <c:pt idx="40">
                  <c:v>17894679.442219257</c:v>
                </c:pt>
                <c:pt idx="41">
                  <c:v>19567768.392551851</c:v>
                </c:pt>
                <c:pt idx="42">
                  <c:v>21069146.594138518</c:v>
                </c:pt>
                <c:pt idx="43">
                  <c:v>22395276.538382962</c:v>
                </c:pt>
                <c:pt idx="44">
                  <c:v>23585616.299153332</c:v>
                </c:pt>
                <c:pt idx="45">
                  <c:v>24649811.723118518</c:v>
                </c:pt>
                <c:pt idx="46">
                  <c:v>25529880.88014074</c:v>
                </c:pt>
                <c:pt idx="47">
                  <c:v>26206364.78198</c:v>
                </c:pt>
                <c:pt idx="48">
                  <c:v>26749040.500326667</c:v>
                </c:pt>
                <c:pt idx="49">
                  <c:v>27241524.554293334</c:v>
                </c:pt>
                <c:pt idx="50">
                  <c:v>27721386.801066667</c:v>
                </c:pt>
                <c:pt idx="51">
                  <c:v>28169794.344633333</c:v>
                </c:pt>
                <c:pt idx="52">
                  <c:v>28578051.850197777</c:v>
                </c:pt>
                <c:pt idx="53">
                  <c:v>28968373.438243702</c:v>
                </c:pt>
                <c:pt idx="54">
                  <c:v>29366660.772984441</c:v>
                </c:pt>
                <c:pt idx="55">
                  <c:v>29755067.80582444</c:v>
                </c:pt>
                <c:pt idx="56">
                  <c:v>30078316.553945921</c:v>
                </c:pt>
                <c:pt idx="57">
                  <c:v>30308890.657599997</c:v>
                </c:pt>
                <c:pt idx="58">
                  <c:v>30509836.475639995</c:v>
                </c:pt>
                <c:pt idx="59">
                  <c:v>30711191.284973327</c:v>
                </c:pt>
                <c:pt idx="60">
                  <c:v>30916207.090839993</c:v>
                </c:pt>
                <c:pt idx="61">
                  <c:v>31124883.893239994</c:v>
                </c:pt>
                <c:pt idx="62">
                  <c:v>31347785.834213328</c:v>
                </c:pt>
                <c:pt idx="63">
                  <c:v>31585537.990253329</c:v>
                </c:pt>
                <c:pt idx="64">
                  <c:v>31913101.363453329</c:v>
                </c:pt>
                <c:pt idx="65">
                  <c:v>32273468.341633327</c:v>
                </c:pt>
                <c:pt idx="66">
                  <c:v>32668631.682579994</c:v>
                </c:pt>
                <c:pt idx="67">
                  <c:v>33085263.668139994</c:v>
                </c:pt>
                <c:pt idx="68">
                  <c:v>33556210.180779994</c:v>
                </c:pt>
                <c:pt idx="69">
                  <c:v>34073983.715942957</c:v>
                </c:pt>
                <c:pt idx="70">
                  <c:v>34617384.523147404</c:v>
                </c:pt>
                <c:pt idx="71">
                  <c:v>35187243.957997777</c:v>
                </c:pt>
                <c:pt idx="72">
                  <c:v>35889738.424134076</c:v>
                </c:pt>
                <c:pt idx="73">
                  <c:v>36818397.496436298</c:v>
                </c:pt>
                <c:pt idx="74">
                  <c:v>38044849.447584443</c:v>
                </c:pt>
                <c:pt idx="75">
                  <c:v>39615192.618560739</c:v>
                </c:pt>
                <c:pt idx="76">
                  <c:v>41518673.253547408</c:v>
                </c:pt>
                <c:pt idx="77">
                  <c:v>43666152.738282219</c:v>
                </c:pt>
                <c:pt idx="78">
                  <c:v>45983622.29900074</c:v>
                </c:pt>
                <c:pt idx="79">
                  <c:v>48452292.361445181</c:v>
                </c:pt>
                <c:pt idx="80">
                  <c:v>51092403.827655554</c:v>
                </c:pt>
                <c:pt idx="81">
                  <c:v>53926004.924762964</c:v>
                </c:pt>
                <c:pt idx="82">
                  <c:v>56916272.447602965</c:v>
                </c:pt>
                <c:pt idx="83">
                  <c:v>59975615.524828888</c:v>
                </c:pt>
                <c:pt idx="84">
                  <c:v>62996159.423495553</c:v>
                </c:pt>
                <c:pt idx="85">
                  <c:v>65976960.577595554</c:v>
                </c:pt>
                <c:pt idx="86">
                  <c:v>68810374.460414812</c:v>
                </c:pt>
                <c:pt idx="87">
                  <c:v>71632651.008422226</c:v>
                </c:pt>
                <c:pt idx="88">
                  <c:v>74443060.532146677</c:v>
                </c:pt>
                <c:pt idx="89">
                  <c:v>77164987.026861489</c:v>
                </c:pt>
                <c:pt idx="90">
                  <c:v>79828179.028948903</c:v>
                </c:pt>
                <c:pt idx="91">
                  <c:v>82417168.008624464</c:v>
                </c:pt>
                <c:pt idx="92">
                  <c:v>84976078.201584458</c:v>
                </c:pt>
                <c:pt idx="93">
                  <c:v>87229665.161718532</c:v>
                </c:pt>
                <c:pt idx="94">
                  <c:v>88902404.793918535</c:v>
                </c:pt>
                <c:pt idx="95">
                  <c:v>90004812.930377796</c:v>
                </c:pt>
                <c:pt idx="96">
                  <c:v>90673998.841518536</c:v>
                </c:pt>
                <c:pt idx="97">
                  <c:v>91148237.560856313</c:v>
                </c:pt>
                <c:pt idx="98">
                  <c:v>91492371.234989643</c:v>
                </c:pt>
                <c:pt idx="99">
                  <c:v>91694549.807208166</c:v>
                </c:pt>
                <c:pt idx="100">
                  <c:v>91779645.225377053</c:v>
                </c:pt>
                <c:pt idx="101">
                  <c:v>91814147.558897048</c:v>
                </c:pt>
                <c:pt idx="102">
                  <c:v>91828037.390864462</c:v>
                </c:pt>
                <c:pt idx="103">
                  <c:v>91828037.390864462</c:v>
                </c:pt>
                <c:pt idx="104">
                  <c:v>91828037.390864462</c:v>
                </c:pt>
                <c:pt idx="105">
                  <c:v>91828037.390864462</c:v>
                </c:pt>
                <c:pt idx="106">
                  <c:v>91828037.390864462</c:v>
                </c:pt>
                <c:pt idx="107">
                  <c:v>91828037.390864462</c:v>
                </c:pt>
                <c:pt idx="108">
                  <c:v>91828037.390864462</c:v>
                </c:pt>
                <c:pt idx="109">
                  <c:v>91828037.390864462</c:v>
                </c:pt>
                <c:pt idx="110">
                  <c:v>91828037.390864462</c:v>
                </c:pt>
                <c:pt idx="111">
                  <c:v>91828037.390864462</c:v>
                </c:pt>
                <c:pt idx="112">
                  <c:v>91828037.390864462</c:v>
                </c:pt>
                <c:pt idx="113">
                  <c:v>91828037.390864462</c:v>
                </c:pt>
                <c:pt idx="114">
                  <c:v>91828037.390864462</c:v>
                </c:pt>
                <c:pt idx="115">
                  <c:v>91828037.390864462</c:v>
                </c:pt>
                <c:pt idx="116">
                  <c:v>91828037.390864462</c:v>
                </c:pt>
                <c:pt idx="117">
                  <c:v>91828037.390864462</c:v>
                </c:pt>
                <c:pt idx="118">
                  <c:v>91828037.390864462</c:v>
                </c:pt>
                <c:pt idx="119">
                  <c:v>91828037.390864462</c:v>
                </c:pt>
                <c:pt idx="120">
                  <c:v>91828037.390864462</c:v>
                </c:pt>
                <c:pt idx="121">
                  <c:v>91828037.390864462</c:v>
                </c:pt>
                <c:pt idx="122">
                  <c:v>91828037.390864462</c:v>
                </c:pt>
                <c:pt idx="123">
                  <c:v>91828037.390864462</c:v>
                </c:pt>
                <c:pt idx="124">
                  <c:v>91828037.390864462</c:v>
                </c:pt>
                <c:pt idx="125">
                  <c:v>91828037.390864462</c:v>
                </c:pt>
                <c:pt idx="126">
                  <c:v>91828037.390864462</c:v>
                </c:pt>
                <c:pt idx="127">
                  <c:v>91828037.390864462</c:v>
                </c:pt>
                <c:pt idx="128">
                  <c:v>91828037.390864462</c:v>
                </c:pt>
                <c:pt idx="129">
                  <c:v>91828037.390864462</c:v>
                </c:pt>
                <c:pt idx="130">
                  <c:v>91828037.390864462</c:v>
                </c:pt>
                <c:pt idx="131">
                  <c:v>91828037.390864462</c:v>
                </c:pt>
                <c:pt idx="132">
                  <c:v>91828037.390864462</c:v>
                </c:pt>
                <c:pt idx="133">
                  <c:v>91828037.390864462</c:v>
                </c:pt>
                <c:pt idx="134">
                  <c:v>91828037.390864462</c:v>
                </c:pt>
                <c:pt idx="135">
                  <c:v>91828037.390864462</c:v>
                </c:pt>
                <c:pt idx="136">
                  <c:v>91828037.390864462</c:v>
                </c:pt>
                <c:pt idx="137">
                  <c:v>91828037.390864462</c:v>
                </c:pt>
                <c:pt idx="138">
                  <c:v>91828037.390864462</c:v>
                </c:pt>
                <c:pt idx="139">
                  <c:v>91828037.390864462</c:v>
                </c:pt>
                <c:pt idx="140">
                  <c:v>91828037.390864462</c:v>
                </c:pt>
                <c:pt idx="141">
                  <c:v>91828037.390864462</c:v>
                </c:pt>
                <c:pt idx="142">
                  <c:v>91828459.9470689</c:v>
                </c:pt>
                <c:pt idx="143">
                  <c:v>91843528.692943722</c:v>
                </c:pt>
                <c:pt idx="144">
                  <c:v>91980336.526084468</c:v>
                </c:pt>
                <c:pt idx="145">
                  <c:v>92471478.501304463</c:v>
                </c:pt>
                <c:pt idx="146">
                  <c:v>93433584.977754831</c:v>
                </c:pt>
                <c:pt idx="147">
                  <c:v>94716088.019574836</c:v>
                </c:pt>
                <c:pt idx="148">
                  <c:v>96146262.089868173</c:v>
                </c:pt>
                <c:pt idx="149">
                  <c:v>97718155.960505217</c:v>
                </c:pt>
                <c:pt idx="150">
                  <c:v>99616567.419651881</c:v>
                </c:pt>
                <c:pt idx="151">
                  <c:v>101984346.76050965</c:v>
                </c:pt>
                <c:pt idx="152">
                  <c:v>104815647.46539558</c:v>
                </c:pt>
                <c:pt idx="153">
                  <c:v>107980698.19110522</c:v>
                </c:pt>
                <c:pt idx="154">
                  <c:v>111298324.60866077</c:v>
                </c:pt>
                <c:pt idx="155">
                  <c:v>114549632.35403411</c:v>
                </c:pt>
                <c:pt idx="156">
                  <c:v>117354202.6246593</c:v>
                </c:pt>
                <c:pt idx="157">
                  <c:v>119309199.99600597</c:v>
                </c:pt>
                <c:pt idx="158">
                  <c:v>120468753.99080744</c:v>
                </c:pt>
                <c:pt idx="159">
                  <c:v>121163494.31833707</c:v>
                </c:pt>
                <c:pt idx="160">
                  <c:v>121734609.77753706</c:v>
                </c:pt>
                <c:pt idx="161">
                  <c:v>122367272.29445706</c:v>
                </c:pt>
                <c:pt idx="162">
                  <c:v>123161823.45180373</c:v>
                </c:pt>
                <c:pt idx="163">
                  <c:v>124345389.20317262</c:v>
                </c:pt>
                <c:pt idx="164">
                  <c:v>125966237.26610596</c:v>
                </c:pt>
                <c:pt idx="165">
                  <c:v>128170291.59494597</c:v>
                </c:pt>
                <c:pt idx="166">
                  <c:v>130800098.77154596</c:v>
                </c:pt>
                <c:pt idx="167">
                  <c:v>133896050.6641593</c:v>
                </c:pt>
                <c:pt idx="168">
                  <c:v>137451163.97392225</c:v>
                </c:pt>
                <c:pt idx="169">
                  <c:v>141423573.33560002</c:v>
                </c:pt>
                <c:pt idx="170">
                  <c:v>145679416.86009336</c:v>
                </c:pt>
                <c:pt idx="171">
                  <c:v>150257384.85805187</c:v>
                </c:pt>
                <c:pt idx="172">
                  <c:v>155430639.4156341</c:v>
                </c:pt>
                <c:pt idx="173">
                  <c:v>161239142.04664743</c:v>
                </c:pt>
                <c:pt idx="174">
                  <c:v>167334578.45449927</c:v>
                </c:pt>
                <c:pt idx="175">
                  <c:v>173274829.2534726</c:v>
                </c:pt>
                <c:pt idx="176">
                  <c:v>178541384.29579261</c:v>
                </c:pt>
                <c:pt idx="177">
                  <c:v>182679833.06611112</c:v>
                </c:pt>
                <c:pt idx="178">
                  <c:v>185866945.06579557</c:v>
                </c:pt>
                <c:pt idx="179">
                  <c:v>188663759.78877705</c:v>
                </c:pt>
                <c:pt idx="180">
                  <c:v>191432624.1311889</c:v>
                </c:pt>
                <c:pt idx="181">
                  <c:v>194396034.19779113</c:v>
                </c:pt>
                <c:pt idx="182">
                  <c:v>197825692.1996904</c:v>
                </c:pt>
                <c:pt idx="183">
                  <c:v>201628001.46077782</c:v>
                </c:pt>
                <c:pt idx="184">
                  <c:v>205556266.0442445</c:v>
                </c:pt>
                <c:pt idx="185">
                  <c:v>209479897.19709265</c:v>
                </c:pt>
                <c:pt idx="186">
                  <c:v>213345932.31171784</c:v>
                </c:pt>
                <c:pt idx="187">
                  <c:v>216998935.4481023</c:v>
                </c:pt>
                <c:pt idx="188">
                  <c:v>220126917.53754228</c:v>
                </c:pt>
                <c:pt idx="189">
                  <c:v>222702615.9845497</c:v>
                </c:pt>
                <c:pt idx="190">
                  <c:v>224757548.43614969</c:v>
                </c:pt>
                <c:pt idx="191">
                  <c:v>226434667.79852968</c:v>
                </c:pt>
                <c:pt idx="192">
                  <c:v>227818073.17940968</c:v>
                </c:pt>
                <c:pt idx="193">
                  <c:v>228992958.05238968</c:v>
                </c:pt>
                <c:pt idx="194">
                  <c:v>230002598.43242672</c:v>
                </c:pt>
                <c:pt idx="195">
                  <c:v>230910148.51280969</c:v>
                </c:pt>
                <c:pt idx="196">
                  <c:v>231720518.7796897</c:v>
                </c:pt>
                <c:pt idx="197">
                  <c:v>232486153.55033785</c:v>
                </c:pt>
                <c:pt idx="198">
                  <c:v>233219848.41898081</c:v>
                </c:pt>
                <c:pt idx="199">
                  <c:v>233933742.74298081</c:v>
                </c:pt>
                <c:pt idx="200">
                  <c:v>234651298.06351414</c:v>
                </c:pt>
                <c:pt idx="201">
                  <c:v>235372514.38058081</c:v>
                </c:pt>
                <c:pt idx="202">
                  <c:v>236097391.69418082</c:v>
                </c:pt>
                <c:pt idx="203">
                  <c:v>236886828.58205119</c:v>
                </c:pt>
                <c:pt idx="204">
                  <c:v>237743892.79390305</c:v>
                </c:pt>
                <c:pt idx="205">
                  <c:v>238740603.48541418</c:v>
                </c:pt>
                <c:pt idx="206">
                  <c:v>239888228.57674751</c:v>
                </c:pt>
                <c:pt idx="207">
                  <c:v>241280246.31411418</c:v>
                </c:pt>
                <c:pt idx="208">
                  <c:v>243129029.72326973</c:v>
                </c:pt>
                <c:pt idx="209">
                  <c:v>245436789.55768454</c:v>
                </c:pt>
                <c:pt idx="210">
                  <c:v>248353249.95397195</c:v>
                </c:pt>
                <c:pt idx="211">
                  <c:v>252089484.01541862</c:v>
                </c:pt>
                <c:pt idx="212">
                  <c:v>256628811.97853565</c:v>
                </c:pt>
                <c:pt idx="213">
                  <c:v>261953956.65385416</c:v>
                </c:pt>
                <c:pt idx="214">
                  <c:v>268420524.85083193</c:v>
                </c:pt>
                <c:pt idx="215">
                  <c:v>275789337.10666525</c:v>
                </c:pt>
                <c:pt idx="216">
                  <c:v>283875642.61533487</c:v>
                </c:pt>
                <c:pt idx="217">
                  <c:v>292544917.97823489</c:v>
                </c:pt>
                <c:pt idx="218">
                  <c:v>301731939.64204526</c:v>
                </c:pt>
                <c:pt idx="219">
                  <c:v>311636038.74657488</c:v>
                </c:pt>
                <c:pt idx="220">
                  <c:v>322478361.1385749</c:v>
                </c:pt>
                <c:pt idx="221">
                  <c:v>334406276.21732825</c:v>
                </c:pt>
                <c:pt idx="222">
                  <c:v>347370949.27438009</c:v>
                </c:pt>
                <c:pt idx="223">
                  <c:v>361255773.64166451</c:v>
                </c:pt>
                <c:pt idx="224">
                  <c:v>375870609.38030154</c:v>
                </c:pt>
                <c:pt idx="225">
                  <c:v>391064363.71468449</c:v>
                </c:pt>
                <c:pt idx="226">
                  <c:v>406558505.80960447</c:v>
                </c:pt>
                <c:pt idx="227">
                  <c:v>422356874.88171929</c:v>
                </c:pt>
                <c:pt idx="228">
                  <c:v>438403857.43309116</c:v>
                </c:pt>
                <c:pt idx="229">
                  <c:v>454762108.57342452</c:v>
                </c:pt>
                <c:pt idx="230">
                  <c:v>471557435.93254155</c:v>
                </c:pt>
                <c:pt idx="231">
                  <c:v>488735132.47032005</c:v>
                </c:pt>
                <c:pt idx="232">
                  <c:v>506300711.81736004</c:v>
                </c:pt>
                <c:pt idx="233">
                  <c:v>524196221.24521041</c:v>
                </c:pt>
                <c:pt idx="234">
                  <c:v>542361557.39295113</c:v>
                </c:pt>
                <c:pt idx="235">
                  <c:v>560605873.26307333</c:v>
                </c:pt>
                <c:pt idx="236">
                  <c:v>578735821.67906141</c:v>
                </c:pt>
                <c:pt idx="237">
                  <c:v>596114368.61228144</c:v>
                </c:pt>
                <c:pt idx="238">
                  <c:v>612323722.69770813</c:v>
                </c:pt>
                <c:pt idx="239">
                  <c:v>627458470.45204151</c:v>
                </c:pt>
                <c:pt idx="240">
                  <c:v>641953657.57358813</c:v>
                </c:pt>
                <c:pt idx="241">
                  <c:v>656163077.2426281</c:v>
                </c:pt>
                <c:pt idx="242">
                  <c:v>669974127.97394073</c:v>
                </c:pt>
                <c:pt idx="243">
                  <c:v>683000488.03385258</c:v>
                </c:pt>
                <c:pt idx="244">
                  <c:v>694677351.45660818</c:v>
                </c:pt>
                <c:pt idx="245">
                  <c:v>704974052.10043406</c:v>
                </c:pt>
                <c:pt idx="246">
                  <c:v>714345710.64079702</c:v>
                </c:pt>
                <c:pt idx="247">
                  <c:v>722608520.29339707</c:v>
                </c:pt>
                <c:pt idx="248">
                  <c:v>729869592.83409631</c:v>
                </c:pt>
                <c:pt idx="249">
                  <c:v>736228809.39193702</c:v>
                </c:pt>
                <c:pt idx="250">
                  <c:v>741383500.16878152</c:v>
                </c:pt>
                <c:pt idx="251">
                  <c:v>745269349.55841637</c:v>
                </c:pt>
                <c:pt idx="252">
                  <c:v>748328067.24364305</c:v>
                </c:pt>
                <c:pt idx="253">
                  <c:v>751053145.67559195</c:v>
                </c:pt>
                <c:pt idx="254">
                  <c:v>753661092.66892529</c:v>
                </c:pt>
                <c:pt idx="255">
                  <c:v>756055779.76329195</c:v>
                </c:pt>
                <c:pt idx="256">
                  <c:v>758199131.66750526</c:v>
                </c:pt>
                <c:pt idx="257">
                  <c:v>760214465.58129346</c:v>
                </c:pt>
                <c:pt idx="258">
                  <c:v>762237765.24177647</c:v>
                </c:pt>
                <c:pt idx="259">
                  <c:v>764179800.40597641</c:v>
                </c:pt>
                <c:pt idx="260">
                  <c:v>765771178.85826683</c:v>
                </c:pt>
                <c:pt idx="261">
                  <c:v>767136850.31968534</c:v>
                </c:pt>
                <c:pt idx="262">
                  <c:v>768680744.33836091</c:v>
                </c:pt>
                <c:pt idx="263">
                  <c:v>770766848.22921348</c:v>
                </c:pt>
                <c:pt idx="264">
                  <c:v>773532009.43244314</c:v>
                </c:pt>
                <c:pt idx="265">
                  <c:v>777044763.31462979</c:v>
                </c:pt>
                <c:pt idx="266">
                  <c:v>781364336.72472906</c:v>
                </c:pt>
                <c:pt idx="267">
                  <c:v>786762628.87252975</c:v>
                </c:pt>
                <c:pt idx="268">
                  <c:v>793699578.63830757</c:v>
                </c:pt>
                <c:pt idx="269">
                  <c:v>802279845.54802239</c:v>
                </c:pt>
                <c:pt idx="270">
                  <c:v>812323154.01108909</c:v>
                </c:pt>
                <c:pt idx="271">
                  <c:v>823351025.37764907</c:v>
                </c:pt>
                <c:pt idx="272">
                  <c:v>835582844.59250236</c:v>
                </c:pt>
                <c:pt idx="273">
                  <c:v>848729535.89492905</c:v>
                </c:pt>
                <c:pt idx="274">
                  <c:v>862827398.76872909</c:v>
                </c:pt>
                <c:pt idx="275">
                  <c:v>877038916.80669951</c:v>
                </c:pt>
                <c:pt idx="276">
                  <c:v>891057007.10728621</c:v>
                </c:pt>
                <c:pt idx="277">
                  <c:v>904942962.84002626</c:v>
                </c:pt>
                <c:pt idx="278">
                  <c:v>917917067.48494327</c:v>
                </c:pt>
                <c:pt idx="279">
                  <c:v>929275361.96360993</c:v>
                </c:pt>
                <c:pt idx="280">
                  <c:v>939171482.24929881</c:v>
                </c:pt>
                <c:pt idx="281">
                  <c:v>947320137.28041589</c:v>
                </c:pt>
                <c:pt idx="282">
                  <c:v>953927813.99440253</c:v>
                </c:pt>
                <c:pt idx="283">
                  <c:v>958456926.35410249</c:v>
                </c:pt>
                <c:pt idx="284">
                  <c:v>961668154.15611732</c:v>
                </c:pt>
                <c:pt idx="285">
                  <c:v>964542869.89275587</c:v>
                </c:pt>
                <c:pt idx="286">
                  <c:v>968241605.50534701</c:v>
                </c:pt>
                <c:pt idx="287">
                  <c:v>973237172.413064</c:v>
                </c:pt>
                <c:pt idx="288">
                  <c:v>979687107.14237368</c:v>
                </c:pt>
                <c:pt idx="289">
                  <c:v>987926388.88402927</c:v>
                </c:pt>
                <c:pt idx="290">
                  <c:v>997861545.19108403</c:v>
                </c:pt>
                <c:pt idx="291">
                  <c:v>1009657735.7606093</c:v>
                </c:pt>
                <c:pt idx="292">
                  <c:v>1023481724.846476</c:v>
                </c:pt>
                <c:pt idx="293">
                  <c:v>1039501881.2593552</c:v>
                </c:pt>
                <c:pt idx="294">
                  <c:v>1056888934.8628218</c:v>
                </c:pt>
                <c:pt idx="295">
                  <c:v>1074762237.6271019</c:v>
                </c:pt>
                <c:pt idx="296">
                  <c:v>1092269201.9450753</c:v>
                </c:pt>
                <c:pt idx="297">
                  <c:v>1109062666.6270182</c:v>
                </c:pt>
                <c:pt idx="298">
                  <c:v>1125359988.3757603</c:v>
                </c:pt>
                <c:pt idx="299">
                  <c:v>1141370363.8633604</c:v>
                </c:pt>
                <c:pt idx="300">
                  <c:v>1157366739.9559767</c:v>
                </c:pt>
                <c:pt idx="301">
                  <c:v>1173485660.3621366</c:v>
                </c:pt>
                <c:pt idx="302">
                  <c:v>1189865930.8389499</c:v>
                </c:pt>
                <c:pt idx="303">
                  <c:v>1206440417.9235551</c:v>
                </c:pt>
                <c:pt idx="304">
                  <c:v>1223070338.0753329</c:v>
                </c:pt>
                <c:pt idx="305">
                  <c:v>1239615510.6039262</c:v>
                </c:pt>
                <c:pt idx="306">
                  <c:v>1255866630.144587</c:v>
                </c:pt>
                <c:pt idx="307">
                  <c:v>1271619018.0968492</c:v>
                </c:pt>
                <c:pt idx="308">
                  <c:v>1286743873.2168729</c:v>
                </c:pt>
                <c:pt idx="309">
                  <c:v>1300923933.994736</c:v>
                </c:pt>
                <c:pt idx="310">
                  <c:v>1314186493.8497493</c:v>
                </c:pt>
                <c:pt idx="311">
                  <c:v>1326866480.7768426</c:v>
                </c:pt>
                <c:pt idx="312">
                  <c:v>1339279466.550179</c:v>
                </c:pt>
                <c:pt idx="313">
                  <c:v>1351610094.5508301</c:v>
                </c:pt>
                <c:pt idx="314">
                  <c:v>1363736341.2771783</c:v>
                </c:pt>
                <c:pt idx="315">
                  <c:v>1375598798.8865945</c:v>
                </c:pt>
                <c:pt idx="316">
                  <c:v>1387080403.3320167</c:v>
                </c:pt>
                <c:pt idx="317">
                  <c:v>1397953493.9757514</c:v>
                </c:pt>
                <c:pt idx="318">
                  <c:v>1408064378.6301515</c:v>
                </c:pt>
                <c:pt idx="319">
                  <c:v>1417330899.6944182</c:v>
                </c:pt>
                <c:pt idx="320">
                  <c:v>1425890002.1085515</c:v>
                </c:pt>
                <c:pt idx="321">
                  <c:v>1433817143.9406545</c:v>
                </c:pt>
                <c:pt idx="322">
                  <c:v>1440944570.5846546</c:v>
                </c:pt>
                <c:pt idx="323">
                  <c:v>1447179067.6146693</c:v>
                </c:pt>
                <c:pt idx="324">
                  <c:v>1452619036.4658694</c:v>
                </c:pt>
                <c:pt idx="325">
                  <c:v>1457870565.6346517</c:v>
                </c:pt>
                <c:pt idx="326">
                  <c:v>1462856585.4774649</c:v>
                </c:pt>
                <c:pt idx="327">
                  <c:v>1467858089.8539517</c:v>
                </c:pt>
                <c:pt idx="328">
                  <c:v>1472638181.9866717</c:v>
                </c:pt>
                <c:pt idx="329">
                  <c:v>1477277801.2780976</c:v>
                </c:pt>
                <c:pt idx="330">
                  <c:v>1481931696.3211894</c:v>
                </c:pt>
                <c:pt idx="331">
                  <c:v>1486484417.3599539</c:v>
                </c:pt>
                <c:pt idx="332">
                  <c:v>1490936708.127142</c:v>
                </c:pt>
                <c:pt idx="333">
                  <c:v>1494402152.678916</c:v>
                </c:pt>
                <c:pt idx="334">
                  <c:v>1496944000.1494715</c:v>
                </c:pt>
                <c:pt idx="335">
                  <c:v>1499323715.2782485</c:v>
                </c:pt>
                <c:pt idx="336">
                  <c:v>1501655141.6797626</c:v>
                </c:pt>
                <c:pt idx="337">
                  <c:v>1503777551.2367826</c:v>
                </c:pt>
                <c:pt idx="338">
                  <c:v>1505827783.0803559</c:v>
                </c:pt>
                <c:pt idx="339">
                  <c:v>1507731022.7120225</c:v>
                </c:pt>
                <c:pt idx="340">
                  <c:v>1509516492.015667</c:v>
                </c:pt>
                <c:pt idx="341">
                  <c:v>1511258906.1946752</c:v>
                </c:pt>
                <c:pt idx="342">
                  <c:v>1513055003.2917938</c:v>
                </c:pt>
                <c:pt idx="343">
                  <c:v>1515083608.2233093</c:v>
                </c:pt>
                <c:pt idx="344">
                  <c:v>1517791962.0995464</c:v>
                </c:pt>
                <c:pt idx="345">
                  <c:v>1521594947.1810138</c:v>
                </c:pt>
                <c:pt idx="346">
                  <c:v>1526558591.1790004</c:v>
                </c:pt>
                <c:pt idx="347">
                  <c:v>1531912173.9888153</c:v>
                </c:pt>
                <c:pt idx="348">
                  <c:v>1537409912.6442761</c:v>
                </c:pt>
                <c:pt idx="349">
                  <c:v>1543010427.9277761</c:v>
                </c:pt>
                <c:pt idx="350">
                  <c:v>1549027297.1961493</c:v>
                </c:pt>
                <c:pt idx="351">
                  <c:v>1555152603.6165657</c:v>
                </c:pt>
                <c:pt idx="352">
                  <c:v>1561526827.6159346</c:v>
                </c:pt>
                <c:pt idx="353">
                  <c:v>1568203340.7646184</c:v>
                </c:pt>
                <c:pt idx="354">
                  <c:v>1575092279.7008035</c:v>
                </c:pt>
                <c:pt idx="355">
                  <c:v>1582049794.2081234</c:v>
                </c:pt>
                <c:pt idx="356">
                  <c:v>1588978098.5096583</c:v>
                </c:pt>
                <c:pt idx="357">
                  <c:v>1595877087.3861325</c:v>
                </c:pt>
                <c:pt idx="358">
                  <c:v>1602746657.0916924</c:v>
                </c:pt>
                <c:pt idx="359">
                  <c:v>1609635632.3613925</c:v>
                </c:pt>
                <c:pt idx="360">
                  <c:v>1616642667.3936267</c:v>
                </c:pt>
                <c:pt idx="361">
                  <c:v>1623719113.7728667</c:v>
                </c:pt>
                <c:pt idx="362">
                  <c:v>1630715822.0385261</c:v>
                </c:pt>
                <c:pt idx="363">
                  <c:v>1637195570.9663491</c:v>
                </c:pt>
                <c:pt idx="364">
                  <c:v>1642814491.6996825</c:v>
                </c:pt>
                <c:pt idx="365">
                  <c:v>1647673128.2953506</c:v>
                </c:pt>
                <c:pt idx="366">
                  <c:v>1652019130.1094973</c:v>
                </c:pt>
                <c:pt idx="367">
                  <c:v>1656067469.0671885</c:v>
                </c:pt>
                <c:pt idx="368">
                  <c:v>1659975990.3456686</c:v>
                </c:pt>
                <c:pt idx="369">
                  <c:v>1663895249.3199685</c:v>
                </c:pt>
                <c:pt idx="370">
                  <c:v>1667862926.262404</c:v>
                </c:pt>
                <c:pt idx="371">
                  <c:v>1671994379.2342589</c:v>
                </c:pt>
                <c:pt idx="372">
                  <c:v>1676492705.0733464</c:v>
                </c:pt>
                <c:pt idx="373">
                  <c:v>1681587115.679913</c:v>
                </c:pt>
                <c:pt idx="374">
                  <c:v>1687045862.8685131</c:v>
                </c:pt>
                <c:pt idx="375">
                  <c:v>1692609055.0528426</c:v>
                </c:pt>
                <c:pt idx="376">
                  <c:v>1697875672.8558471</c:v>
                </c:pt>
                <c:pt idx="377">
                  <c:v>1702113986.9287205</c:v>
                </c:pt>
                <c:pt idx="378">
                  <c:v>1705060182.906867</c:v>
                </c:pt>
                <c:pt idx="379">
                  <c:v>1707025890.5468671</c:v>
                </c:pt>
                <c:pt idx="380">
                  <c:v>1708379966.3202775</c:v>
                </c:pt>
                <c:pt idx="381">
                  <c:v>1709383155.7249842</c:v>
                </c:pt>
                <c:pt idx="382">
                  <c:v>1710153410.2727041</c:v>
                </c:pt>
                <c:pt idx="383">
                  <c:v>1710780594.3182745</c:v>
                </c:pt>
                <c:pt idx="384">
                  <c:v>1711292798.8718746</c:v>
                </c:pt>
                <c:pt idx="385">
                  <c:v>1711665111.617779</c:v>
                </c:pt>
                <c:pt idx="386">
                  <c:v>1711909808.440696</c:v>
                </c:pt>
                <c:pt idx="387">
                  <c:v>1712053303.4723413</c:v>
                </c:pt>
                <c:pt idx="388">
                  <c:v>1712112371.6986167</c:v>
                </c:pt>
                <c:pt idx="389">
                  <c:v>1712123632.9255168</c:v>
                </c:pt>
                <c:pt idx="390">
                  <c:v>1712123632.9255168</c:v>
                </c:pt>
                <c:pt idx="391">
                  <c:v>1712123632.9255168</c:v>
                </c:pt>
                <c:pt idx="392">
                  <c:v>1712123632.9255168</c:v>
                </c:pt>
                <c:pt idx="393">
                  <c:v>1712123632.9255168</c:v>
                </c:pt>
                <c:pt idx="394">
                  <c:v>1712123632.9255168</c:v>
                </c:pt>
                <c:pt idx="395">
                  <c:v>1712123632.9255168</c:v>
                </c:pt>
                <c:pt idx="396">
                  <c:v>1712128077.6407464</c:v>
                </c:pt>
                <c:pt idx="397">
                  <c:v>1712179220.1429265</c:v>
                </c:pt>
                <c:pt idx="398">
                  <c:v>1712421808.8637798</c:v>
                </c:pt>
                <c:pt idx="399">
                  <c:v>1713124135.715065</c:v>
                </c:pt>
                <c:pt idx="400">
                  <c:v>1714646017.932745</c:v>
                </c:pt>
                <c:pt idx="401">
                  <c:v>1717401020.8254576</c:v>
                </c:pt>
                <c:pt idx="402">
                  <c:v>1721756768.6805406</c:v>
                </c:pt>
                <c:pt idx="403">
                  <c:v>1727595427.1673985</c:v>
                </c:pt>
                <c:pt idx="404">
                  <c:v>1734139388.7484355</c:v>
                </c:pt>
                <c:pt idx="405">
                  <c:v>1740699710.2334251</c:v>
                </c:pt>
                <c:pt idx="406">
                  <c:v>1746924492.7701051</c:v>
                </c:pt>
                <c:pt idx="407">
                  <c:v>1752394837.8285711</c:v>
                </c:pt>
                <c:pt idx="408">
                  <c:v>1757114341.9764111</c:v>
                </c:pt>
                <c:pt idx="409">
                  <c:v>1761257615.5470111</c:v>
                </c:pt>
                <c:pt idx="410">
                  <c:v>1764823028.0122125</c:v>
                </c:pt>
                <c:pt idx="411">
                  <c:v>1767783448.29302</c:v>
                </c:pt>
                <c:pt idx="412">
                  <c:v>1770193771.68806</c:v>
                </c:pt>
                <c:pt idx="413">
                  <c:v>1772279402.1849327</c:v>
                </c:pt>
                <c:pt idx="414">
                  <c:v>1774283976.5079622</c:v>
                </c:pt>
                <c:pt idx="415">
                  <c:v>1776322026.7279177</c:v>
                </c:pt>
                <c:pt idx="416">
                  <c:v>1778422955.2479947</c:v>
                </c:pt>
                <c:pt idx="417">
                  <c:v>1780617594.6003909</c:v>
                </c:pt>
                <c:pt idx="418">
                  <c:v>1782938829.2304842</c:v>
                </c:pt>
                <c:pt idx="419">
                  <c:v>1785583874.1739175</c:v>
                </c:pt>
                <c:pt idx="420">
                  <c:v>1788752057.0300243</c:v>
                </c:pt>
                <c:pt idx="421">
                  <c:v>1792414069.340342</c:v>
                </c:pt>
                <c:pt idx="422">
                  <c:v>1796241806.5038812</c:v>
                </c:pt>
                <c:pt idx="423">
                  <c:v>1799960403.3681865</c:v>
                </c:pt>
                <c:pt idx="424">
                  <c:v>1803232120.6922753</c:v>
                </c:pt>
                <c:pt idx="425">
                  <c:v>1806153672.8782501</c:v>
                </c:pt>
                <c:pt idx="426">
                  <c:v>1808944445.8608902</c:v>
                </c:pt>
                <c:pt idx="427">
                  <c:v>1811810439.0970769</c:v>
                </c:pt>
                <c:pt idx="428">
                  <c:v>1814966614.4340606</c:v>
                </c:pt>
                <c:pt idx="429">
                  <c:v>1818858452.4591901</c:v>
                </c:pt>
                <c:pt idx="430">
                  <c:v>1824301778.4735279</c:v>
                </c:pt>
                <c:pt idx="431">
                  <c:v>1832295800.3745782</c:v>
                </c:pt>
                <c:pt idx="432">
                  <c:v>1842931716.2186434</c:v>
                </c:pt>
                <c:pt idx="433">
                  <c:v>1854833103.4922924</c:v>
                </c:pt>
                <c:pt idx="434">
                  <c:v>1866833323.2956629</c:v>
                </c:pt>
                <c:pt idx="435">
                  <c:v>1878367106.039017</c:v>
                </c:pt>
                <c:pt idx="436">
                  <c:v>1889305865.2162969</c:v>
                </c:pt>
                <c:pt idx="437">
                  <c:v>1899864033.2074518</c:v>
                </c:pt>
                <c:pt idx="438">
                  <c:v>1910312673.589077</c:v>
                </c:pt>
                <c:pt idx="439">
                  <c:v>1920453578.1856771</c:v>
                </c:pt>
                <c:pt idx="440">
                  <c:v>1929715068.8998342</c:v>
                </c:pt>
                <c:pt idx="441">
                  <c:v>1937486724.4250407</c:v>
                </c:pt>
                <c:pt idx="442">
                  <c:v>1943281394.5169964</c:v>
                </c:pt>
                <c:pt idx="443">
                  <c:v>1946935423.0755134</c:v>
                </c:pt>
                <c:pt idx="444">
                  <c:v>1948792521.60378</c:v>
                </c:pt>
                <c:pt idx="445">
                  <c:v>1949469922.2759333</c:v>
                </c:pt>
                <c:pt idx="446">
                  <c:v>1949644122.5622413</c:v>
                </c:pt>
                <c:pt idx="447">
                  <c:v>1949668496.2328999</c:v>
                </c:pt>
                <c:pt idx="448">
                  <c:v>1949669855.7615576</c:v>
                </c:pt>
                <c:pt idx="449">
                  <c:v>1949669855.7615576</c:v>
                </c:pt>
                <c:pt idx="450">
                  <c:v>1949669855.7615576</c:v>
                </c:pt>
                <c:pt idx="451">
                  <c:v>1949669855.7615576</c:v>
                </c:pt>
                <c:pt idx="452">
                  <c:v>1949669855.7615576</c:v>
                </c:pt>
                <c:pt idx="453">
                  <c:v>1949669855.7615576</c:v>
                </c:pt>
                <c:pt idx="454">
                  <c:v>1949669855.7615576</c:v>
                </c:pt>
                <c:pt idx="455">
                  <c:v>1949669855.7615576</c:v>
                </c:pt>
                <c:pt idx="456">
                  <c:v>1949669855.7615576</c:v>
                </c:pt>
                <c:pt idx="457">
                  <c:v>1949669855.7615576</c:v>
                </c:pt>
                <c:pt idx="458">
                  <c:v>1949669855.7615576</c:v>
                </c:pt>
                <c:pt idx="459">
                  <c:v>1949669855.7615576</c:v>
                </c:pt>
                <c:pt idx="460">
                  <c:v>1949669855.7615576</c:v>
                </c:pt>
                <c:pt idx="461">
                  <c:v>1949669855.7615576</c:v>
                </c:pt>
                <c:pt idx="462">
                  <c:v>1949669855.7615576</c:v>
                </c:pt>
                <c:pt idx="463">
                  <c:v>1949669855.7615576</c:v>
                </c:pt>
                <c:pt idx="464">
                  <c:v>1949669855.7615576</c:v>
                </c:pt>
                <c:pt idx="465">
                  <c:v>1949669855.7615576</c:v>
                </c:pt>
                <c:pt idx="466">
                  <c:v>1949669855.7615576</c:v>
                </c:pt>
                <c:pt idx="467">
                  <c:v>1949669855.7615576</c:v>
                </c:pt>
                <c:pt idx="468">
                  <c:v>1949669855.7615576</c:v>
                </c:pt>
                <c:pt idx="469">
                  <c:v>1949669855.7615576</c:v>
                </c:pt>
                <c:pt idx="470">
                  <c:v>1949669855.7615576</c:v>
                </c:pt>
                <c:pt idx="471">
                  <c:v>1949669855.7615576</c:v>
                </c:pt>
                <c:pt idx="472">
                  <c:v>1949669855.7615576</c:v>
                </c:pt>
                <c:pt idx="473">
                  <c:v>1949669855.7615576</c:v>
                </c:pt>
                <c:pt idx="474">
                  <c:v>1949669855.7615576</c:v>
                </c:pt>
                <c:pt idx="475">
                  <c:v>1949669855.7615576</c:v>
                </c:pt>
                <c:pt idx="476">
                  <c:v>1949669855.7615576</c:v>
                </c:pt>
                <c:pt idx="477">
                  <c:v>1949669855.7615576</c:v>
                </c:pt>
                <c:pt idx="478">
                  <c:v>1949669855.7615576</c:v>
                </c:pt>
                <c:pt idx="479">
                  <c:v>1949669855.7615576</c:v>
                </c:pt>
                <c:pt idx="480">
                  <c:v>1949669855.7615576</c:v>
                </c:pt>
                <c:pt idx="481">
                  <c:v>1949669855.7615576</c:v>
                </c:pt>
                <c:pt idx="482">
                  <c:v>1949669855.7615576</c:v>
                </c:pt>
                <c:pt idx="483">
                  <c:v>1949669855.7615576</c:v>
                </c:pt>
                <c:pt idx="484">
                  <c:v>1949669855.7615576</c:v>
                </c:pt>
                <c:pt idx="485">
                  <c:v>1949669855.7615576</c:v>
                </c:pt>
                <c:pt idx="486">
                  <c:v>1949669855.7615576</c:v>
                </c:pt>
                <c:pt idx="487">
                  <c:v>1949669855.7615576</c:v>
                </c:pt>
                <c:pt idx="488">
                  <c:v>1949669855.7615576</c:v>
                </c:pt>
                <c:pt idx="489">
                  <c:v>1949669855.7615576</c:v>
                </c:pt>
                <c:pt idx="490">
                  <c:v>1949669855.7615576</c:v>
                </c:pt>
                <c:pt idx="491">
                  <c:v>1949669855.7615576</c:v>
                </c:pt>
                <c:pt idx="492">
                  <c:v>1949669855.7615576</c:v>
                </c:pt>
                <c:pt idx="493">
                  <c:v>1949669855.7615576</c:v>
                </c:pt>
                <c:pt idx="494">
                  <c:v>1949669855.7615576</c:v>
                </c:pt>
                <c:pt idx="495">
                  <c:v>1949669855.7615576</c:v>
                </c:pt>
                <c:pt idx="496">
                  <c:v>1949669855.7615576</c:v>
                </c:pt>
                <c:pt idx="497">
                  <c:v>1949669855.7615576</c:v>
                </c:pt>
                <c:pt idx="498">
                  <c:v>1949669855.7615576</c:v>
                </c:pt>
                <c:pt idx="499">
                  <c:v>1949669855.7615576</c:v>
                </c:pt>
                <c:pt idx="500">
                  <c:v>1949669855.7615576</c:v>
                </c:pt>
                <c:pt idx="501">
                  <c:v>1949669855.7615576</c:v>
                </c:pt>
                <c:pt idx="502">
                  <c:v>1949669855.7615576</c:v>
                </c:pt>
                <c:pt idx="503">
                  <c:v>1949669855.7615576</c:v>
                </c:pt>
                <c:pt idx="504">
                  <c:v>1949669855.7615576</c:v>
                </c:pt>
                <c:pt idx="505">
                  <c:v>1949669855.7615576</c:v>
                </c:pt>
                <c:pt idx="506">
                  <c:v>1949669855.7615576</c:v>
                </c:pt>
                <c:pt idx="507">
                  <c:v>1949669855.7615576</c:v>
                </c:pt>
                <c:pt idx="508">
                  <c:v>1949669855.7615576</c:v>
                </c:pt>
                <c:pt idx="509">
                  <c:v>1949669855.7615576</c:v>
                </c:pt>
                <c:pt idx="510">
                  <c:v>1949669855.7615576</c:v>
                </c:pt>
                <c:pt idx="511">
                  <c:v>1949669855.7615576</c:v>
                </c:pt>
                <c:pt idx="512">
                  <c:v>1949669855.7615576</c:v>
                </c:pt>
                <c:pt idx="513">
                  <c:v>1949669855.7615576</c:v>
                </c:pt>
                <c:pt idx="514">
                  <c:v>1949669855.7615576</c:v>
                </c:pt>
                <c:pt idx="515">
                  <c:v>1949669855.7615576</c:v>
                </c:pt>
                <c:pt idx="516">
                  <c:v>1949675661.1038983</c:v>
                </c:pt>
                <c:pt idx="517">
                  <c:v>1949767733.3083982</c:v>
                </c:pt>
                <c:pt idx="518">
                  <c:v>1950352837.6491716</c:v>
                </c:pt>
                <c:pt idx="519">
                  <c:v>1952176980.6874456</c:v>
                </c:pt>
                <c:pt idx="520">
                  <c:v>1955843508.7879257</c:v>
                </c:pt>
                <c:pt idx="521">
                  <c:v>1961289207.3692849</c:v>
                </c:pt>
                <c:pt idx="522">
                  <c:v>1967508071.8436716</c:v>
                </c:pt>
                <c:pt idx="523">
                  <c:v>1973738941.8479316</c:v>
                </c:pt>
                <c:pt idx="524">
                  <c:v>1979647583.450865</c:v>
                </c:pt>
                <c:pt idx="525">
                  <c:v>1985029930.7575858</c:v>
                </c:pt>
                <c:pt idx="526">
                  <c:v>1989859662.2878258</c:v>
                </c:pt>
                <c:pt idx="527">
                  <c:v>1994025747.8092139</c:v>
                </c:pt>
                <c:pt idx="528">
                  <c:v>1997201715.1880436</c:v>
                </c:pt>
                <c:pt idx="529">
                  <c:v>1999092379.4993215</c:v>
                </c:pt>
                <c:pt idx="530">
                  <c:v>1999880034.9482517</c:v>
                </c:pt>
                <c:pt idx="531">
                  <c:v>2000109020.133348</c:v>
                </c:pt>
                <c:pt idx="532">
                  <c:v>2000171865.5171702</c:v>
                </c:pt>
                <c:pt idx="533">
                  <c:v>2000190357.0491629</c:v>
                </c:pt>
                <c:pt idx="534">
                  <c:v>2000190357.0491629</c:v>
                </c:pt>
                <c:pt idx="535">
                  <c:v>2000190357.0491629</c:v>
                </c:pt>
                <c:pt idx="536">
                  <c:v>2000190357.0491629</c:v>
                </c:pt>
                <c:pt idx="537">
                  <c:v>2000191989.0959525</c:v>
                </c:pt>
                <c:pt idx="538">
                  <c:v>2000217535.8980324</c:v>
                </c:pt>
                <c:pt idx="539">
                  <c:v>2000369871.5729361</c:v>
                </c:pt>
                <c:pt idx="540">
                  <c:v>2000754770.4937301</c:v>
                </c:pt>
                <c:pt idx="541">
                  <c:v>2001687262.2354589</c:v>
                </c:pt>
                <c:pt idx="542">
                  <c:v>2003992764.9653404</c:v>
                </c:pt>
                <c:pt idx="543">
                  <c:v>2008776353.7716899</c:v>
                </c:pt>
                <c:pt idx="544">
                  <c:v>2015982161.3960898</c:v>
                </c:pt>
                <c:pt idx="545">
                  <c:v>2024094525.2012713</c:v>
                </c:pt>
                <c:pt idx="546">
                  <c:v>2032221884.1336343</c:v>
                </c:pt>
                <c:pt idx="547">
                  <c:v>2040232964.4671743</c:v>
                </c:pt>
                <c:pt idx="548">
                  <c:v>2047806910.1708069</c:v>
                </c:pt>
                <c:pt idx="549">
                  <c:v>2054588812.6326475</c:v>
                </c:pt>
                <c:pt idx="550">
                  <c:v>2060119956.6474075</c:v>
                </c:pt>
                <c:pt idx="551">
                  <c:v>2064822526.601589</c:v>
                </c:pt>
                <c:pt idx="552">
                  <c:v>2068901734.3484452</c:v>
                </c:pt>
                <c:pt idx="553">
                  <c:v>2072576771.2847986</c:v>
                </c:pt>
                <c:pt idx="554">
                  <c:v>2075868018.2238357</c:v>
                </c:pt>
                <c:pt idx="555">
                  <c:v>2078876141.8677223</c:v>
                </c:pt>
                <c:pt idx="556">
                  <c:v>2081730185.2707267</c:v>
                </c:pt>
                <c:pt idx="557">
                  <c:v>2084357804.0898459</c:v>
                </c:pt>
                <c:pt idx="558">
                  <c:v>2086840940.4863067</c:v>
                </c:pt>
                <c:pt idx="559">
                  <c:v>2089255442.8924956</c:v>
                </c:pt>
                <c:pt idx="560">
                  <c:v>2091674295.7534704</c:v>
                </c:pt>
                <c:pt idx="561">
                  <c:v>2094170878.7369156</c:v>
                </c:pt>
                <c:pt idx="562">
                  <c:v>2096860518.4267557</c:v>
                </c:pt>
                <c:pt idx="563">
                  <c:v>2099830986.7027593</c:v>
                </c:pt>
                <c:pt idx="564">
                  <c:v>2103671035.633426</c:v>
                </c:pt>
                <c:pt idx="565">
                  <c:v>2107751614.9394038</c:v>
                </c:pt>
                <c:pt idx="566">
                  <c:v>2111839468.0052853</c:v>
                </c:pt>
                <c:pt idx="567">
                  <c:v>2115934594.8310704</c:v>
                </c:pt>
                <c:pt idx="568">
                  <c:v>2119309618.9649193</c:v>
                </c:pt>
                <c:pt idx="569">
                  <c:v>2120784319.367523</c:v>
                </c:pt>
                <c:pt idx="570">
                  <c:v>2121132809.7634697</c:v>
                </c:pt>
                <c:pt idx="571">
                  <c:v>2121132809.7634697</c:v>
                </c:pt>
                <c:pt idx="572">
                  <c:v>2121132809.7634697</c:v>
                </c:pt>
                <c:pt idx="573">
                  <c:v>2121132809.7634697</c:v>
                </c:pt>
                <c:pt idx="574">
                  <c:v>2121132809.7634697</c:v>
                </c:pt>
                <c:pt idx="575">
                  <c:v>2121132809.7634697</c:v>
                </c:pt>
                <c:pt idx="576">
                  <c:v>2121132809.7634697</c:v>
                </c:pt>
                <c:pt idx="577">
                  <c:v>2121132809.7634697</c:v>
                </c:pt>
                <c:pt idx="578">
                  <c:v>2121132809.7634697</c:v>
                </c:pt>
                <c:pt idx="579">
                  <c:v>2121132809.7634697</c:v>
                </c:pt>
                <c:pt idx="580">
                  <c:v>2121132809.7634697</c:v>
                </c:pt>
                <c:pt idx="581">
                  <c:v>2121132809.7634697</c:v>
                </c:pt>
                <c:pt idx="582">
                  <c:v>2121132809.7634697</c:v>
                </c:pt>
                <c:pt idx="583">
                  <c:v>2121132809.7634697</c:v>
                </c:pt>
                <c:pt idx="584">
                  <c:v>2121132809.7634697</c:v>
                </c:pt>
                <c:pt idx="585">
                  <c:v>2121132809.7634697</c:v>
                </c:pt>
                <c:pt idx="586">
                  <c:v>2121132809.7634697</c:v>
                </c:pt>
                <c:pt idx="587">
                  <c:v>2121132809.7634697</c:v>
                </c:pt>
                <c:pt idx="588">
                  <c:v>2121132809.7634697</c:v>
                </c:pt>
                <c:pt idx="589">
                  <c:v>2121132809.7634697</c:v>
                </c:pt>
                <c:pt idx="590">
                  <c:v>2121132809.7634697</c:v>
                </c:pt>
                <c:pt idx="591">
                  <c:v>2121132809.7634697</c:v>
                </c:pt>
                <c:pt idx="592">
                  <c:v>2121132809.7634697</c:v>
                </c:pt>
                <c:pt idx="593">
                  <c:v>2121132809.7634697</c:v>
                </c:pt>
                <c:pt idx="594">
                  <c:v>2121132809.7634697</c:v>
                </c:pt>
                <c:pt idx="595">
                  <c:v>2121132809.7634697</c:v>
                </c:pt>
                <c:pt idx="596">
                  <c:v>2121132809.7634697</c:v>
                </c:pt>
                <c:pt idx="597">
                  <c:v>2121132809.7634697</c:v>
                </c:pt>
                <c:pt idx="598">
                  <c:v>2121132809.7634697</c:v>
                </c:pt>
                <c:pt idx="599">
                  <c:v>2121132809.7634697</c:v>
                </c:pt>
                <c:pt idx="600">
                  <c:v>2121132809.7634697</c:v>
                </c:pt>
                <c:pt idx="601">
                  <c:v>2121132809.7634697</c:v>
                </c:pt>
                <c:pt idx="602">
                  <c:v>2121132809.7634697</c:v>
                </c:pt>
                <c:pt idx="603">
                  <c:v>2121132809.7634697</c:v>
                </c:pt>
                <c:pt idx="604">
                  <c:v>2121132809.7634697</c:v>
                </c:pt>
                <c:pt idx="605">
                  <c:v>2121153818.1013288</c:v>
                </c:pt>
                <c:pt idx="606">
                  <c:v>2121232158.5245156</c:v>
                </c:pt>
                <c:pt idx="607">
                  <c:v>2121603430.0947556</c:v>
                </c:pt>
                <c:pt idx="608">
                  <c:v>2122888860.1749661</c:v>
                </c:pt>
                <c:pt idx="609">
                  <c:v>2125973961.5211957</c:v>
                </c:pt>
                <c:pt idx="610">
                  <c:v>2131932900.7676756</c:v>
                </c:pt>
                <c:pt idx="611">
                  <c:v>2141786560.9911089</c:v>
                </c:pt>
                <c:pt idx="612">
                  <c:v>2155868656.3213606</c:v>
                </c:pt>
                <c:pt idx="613">
                  <c:v>2174200424.3980808</c:v>
                </c:pt>
                <c:pt idx="614">
                  <c:v>2196997717.4234734</c:v>
                </c:pt>
                <c:pt idx="615">
                  <c:v>2224884439.5886798</c:v>
                </c:pt>
                <c:pt idx="616">
                  <c:v>2257536361.4502263</c:v>
                </c:pt>
                <c:pt idx="617">
                  <c:v>2292962317.0988998</c:v>
                </c:pt>
                <c:pt idx="618">
                  <c:v>2329033644.9669871</c:v>
                </c:pt>
                <c:pt idx="619">
                  <c:v>2364868847.7862649</c:v>
                </c:pt>
                <c:pt idx="620">
                  <c:v>2400615096.7378974</c:v>
                </c:pt>
                <c:pt idx="621">
                  <c:v>2436125361.4406338</c:v>
                </c:pt>
                <c:pt idx="622">
                  <c:v>2471107840.7553625</c:v>
                </c:pt>
                <c:pt idx="623">
                  <c:v>2504988947.515533</c:v>
                </c:pt>
                <c:pt idx="624">
                  <c:v>2537361817.8183331</c:v>
                </c:pt>
                <c:pt idx="625">
                  <c:v>2568395752.1614733</c:v>
                </c:pt>
                <c:pt idx="626">
                  <c:v>2598794421.2696867</c:v>
                </c:pt>
                <c:pt idx="627">
                  <c:v>2629105612.5712562</c:v>
                </c:pt>
                <c:pt idx="628">
                  <c:v>2659738902.1938338</c:v>
                </c:pt>
                <c:pt idx="629">
                  <c:v>2691250299.5461488</c:v>
                </c:pt>
                <c:pt idx="630">
                  <c:v>2723653525.8268762</c:v>
                </c:pt>
                <c:pt idx="631">
                  <c:v>2756534049.1102982</c:v>
                </c:pt>
                <c:pt idx="632">
                  <c:v>2789467013.4196906</c:v>
                </c:pt>
                <c:pt idx="633">
                  <c:v>2822452418.7550535</c:v>
                </c:pt>
                <c:pt idx="634">
                  <c:v>2855633407.5241871</c:v>
                </c:pt>
                <c:pt idx="635">
                  <c:v>2889733790.3432441</c:v>
                </c:pt>
                <c:pt idx="636">
                  <c:v>2925359879.363884</c:v>
                </c:pt>
                <c:pt idx="637">
                  <c:v>2962852168.102304</c:v>
                </c:pt>
                <c:pt idx="638">
                  <c:v>3002575161.3087053</c:v>
                </c:pt>
                <c:pt idx="639">
                  <c:v>3044435093.0149722</c:v>
                </c:pt>
                <c:pt idx="640">
                  <c:v>3087994983.6960211</c:v>
                </c:pt>
                <c:pt idx="641">
                  <c:v>3132286767.5832138</c:v>
                </c:pt>
                <c:pt idx="642">
                  <c:v>3176648083.3132434</c:v>
                </c:pt>
                <c:pt idx="643">
                  <c:v>3220912088.7003698</c:v>
                </c:pt>
                <c:pt idx="644">
                  <c:v>3264912101.252429</c:v>
                </c:pt>
                <c:pt idx="645">
                  <c:v>3308814443.9042411</c:v>
                </c:pt>
                <c:pt idx="646">
                  <c:v>3353621827.8003612</c:v>
                </c:pt>
                <c:pt idx="647">
                  <c:v>3400542066.4192343</c:v>
                </c:pt>
                <c:pt idx="648">
                  <c:v>3449099844.712781</c:v>
                </c:pt>
                <c:pt idx="649">
                  <c:v>3498261058.196281</c:v>
                </c:pt>
                <c:pt idx="650">
                  <c:v>3548208070.5881133</c:v>
                </c:pt>
                <c:pt idx="651">
                  <c:v>3598948163.0192475</c:v>
                </c:pt>
                <c:pt idx="652">
                  <c:v>3650488640.1954074</c:v>
                </c:pt>
                <c:pt idx="653">
                  <c:v>3702472105.270349</c:v>
                </c:pt>
                <c:pt idx="654">
                  <c:v>3754353503.44309</c:v>
                </c:pt>
                <c:pt idx="655">
                  <c:v>3804866669.9691343</c:v>
                </c:pt>
                <c:pt idx="656">
                  <c:v>3852269246.6069002</c:v>
                </c:pt>
                <c:pt idx="657">
                  <c:v>3896150607.5851989</c:v>
                </c:pt>
                <c:pt idx="658">
                  <c:v>3936802841.0544391</c:v>
                </c:pt>
                <c:pt idx="659">
                  <c:v>3972958817.0241871</c:v>
                </c:pt>
                <c:pt idx="660">
                  <c:v>4003317542.0981069</c:v>
                </c:pt>
                <c:pt idx="661">
                  <c:v>4028377460.5848804</c:v>
                </c:pt>
                <c:pt idx="662">
                  <c:v>4050154405.8470063</c:v>
                </c:pt>
                <c:pt idx="663">
                  <c:v>4069428693.1857672</c:v>
                </c:pt>
                <c:pt idx="664">
                  <c:v>4085216994.8528781</c:v>
                </c:pt>
                <c:pt idx="665">
                  <c:v>4096368673.3939595</c:v>
                </c:pt>
                <c:pt idx="666">
                  <c:v>4103477028.0267997</c:v>
                </c:pt>
                <c:pt idx="667">
                  <c:v>4107444476.6096754</c:v>
                </c:pt>
                <c:pt idx="668">
                  <c:v>4110333178.5875301</c:v>
                </c:pt>
                <c:pt idx="669">
                  <c:v>4112767741.282197</c:v>
                </c:pt>
                <c:pt idx="670">
                  <c:v>4115409776.2938638</c:v>
                </c:pt>
                <c:pt idx="671">
                  <c:v>4118717268.9865899</c:v>
                </c:pt>
                <c:pt idx="672">
                  <c:v>4124771128.3851972</c:v>
                </c:pt>
                <c:pt idx="673">
                  <c:v>4133775083.7383881</c:v>
                </c:pt>
                <c:pt idx="674">
                  <c:v>4146869481.8892031</c:v>
                </c:pt>
                <c:pt idx="675">
                  <c:v>4163965999.0046992</c:v>
                </c:pt>
                <c:pt idx="676">
                  <c:v>4183280278.4130549</c:v>
                </c:pt>
                <c:pt idx="677">
                  <c:v>4204951059.8538551</c:v>
                </c:pt>
                <c:pt idx="678">
                  <c:v>4229117672.4355736</c:v>
                </c:pt>
                <c:pt idx="679">
                  <c:v>4255920034.6355734</c:v>
                </c:pt>
                <c:pt idx="680">
                  <c:v>4283164120.2939348</c:v>
                </c:pt>
                <c:pt idx="681">
                  <c:v>4310718577.6680346</c:v>
                </c:pt>
                <c:pt idx="682">
                  <c:v>4336317687.2092342</c:v>
                </c:pt>
                <c:pt idx="683">
                  <c:v>4357820889.4253473</c:v>
                </c:pt>
                <c:pt idx="684">
                  <c:v>4374932228.2824144</c:v>
                </c:pt>
                <c:pt idx="685">
                  <c:v>4387405925.2466965</c:v>
                </c:pt>
                <c:pt idx="686">
                  <c:v>4396273847.2681894</c:v>
                </c:pt>
                <c:pt idx="687">
                  <c:v>4403890969.880043</c:v>
                </c:pt>
                <c:pt idx="688">
                  <c:v>4410025459.9542027</c:v>
                </c:pt>
                <c:pt idx="689">
                  <c:v>4416168918.5811024</c:v>
                </c:pt>
                <c:pt idx="690">
                  <c:v>4423963780.3880491</c:v>
                </c:pt>
                <c:pt idx="691">
                  <c:v>4433771221.7825403</c:v>
                </c:pt>
                <c:pt idx="692">
                  <c:v>4445290013.4538527</c:v>
                </c:pt>
                <c:pt idx="693">
                  <c:v>4459140321.7923088</c:v>
                </c:pt>
                <c:pt idx="694">
                  <c:v>4474914168.714509</c:v>
                </c:pt>
                <c:pt idx="695">
                  <c:v>4491338286.0143824</c:v>
                </c:pt>
                <c:pt idx="696">
                  <c:v>4507998330.1251764</c:v>
                </c:pt>
                <c:pt idx="697">
                  <c:v>4525436797.5192165</c:v>
                </c:pt>
                <c:pt idx="698">
                  <c:v>4543896245.5964298</c:v>
                </c:pt>
                <c:pt idx="699">
                  <c:v>4562948268.1029043</c:v>
                </c:pt>
                <c:pt idx="700">
                  <c:v>4581124941.3515444</c:v>
                </c:pt>
                <c:pt idx="701">
                  <c:v>4595038292.0950413</c:v>
                </c:pt>
                <c:pt idx="702">
                  <c:v>4606635164.2443476</c:v>
                </c:pt>
                <c:pt idx="703">
                  <c:v>4615962681.8914871</c:v>
                </c:pt>
                <c:pt idx="704">
                  <c:v>4624290704.9245243</c:v>
                </c:pt>
                <c:pt idx="705">
                  <c:v>4632182117.8217182</c:v>
                </c:pt>
                <c:pt idx="706">
                  <c:v>4639937830.6229181</c:v>
                </c:pt>
                <c:pt idx="707">
                  <c:v>4647704591.4480515</c:v>
                </c:pt>
                <c:pt idx="708">
                  <c:v>4655409230.8701077</c:v>
                </c:pt>
                <c:pt idx="709">
                  <c:v>4662411124.7559185</c:v>
                </c:pt>
                <c:pt idx="710">
                  <c:v>4668097570.1109066</c:v>
                </c:pt>
                <c:pt idx="711">
                  <c:v>4672167252.2054005</c:v>
                </c:pt>
                <c:pt idx="712">
                  <c:v>4675110073.3413296</c:v>
                </c:pt>
                <c:pt idx="713">
                  <c:v>4677705719.8834629</c:v>
                </c:pt>
                <c:pt idx="714">
                  <c:v>4680841136.4373293</c:v>
                </c:pt>
                <c:pt idx="715">
                  <c:v>4686073057.8511896</c:v>
                </c:pt>
                <c:pt idx="716">
                  <c:v>4694013601.4817019</c:v>
                </c:pt>
                <c:pt idx="717">
                  <c:v>4702496287.7996378</c:v>
                </c:pt>
                <c:pt idx="718">
                  <c:v>4710534046.4424286</c:v>
                </c:pt>
                <c:pt idx="719">
                  <c:v>4716680915.7609653</c:v>
                </c:pt>
                <c:pt idx="720">
                  <c:v>4720181587.0177679</c:v>
                </c:pt>
                <c:pt idx="721">
                  <c:v>4722806521.5321674</c:v>
                </c:pt>
                <c:pt idx="722">
                  <c:v>4725435117.0431004</c:v>
                </c:pt>
                <c:pt idx="723">
                  <c:v>4728516262.8847075</c:v>
                </c:pt>
                <c:pt idx="724">
                  <c:v>4733162407.8233738</c:v>
                </c:pt>
                <c:pt idx="725">
                  <c:v>4739360859.2620668</c:v>
                </c:pt>
                <c:pt idx="726">
                  <c:v>4747039499.2187271</c:v>
                </c:pt>
                <c:pt idx="727">
                  <c:v>4756196994.4442272</c:v>
                </c:pt>
                <c:pt idx="728">
                  <c:v>4766618554.3311605</c:v>
                </c:pt>
                <c:pt idx="729">
                  <c:v>4779416384.748457</c:v>
                </c:pt>
                <c:pt idx="730">
                  <c:v>4795580887.1488523</c:v>
                </c:pt>
                <c:pt idx="731">
                  <c:v>4817464623.424346</c:v>
                </c:pt>
                <c:pt idx="732">
                  <c:v>4843294896.1689863</c:v>
                </c:pt>
                <c:pt idx="733">
                  <c:v>4872530112.8240662</c:v>
                </c:pt>
                <c:pt idx="734">
                  <c:v>4903869018.4996805</c:v>
                </c:pt>
                <c:pt idx="735">
                  <c:v>4935702812.0076056</c:v>
                </c:pt>
                <c:pt idx="736">
                  <c:v>4967731731.5260057</c:v>
                </c:pt>
                <c:pt idx="737">
                  <c:v>5000109056.0229139</c:v>
                </c:pt>
                <c:pt idx="738">
                  <c:v>5032837058.7279921</c:v>
                </c:pt>
                <c:pt idx="739">
                  <c:v>5066072744.6332474</c:v>
                </c:pt>
                <c:pt idx="740">
                  <c:v>5099977009.4748001</c:v>
                </c:pt>
                <c:pt idx="741">
                  <c:v>5134874509.9248142</c:v>
                </c:pt>
                <c:pt idx="742">
                  <c:v>5170298481.9573479</c:v>
                </c:pt>
                <c:pt idx="743">
                  <c:v>5205931103.2082882</c:v>
                </c:pt>
                <c:pt idx="744">
                  <c:v>5243570690.1761551</c:v>
                </c:pt>
                <c:pt idx="745">
                  <c:v>5283105124.9791059</c:v>
                </c:pt>
                <c:pt idx="746">
                  <c:v>5324063497.7570496</c:v>
                </c:pt>
                <c:pt idx="747">
                  <c:v>5365250266.6662855</c:v>
                </c:pt>
                <c:pt idx="748">
                  <c:v>5406666263.323245</c:v>
                </c:pt>
                <c:pt idx="749">
                  <c:v>5448137926.6423788</c:v>
                </c:pt>
                <c:pt idx="750">
                  <c:v>5489839884.885231</c:v>
                </c:pt>
                <c:pt idx="751">
                  <c:v>5532300862.0884781</c:v>
                </c:pt>
                <c:pt idx="752">
                  <c:v>5576064929.2361584</c:v>
                </c:pt>
                <c:pt idx="753">
                  <c:v>5621335763.8421926</c:v>
                </c:pt>
                <c:pt idx="754">
                  <c:v>5667400977.1521931</c:v>
                </c:pt>
                <c:pt idx="755">
                  <c:v>5713527610.7466068</c:v>
                </c:pt>
                <c:pt idx="756">
                  <c:v>5759531137.0767879</c:v>
                </c:pt>
                <c:pt idx="757">
                  <c:v>5804860444.8746834</c:v>
                </c:pt>
                <c:pt idx="758">
                  <c:v>5848794986.2173424</c:v>
                </c:pt>
                <c:pt idx="759">
                  <c:v>5891177157.0431051</c:v>
                </c:pt>
                <c:pt idx="760">
                  <c:v>5931338999.2519855</c:v>
                </c:pt>
                <c:pt idx="761">
                  <c:v>5967183514.6395845</c:v>
                </c:pt>
                <c:pt idx="762">
                  <c:v>5996242781.0794916</c:v>
                </c:pt>
                <c:pt idx="763">
                  <c:v>6018185289.2967424</c:v>
                </c:pt>
                <c:pt idx="764">
                  <c:v>6034110350.2333355</c:v>
                </c:pt>
                <c:pt idx="765">
                  <c:v>6044794705.7268219</c:v>
                </c:pt>
                <c:pt idx="766">
                  <c:v>6051275793.6276579</c:v>
                </c:pt>
                <c:pt idx="767">
                  <c:v>6055220784.7807236</c:v>
                </c:pt>
                <c:pt idx="768">
                  <c:v>6058017786.1321907</c:v>
                </c:pt>
                <c:pt idx="769">
                  <c:v>6061197529.3087244</c:v>
                </c:pt>
                <c:pt idx="770">
                  <c:v>6066140511.2851391</c:v>
                </c:pt>
                <c:pt idx="771">
                  <c:v>6073164134.2622557</c:v>
                </c:pt>
                <c:pt idx="772">
                  <c:v>6082806118.9358206</c:v>
                </c:pt>
                <c:pt idx="773">
                  <c:v>6095386885.0753641</c:v>
                </c:pt>
                <c:pt idx="774">
                  <c:v>6112759562.6945267</c:v>
                </c:pt>
                <c:pt idx="775">
                  <c:v>6136635388.666729</c:v>
                </c:pt>
                <c:pt idx="776">
                  <c:v>6167137072.1305428</c:v>
                </c:pt>
                <c:pt idx="777">
                  <c:v>6205085041.4867172</c:v>
                </c:pt>
                <c:pt idx="778">
                  <c:v>6248352220.6823835</c:v>
                </c:pt>
                <c:pt idx="779">
                  <c:v>6298069947.7284765</c:v>
                </c:pt>
                <c:pt idx="780">
                  <c:v>6354280552.092844</c:v>
                </c:pt>
                <c:pt idx="781">
                  <c:v>6415215717.1917486</c:v>
                </c:pt>
                <c:pt idx="782">
                  <c:v>6480178046.9078655</c:v>
                </c:pt>
                <c:pt idx="783">
                  <c:v>6549071858.869482</c:v>
                </c:pt>
                <c:pt idx="784">
                  <c:v>6621075164.8131714</c:v>
                </c:pt>
                <c:pt idx="785">
                  <c:v>6695541762.4522314</c:v>
                </c:pt>
                <c:pt idx="786">
                  <c:v>6771788371.0482435</c:v>
                </c:pt>
                <c:pt idx="787">
                  <c:v>6849348888.2411833</c:v>
                </c:pt>
                <c:pt idx="788">
                  <c:v>6927743857.6999569</c:v>
                </c:pt>
                <c:pt idx="789">
                  <c:v>7007225997.971364</c:v>
                </c:pt>
                <c:pt idx="790">
                  <c:v>7088554012.6513948</c:v>
                </c:pt>
                <c:pt idx="791">
                  <c:v>7171244838.8473387</c:v>
                </c:pt>
                <c:pt idx="792">
                  <c:v>7254294085.2230749</c:v>
                </c:pt>
                <c:pt idx="793">
                  <c:v>7337448724.0434504</c:v>
                </c:pt>
                <c:pt idx="794">
                  <c:v>7420963135.5723839</c:v>
                </c:pt>
                <c:pt idx="795">
                  <c:v>7505349699.293004</c:v>
                </c:pt>
                <c:pt idx="796">
                  <c:v>7590613853.9522038</c:v>
                </c:pt>
                <c:pt idx="797">
                  <c:v>7674957269.769721</c:v>
                </c:pt>
                <c:pt idx="798">
                  <c:v>7754103526.1816397</c:v>
                </c:pt>
                <c:pt idx="799">
                  <c:v>7824178233.99154</c:v>
                </c:pt>
                <c:pt idx="800">
                  <c:v>7882904105.185833</c:v>
                </c:pt>
                <c:pt idx="801">
                  <c:v>7930882137.4765673</c:v>
                </c:pt>
                <c:pt idx="802">
                  <c:v>7970761492.7194424</c:v>
                </c:pt>
                <c:pt idx="803">
                  <c:v>8006220730.4618626</c:v>
                </c:pt>
                <c:pt idx="804">
                  <c:v>8040236955.4538622</c:v>
                </c:pt>
                <c:pt idx="805">
                  <c:v>8074132195.3555088</c:v>
                </c:pt>
                <c:pt idx="806">
                  <c:v>8109390456.4535103</c:v>
                </c:pt>
                <c:pt idx="807">
                  <c:v>8149164642.4588366</c:v>
                </c:pt>
                <c:pt idx="808">
                  <c:v>8195820460.8957081</c:v>
                </c:pt>
                <c:pt idx="809">
                  <c:v>8248478084.9720564</c:v>
                </c:pt>
                <c:pt idx="810">
                  <c:v>8303890600.7798061</c:v>
                </c:pt>
                <c:pt idx="811">
                  <c:v>8360002797.949295</c:v>
                </c:pt>
                <c:pt idx="812">
                  <c:v>8415133655.8946285</c:v>
                </c:pt>
                <c:pt idx="813">
                  <c:v>8467848061.0914488</c:v>
                </c:pt>
                <c:pt idx="814">
                  <c:v>8517399731.7396488</c:v>
                </c:pt>
                <c:pt idx="815">
                  <c:v>8562545394.7622223</c:v>
                </c:pt>
                <c:pt idx="816">
                  <c:v>8600994201.2281799</c:v>
                </c:pt>
                <c:pt idx="817">
                  <c:v>8632796261.1911507</c:v>
                </c:pt>
                <c:pt idx="818">
                  <c:v>8658288426.3590546</c:v>
                </c:pt>
                <c:pt idx="819">
                  <c:v>8677909721.0849171</c:v>
                </c:pt>
                <c:pt idx="820">
                  <c:v>8691993342.6294861</c:v>
                </c:pt>
                <c:pt idx="821">
                  <c:v>8701801860.5359993</c:v>
                </c:pt>
                <c:pt idx="822">
                  <c:v>8708463370.1623993</c:v>
                </c:pt>
                <c:pt idx="823">
                  <c:v>8714420579.5235329</c:v>
                </c:pt>
                <c:pt idx="824">
                  <c:v>8721098376.4595337</c:v>
                </c:pt>
                <c:pt idx="825">
                  <c:v>8730514155.12187</c:v>
                </c:pt>
                <c:pt idx="826">
                  <c:v>8743141263.1907406</c:v>
                </c:pt>
                <c:pt idx="827">
                  <c:v>8759112042.4779606</c:v>
                </c:pt>
                <c:pt idx="828">
                  <c:v>8778571679.6216888</c:v>
                </c:pt>
                <c:pt idx="829">
                  <c:v>8800917437.5066891</c:v>
                </c:pt>
                <c:pt idx="830">
                  <c:v>8826209149.512249</c:v>
                </c:pt>
                <c:pt idx="831">
                  <c:v>8854481252.2027874</c:v>
                </c:pt>
                <c:pt idx="832">
                  <c:v>8885584624.7141743</c:v>
                </c:pt>
                <c:pt idx="833">
                  <c:v>8920833937.8621349</c:v>
                </c:pt>
                <c:pt idx="834">
                  <c:v>8960673906.4082088</c:v>
                </c:pt>
                <c:pt idx="835">
                  <c:v>9004820058.360033</c:v>
                </c:pt>
                <c:pt idx="836">
                  <c:v>9051720226.1846733</c:v>
                </c:pt>
                <c:pt idx="837">
                  <c:v>9099661961.18853</c:v>
                </c:pt>
                <c:pt idx="838">
                  <c:v>9148657869.0744991</c:v>
                </c:pt>
                <c:pt idx="839">
                  <c:v>9198923436.1545029</c:v>
                </c:pt>
                <c:pt idx="840">
                  <c:v>9250270793.9240494</c:v>
                </c:pt>
                <c:pt idx="841">
                  <c:v>9302505223.0292892</c:v>
                </c:pt>
                <c:pt idx="842">
                  <c:v>9356264520.1449356</c:v>
                </c:pt>
                <c:pt idx="843">
                  <c:v>9412000189.1663742</c:v>
                </c:pt>
                <c:pt idx="844">
                  <c:v>9469314447.4263744</c:v>
                </c:pt>
                <c:pt idx="845">
                  <c:v>9528451958.028347</c:v>
                </c:pt>
                <c:pt idx="846">
                  <c:v>9590345073.4400425</c:v>
                </c:pt>
                <c:pt idx="847">
                  <c:v>9655059792.5715256</c:v>
                </c:pt>
                <c:pt idx="848">
                  <c:v>9721718678.2614956</c:v>
                </c:pt>
                <c:pt idx="849">
                  <c:v>9789164495.8860588</c:v>
                </c:pt>
                <c:pt idx="850">
                  <c:v>9857164735.2552586</c:v>
                </c:pt>
                <c:pt idx="851">
                  <c:v>9925722182.3496914</c:v>
                </c:pt>
                <c:pt idx="852">
                  <c:v>9995561339.8540592</c:v>
                </c:pt>
                <c:pt idx="853">
                  <c:v>10067918498.072218</c:v>
                </c:pt>
                <c:pt idx="854">
                  <c:v>10143844934.399143</c:v>
                </c:pt>
                <c:pt idx="855">
                  <c:v>10222402387.422321</c:v>
                </c:pt>
                <c:pt idx="856">
                  <c:v>10302599044.98105</c:v>
                </c:pt>
                <c:pt idx="857">
                  <c:v>10384453620.228495</c:v>
                </c:pt>
                <c:pt idx="858">
                  <c:v>10467984879.361017</c:v>
                </c:pt>
                <c:pt idx="859">
                  <c:v>10552677398.134916</c:v>
                </c:pt>
                <c:pt idx="860">
                  <c:v>10637736196.442816</c:v>
                </c:pt>
                <c:pt idx="861">
                  <c:v>10723162319.547367</c:v>
                </c:pt>
                <c:pt idx="862">
                  <c:v>10811393997.109966</c:v>
                </c:pt>
                <c:pt idx="863">
                  <c:v>10903313317.388901</c:v>
                </c:pt>
                <c:pt idx="864">
                  <c:v>10998148974.097109</c:v>
                </c:pt>
                <c:pt idx="865">
                  <c:v>11094802760.129238</c:v>
                </c:pt>
                <c:pt idx="866">
                  <c:v>11195617698.661814</c:v>
                </c:pt>
                <c:pt idx="867">
                  <c:v>11303389414.528393</c:v>
                </c:pt>
                <c:pt idx="868">
                  <c:v>11414947861.525513</c:v>
                </c:pt>
                <c:pt idx="869">
                  <c:v>11528181019.767082</c:v>
                </c:pt>
                <c:pt idx="870">
                  <c:v>11643415974.594641</c:v>
                </c:pt>
                <c:pt idx="871">
                  <c:v>11762576086.810673</c:v>
                </c:pt>
                <c:pt idx="872">
                  <c:v>11886380436.719177</c:v>
                </c:pt>
                <c:pt idx="873">
                  <c:v>12012286736.565603</c:v>
                </c:pt>
                <c:pt idx="874">
                  <c:v>12138009925.788603</c:v>
                </c:pt>
                <c:pt idx="875">
                  <c:v>12262895068.968456</c:v>
                </c:pt>
                <c:pt idx="876">
                  <c:v>12386618011.285269</c:v>
                </c:pt>
                <c:pt idx="877">
                  <c:v>12509182618.538322</c:v>
                </c:pt>
                <c:pt idx="878">
                  <c:v>12629947935.429279</c:v>
                </c:pt>
                <c:pt idx="879">
                  <c:v>12747967579.109186</c:v>
                </c:pt>
                <c:pt idx="880">
                  <c:v>12862326786.588484</c:v>
                </c:pt>
                <c:pt idx="881">
                  <c:v>12972462010.976536</c:v>
                </c:pt>
                <c:pt idx="882">
                  <c:v>13079964915.831196</c:v>
                </c:pt>
                <c:pt idx="883">
                  <c:v>13186374355.911419</c:v>
                </c:pt>
                <c:pt idx="884">
                  <c:v>13292904853.375122</c:v>
                </c:pt>
                <c:pt idx="885">
                  <c:v>13396540016.857189</c:v>
                </c:pt>
                <c:pt idx="886">
                  <c:v>13497316317.317455</c:v>
                </c:pt>
                <c:pt idx="887">
                  <c:v>13598206876.62178</c:v>
                </c:pt>
                <c:pt idx="888">
                  <c:v>13699211694.770166</c:v>
                </c:pt>
                <c:pt idx="889">
                  <c:v>13800627477.866266</c:v>
                </c:pt>
                <c:pt idx="890">
                  <c:v>13903051590.066107</c:v>
                </c:pt>
                <c:pt idx="891">
                  <c:v>14006189979.129768</c:v>
                </c:pt>
                <c:pt idx="892">
                  <c:v>14109744974.656328</c:v>
                </c:pt>
                <c:pt idx="893">
                  <c:v>14212815689.007154</c:v>
                </c:pt>
                <c:pt idx="894">
                  <c:v>14314804442.629221</c:v>
                </c:pt>
                <c:pt idx="895">
                  <c:v>14414530301.972</c:v>
                </c:pt>
                <c:pt idx="896">
                  <c:v>14511141152.783632</c:v>
                </c:pt>
                <c:pt idx="897">
                  <c:v>14603825453.185072</c:v>
                </c:pt>
                <c:pt idx="898">
                  <c:v>14693219716.828112</c:v>
                </c:pt>
                <c:pt idx="899">
                  <c:v>14779930974.531349</c:v>
                </c:pt>
                <c:pt idx="900">
                  <c:v>14865362564.140308</c:v>
                </c:pt>
                <c:pt idx="901">
                  <c:v>14950341349.973577</c:v>
                </c:pt>
                <c:pt idx="902">
                  <c:v>15035414872.468868</c:v>
                </c:pt>
                <c:pt idx="903">
                  <c:v>15120309107.069256</c:v>
                </c:pt>
                <c:pt idx="904">
                  <c:v>15204477437.579256</c:v>
                </c:pt>
                <c:pt idx="905">
                  <c:v>15287108741.58453</c:v>
                </c:pt>
                <c:pt idx="906">
                  <c:v>15366614888.055637</c:v>
                </c:pt>
                <c:pt idx="907">
                  <c:v>15433234814.799917</c:v>
                </c:pt>
                <c:pt idx="908">
                  <c:v>15487654063.470963</c:v>
                </c:pt>
                <c:pt idx="909">
                  <c:v>15532880650.55718</c:v>
                </c:pt>
                <c:pt idx="910">
                  <c:v>15573088497.10866</c:v>
                </c:pt>
                <c:pt idx="911">
                  <c:v>15611654392.19334</c:v>
                </c:pt>
                <c:pt idx="912">
                  <c:v>15650077460.646143</c:v>
                </c:pt>
                <c:pt idx="913">
                  <c:v>15690039754.08515</c:v>
                </c:pt>
                <c:pt idx="914">
                  <c:v>15735113862.758682</c:v>
                </c:pt>
                <c:pt idx="915">
                  <c:v>15787978851.062151</c:v>
                </c:pt>
                <c:pt idx="916">
                  <c:v>15847635687.282808</c:v>
                </c:pt>
                <c:pt idx="917">
                  <c:v>15910404455.189106</c:v>
                </c:pt>
                <c:pt idx="918">
                  <c:v>15976367692.970707</c:v>
                </c:pt>
                <c:pt idx="919">
                  <c:v>16049914051.153708</c:v>
                </c:pt>
                <c:pt idx="920">
                  <c:v>16126399261.976282</c:v>
                </c:pt>
                <c:pt idx="921">
                  <c:v>16205884062.151442</c:v>
                </c:pt>
                <c:pt idx="922">
                  <c:v>16284920707.284641</c:v>
                </c:pt>
                <c:pt idx="923">
                  <c:v>16364310931.712715</c:v>
                </c:pt>
                <c:pt idx="924">
                  <c:v>16444863157.417456</c:v>
                </c:pt>
                <c:pt idx="925">
                  <c:v>16528226560.7332</c:v>
                </c:pt>
                <c:pt idx="926">
                  <c:v>16616702432.219887</c:v>
                </c:pt>
                <c:pt idx="927">
                  <c:v>16709866369.209908</c:v>
                </c:pt>
                <c:pt idx="928">
                  <c:v>16806655292.881348</c:v>
                </c:pt>
                <c:pt idx="929">
                  <c:v>16900604536.268885</c:v>
                </c:pt>
                <c:pt idx="930">
                  <c:v>16990605093.472071</c:v>
                </c:pt>
                <c:pt idx="931">
                  <c:v>17078708993.701803</c:v>
                </c:pt>
                <c:pt idx="932">
                  <c:v>17164934268.384281</c:v>
                </c:pt>
                <c:pt idx="933">
                  <c:v>17250133470.849209</c:v>
                </c:pt>
                <c:pt idx="934">
                  <c:v>17334311500.255985</c:v>
                </c:pt>
                <c:pt idx="935">
                  <c:v>17417749284.544254</c:v>
                </c:pt>
                <c:pt idx="936">
                  <c:v>17500174230.305779</c:v>
                </c:pt>
                <c:pt idx="937">
                  <c:v>17581591303.495098</c:v>
                </c:pt>
                <c:pt idx="938">
                  <c:v>17660922686.461796</c:v>
                </c:pt>
                <c:pt idx="939">
                  <c:v>17737395984.157257</c:v>
                </c:pt>
                <c:pt idx="940">
                  <c:v>17811581942.338482</c:v>
                </c:pt>
                <c:pt idx="941">
                  <c:v>17884286761.132496</c:v>
                </c:pt>
                <c:pt idx="942">
                  <c:v>17955780122.756561</c:v>
                </c:pt>
                <c:pt idx="943">
                  <c:v>18026070808.231339</c:v>
                </c:pt>
                <c:pt idx="944">
                  <c:v>18094915277.379311</c:v>
                </c:pt>
                <c:pt idx="945">
                  <c:v>18163077878.805691</c:v>
                </c:pt>
                <c:pt idx="946">
                  <c:v>18231061872.230492</c:v>
                </c:pt>
                <c:pt idx="947">
                  <c:v>18298867187.79657</c:v>
                </c:pt>
                <c:pt idx="948">
                  <c:v>18366744407.196758</c:v>
                </c:pt>
                <c:pt idx="949">
                  <c:v>18434944910.154758</c:v>
                </c:pt>
                <c:pt idx="950">
                  <c:v>18503722268.282558</c:v>
                </c:pt>
                <c:pt idx="951">
                  <c:v>18574611809.437634</c:v>
                </c:pt>
                <c:pt idx="952">
                  <c:v>18647647639.354275</c:v>
                </c:pt>
                <c:pt idx="953">
                  <c:v>18721808505.935192</c:v>
                </c:pt>
                <c:pt idx="954">
                  <c:v>18795784544.228859</c:v>
                </c:pt>
                <c:pt idx="955">
                  <c:v>18867231626.832809</c:v>
                </c:pt>
                <c:pt idx="956">
                  <c:v>18932681645.503998</c:v>
                </c:pt>
                <c:pt idx="957">
                  <c:v>18987983878.054169</c:v>
                </c:pt>
                <c:pt idx="958">
                  <c:v>19031930438.731941</c:v>
                </c:pt>
                <c:pt idx="959">
                  <c:v>19065814931.137341</c:v>
                </c:pt>
                <c:pt idx="960">
                  <c:v>19090935097.713413</c:v>
                </c:pt>
                <c:pt idx="961">
                  <c:v>19108592819.746231</c:v>
                </c:pt>
                <c:pt idx="962">
                  <c:v>19123664251.791859</c:v>
                </c:pt>
                <c:pt idx="963">
                  <c:v>19139843464.682777</c:v>
                </c:pt>
                <c:pt idx="964">
                  <c:v>19160374648.400467</c:v>
                </c:pt>
                <c:pt idx="965">
                  <c:v>19188972561.152973</c:v>
                </c:pt>
                <c:pt idx="966">
                  <c:v>19227934635.716949</c:v>
                </c:pt>
                <c:pt idx="967">
                  <c:v>19276916963.08189</c:v>
                </c:pt>
                <c:pt idx="968">
                  <c:v>19334246985.224083</c:v>
                </c:pt>
                <c:pt idx="969">
                  <c:v>19396639011.145611</c:v>
                </c:pt>
                <c:pt idx="970">
                  <c:v>19461553857.55455</c:v>
                </c:pt>
                <c:pt idx="971">
                  <c:v>19526784586.751789</c:v>
                </c:pt>
                <c:pt idx="972">
                  <c:v>19591833832.428654</c:v>
                </c:pt>
                <c:pt idx="973">
                  <c:v>19655958246.917854</c:v>
                </c:pt>
                <c:pt idx="974">
                  <c:v>19718185595.607803</c:v>
                </c:pt>
                <c:pt idx="975">
                  <c:v>19776402247.50079</c:v>
                </c:pt>
                <c:pt idx="976">
                  <c:v>19827154553.84647</c:v>
                </c:pt>
                <c:pt idx="977">
                  <c:v>19866951247.01712</c:v>
                </c:pt>
                <c:pt idx="978">
                  <c:v>19897113444.808205</c:v>
                </c:pt>
                <c:pt idx="979">
                  <c:v>19918966403.858204</c:v>
                </c:pt>
                <c:pt idx="980">
                  <c:v>19933839519.648628</c:v>
                </c:pt>
                <c:pt idx="981">
                  <c:v>19942972460.649319</c:v>
                </c:pt>
                <c:pt idx="982">
                  <c:v>19949283474.191006</c:v>
                </c:pt>
                <c:pt idx="983">
                  <c:v>19953606816.171619</c:v>
                </c:pt>
                <c:pt idx="984">
                  <c:v>19956471160.358181</c:v>
                </c:pt>
                <c:pt idx="985">
                  <c:v>19958426494.098392</c:v>
                </c:pt>
                <c:pt idx="986">
                  <c:v>19959750138.497433</c:v>
                </c:pt>
                <c:pt idx="987">
                  <c:v>19960536580.442406</c:v>
                </c:pt>
                <c:pt idx="988">
                  <c:v>19960816764.188396</c:v>
                </c:pt>
                <c:pt idx="989">
                  <c:v>19960857299.376087</c:v>
                </c:pt>
                <c:pt idx="990">
                  <c:v>19960857299.376087</c:v>
                </c:pt>
                <c:pt idx="991">
                  <c:v>19960857299.376087</c:v>
                </c:pt>
                <c:pt idx="992">
                  <c:v>19960857299.376087</c:v>
                </c:pt>
                <c:pt idx="993">
                  <c:v>19960857299.376087</c:v>
                </c:pt>
                <c:pt idx="994">
                  <c:v>19960857299.376087</c:v>
                </c:pt>
                <c:pt idx="995">
                  <c:v>19960857299.376087</c:v>
                </c:pt>
                <c:pt idx="996">
                  <c:v>19960857299.376087</c:v>
                </c:pt>
                <c:pt idx="997">
                  <c:v>19960857299.376087</c:v>
                </c:pt>
                <c:pt idx="998">
                  <c:v>19960857299.376087</c:v>
                </c:pt>
                <c:pt idx="999">
                  <c:v>19960857299.376087</c:v>
                </c:pt>
                <c:pt idx="1000">
                  <c:v>19960857299.376087</c:v>
                </c:pt>
                <c:pt idx="1001">
                  <c:v>19960857299.376087</c:v>
                </c:pt>
                <c:pt idx="1002">
                  <c:v>19960857299.376087</c:v>
                </c:pt>
                <c:pt idx="1003">
                  <c:v>19960857299.376087</c:v>
                </c:pt>
                <c:pt idx="1004">
                  <c:v>19960857299.376087</c:v>
                </c:pt>
                <c:pt idx="1005">
                  <c:v>19960857299.376087</c:v>
                </c:pt>
                <c:pt idx="1006">
                  <c:v>19960857299.376087</c:v>
                </c:pt>
                <c:pt idx="1007">
                  <c:v>19960857299.376087</c:v>
                </c:pt>
                <c:pt idx="1008">
                  <c:v>19960857299.376087</c:v>
                </c:pt>
                <c:pt idx="1009">
                  <c:v>19960857299.376087</c:v>
                </c:pt>
                <c:pt idx="1010">
                  <c:v>19960857299.376087</c:v>
                </c:pt>
                <c:pt idx="1011">
                  <c:v>19960857299.376087</c:v>
                </c:pt>
                <c:pt idx="1012">
                  <c:v>19960857299.376087</c:v>
                </c:pt>
                <c:pt idx="1013">
                  <c:v>19960857299.376087</c:v>
                </c:pt>
                <c:pt idx="1014">
                  <c:v>19960857299.376087</c:v>
                </c:pt>
                <c:pt idx="1015">
                  <c:v>19960857299.376087</c:v>
                </c:pt>
                <c:pt idx="1016">
                  <c:v>19960857299.376087</c:v>
                </c:pt>
                <c:pt idx="1017">
                  <c:v>19960857299.376087</c:v>
                </c:pt>
                <c:pt idx="1018">
                  <c:v>19960857299.376087</c:v>
                </c:pt>
                <c:pt idx="1019">
                  <c:v>19960857299.376087</c:v>
                </c:pt>
                <c:pt idx="1020">
                  <c:v>19960857299.376087</c:v>
                </c:pt>
                <c:pt idx="1021">
                  <c:v>19960857299.376087</c:v>
                </c:pt>
                <c:pt idx="1022">
                  <c:v>19960857299.376087</c:v>
                </c:pt>
                <c:pt idx="1023">
                  <c:v>19960857299.376087</c:v>
                </c:pt>
                <c:pt idx="1024">
                  <c:v>19960857299.376087</c:v>
                </c:pt>
                <c:pt idx="1025">
                  <c:v>19960857299.376087</c:v>
                </c:pt>
                <c:pt idx="1026">
                  <c:v>19960857299.376087</c:v>
                </c:pt>
                <c:pt idx="1027">
                  <c:v>19960857299.376087</c:v>
                </c:pt>
                <c:pt idx="1028">
                  <c:v>19960857299.376087</c:v>
                </c:pt>
                <c:pt idx="1029">
                  <c:v>19960857299.376087</c:v>
                </c:pt>
                <c:pt idx="1030">
                  <c:v>19960857299.376087</c:v>
                </c:pt>
                <c:pt idx="1031">
                  <c:v>19960881983.715153</c:v>
                </c:pt>
                <c:pt idx="1032">
                  <c:v>19961247637.311634</c:v>
                </c:pt>
                <c:pt idx="1033">
                  <c:v>19963208568.057053</c:v>
                </c:pt>
                <c:pt idx="1034">
                  <c:v>19968756557.559113</c:v>
                </c:pt>
                <c:pt idx="1035">
                  <c:v>19979098298.765186</c:v>
                </c:pt>
                <c:pt idx="1036">
                  <c:v>19994448270.284687</c:v>
                </c:pt>
                <c:pt idx="1037">
                  <c:v>20014924374.233582</c:v>
                </c:pt>
                <c:pt idx="1038">
                  <c:v>20040781360.525047</c:v>
                </c:pt>
                <c:pt idx="1039">
                  <c:v>20072293303.143379</c:v>
                </c:pt>
                <c:pt idx="1040">
                  <c:v>20108665961.970352</c:v>
                </c:pt>
                <c:pt idx="1041">
                  <c:v>20149230213.116234</c:v>
                </c:pt>
                <c:pt idx="1042">
                  <c:v>20193578658.212879</c:v>
                </c:pt>
                <c:pt idx="1043">
                  <c:v>20242552259.938156</c:v>
                </c:pt>
                <c:pt idx="1044">
                  <c:v>20297090926.947342</c:v>
                </c:pt>
                <c:pt idx="1045">
                  <c:v>20357499766.490604</c:v>
                </c:pt>
                <c:pt idx="1046">
                  <c:v>20423303851.440464</c:v>
                </c:pt>
                <c:pt idx="1047">
                  <c:v>20492858150.332352</c:v>
                </c:pt>
                <c:pt idx="1048">
                  <c:v>20564362121.82766</c:v>
                </c:pt>
                <c:pt idx="1049">
                  <c:v>20636477714.170593</c:v>
                </c:pt>
                <c:pt idx="1050">
                  <c:v>20708934912.347328</c:v>
                </c:pt>
                <c:pt idx="1051">
                  <c:v>20782008636.551746</c:v>
                </c:pt>
                <c:pt idx="1052">
                  <c:v>20855701991.023647</c:v>
                </c:pt>
                <c:pt idx="1053">
                  <c:v>20928915302.093788</c:v>
                </c:pt>
                <c:pt idx="1054">
                  <c:v>21000015489.941677</c:v>
                </c:pt>
                <c:pt idx="1055">
                  <c:v>21066912509.279831</c:v>
                </c:pt>
                <c:pt idx="1056">
                  <c:v>21128968476.46331</c:v>
                </c:pt>
                <c:pt idx="1057">
                  <c:v>21185390310.073009</c:v>
                </c:pt>
                <c:pt idx="1058">
                  <c:v>21235525570.570263</c:v>
                </c:pt>
                <c:pt idx="1059">
                  <c:v>21278044077.034126</c:v>
                </c:pt>
                <c:pt idx="1060">
                  <c:v>21312047561.731728</c:v>
                </c:pt>
                <c:pt idx="1061">
                  <c:v>21336849008.523617</c:v>
                </c:pt>
                <c:pt idx="1062">
                  <c:v>21353890576.840813</c:v>
                </c:pt>
                <c:pt idx="1063">
                  <c:v>21365590434.186214</c:v>
                </c:pt>
                <c:pt idx="1064">
                  <c:v>21373034144.986229</c:v>
                </c:pt>
                <c:pt idx="1065">
                  <c:v>21377860424.768032</c:v>
                </c:pt>
                <c:pt idx="1066">
                  <c:v>21381748403.086433</c:v>
                </c:pt>
                <c:pt idx="1067">
                  <c:v>21385704058.726738</c:v>
                </c:pt>
                <c:pt idx="1068">
                  <c:v>21390126603.484688</c:v>
                </c:pt>
                <c:pt idx="1069">
                  <c:v>21396664019.393089</c:v>
                </c:pt>
                <c:pt idx="1070">
                  <c:v>21407251280.219009</c:v>
                </c:pt>
                <c:pt idx="1071">
                  <c:v>21421858273.814491</c:v>
                </c:pt>
                <c:pt idx="1072">
                  <c:v>21438002954.370171</c:v>
                </c:pt>
                <c:pt idx="1073">
                  <c:v>21454953815.331051</c:v>
                </c:pt>
                <c:pt idx="1074">
                  <c:v>21473560896.594517</c:v>
                </c:pt>
                <c:pt idx="1075">
                  <c:v>21495696397.936596</c:v>
                </c:pt>
                <c:pt idx="1076">
                  <c:v>21522671920.37009</c:v>
                </c:pt>
                <c:pt idx="1077">
                  <c:v>21555899885.69846</c:v>
                </c:pt>
                <c:pt idx="1078">
                  <c:v>21597491461.204037</c:v>
                </c:pt>
                <c:pt idx="1079">
                  <c:v>21650265157.268574</c:v>
                </c:pt>
                <c:pt idx="1080">
                  <c:v>21715038510.775261</c:v>
                </c:pt>
                <c:pt idx="1081">
                  <c:v>21790771089.750675</c:v>
                </c:pt>
                <c:pt idx="1082">
                  <c:v>21875611235.142727</c:v>
                </c:pt>
                <c:pt idx="1083">
                  <c:v>21968195904.825928</c:v>
                </c:pt>
                <c:pt idx="1084">
                  <c:v>22068218272.195526</c:v>
                </c:pt>
                <c:pt idx="1085">
                  <c:v>22172949970.047146</c:v>
                </c:pt>
                <c:pt idx="1086">
                  <c:v>22279117965.174747</c:v>
                </c:pt>
                <c:pt idx="1087">
                  <c:v>22383709598.190025</c:v>
                </c:pt>
                <c:pt idx="1088">
                  <c:v>22483123952.842319</c:v>
                </c:pt>
                <c:pt idx="1089">
                  <c:v>22577487718.025471</c:v>
                </c:pt>
                <c:pt idx="1090">
                  <c:v>22669729561.603455</c:v>
                </c:pt>
                <c:pt idx="1091">
                  <c:v>22762056342.422302</c:v>
                </c:pt>
                <c:pt idx="1092">
                  <c:v>22854782594.650047</c:v>
                </c:pt>
                <c:pt idx="1093">
                  <c:v>22947909431.326767</c:v>
                </c:pt>
                <c:pt idx="1094">
                  <c:v>23041121783.923302</c:v>
                </c:pt>
                <c:pt idx="1095">
                  <c:v>23134419652.439648</c:v>
                </c:pt>
                <c:pt idx="1096">
                  <c:v>23228754935.437969</c:v>
                </c:pt>
                <c:pt idx="1097">
                  <c:v>23326387400.032475</c:v>
                </c:pt>
                <c:pt idx="1098">
                  <c:v>23429362920.418919</c:v>
                </c:pt>
                <c:pt idx="1099">
                  <c:v>23536806501.439919</c:v>
                </c:pt>
                <c:pt idx="1100">
                  <c:v>23646743230.380474</c:v>
                </c:pt>
                <c:pt idx="1101">
                  <c:v>23757470033.065254</c:v>
                </c:pt>
                <c:pt idx="1102">
                  <c:v>23866919138.27972</c:v>
                </c:pt>
                <c:pt idx="1103">
                  <c:v>23972380074.032288</c:v>
                </c:pt>
                <c:pt idx="1104">
                  <c:v>24071290569.650288</c:v>
                </c:pt>
                <c:pt idx="1105">
                  <c:v>24165762971.245472</c:v>
                </c:pt>
                <c:pt idx="1106">
                  <c:v>24258728271.423168</c:v>
                </c:pt>
                <c:pt idx="1107">
                  <c:v>24353052330.977276</c:v>
                </c:pt>
                <c:pt idx="1108">
                  <c:v>24451994665.944244</c:v>
                </c:pt>
                <c:pt idx="1109">
                  <c:v>24558031366.587181</c:v>
                </c:pt>
                <c:pt idx="1110">
                  <c:v>24669666593.359623</c:v>
                </c:pt>
                <c:pt idx="1111">
                  <c:v>24783503967.557522</c:v>
                </c:pt>
                <c:pt idx="1112">
                  <c:v>24897092297.163769</c:v>
                </c:pt>
                <c:pt idx="1113">
                  <c:v>25007637887.038853</c:v>
                </c:pt>
                <c:pt idx="1114">
                  <c:v>25113134466.601963</c:v>
                </c:pt>
                <c:pt idx="1115">
                  <c:v>25216027846.368282</c:v>
                </c:pt>
                <c:pt idx="1116">
                  <c:v>25319349511.720562</c:v>
                </c:pt>
                <c:pt idx="1117">
                  <c:v>25427181500.350399</c:v>
                </c:pt>
                <c:pt idx="1118">
                  <c:v>25544588683.678535</c:v>
                </c:pt>
                <c:pt idx="1119">
                  <c:v>25671987294.804611</c:v>
                </c:pt>
                <c:pt idx="1120">
                  <c:v>25804788163.022583</c:v>
                </c:pt>
                <c:pt idx="1121">
                  <c:v>25938856175.683914</c:v>
                </c:pt>
                <c:pt idx="1122">
                  <c:v>26071513078.101955</c:v>
                </c:pt>
                <c:pt idx="1123">
                  <c:v>26199743881.813297</c:v>
                </c:pt>
                <c:pt idx="1124">
                  <c:v>26323619675.111431</c:v>
                </c:pt>
                <c:pt idx="1125">
                  <c:v>26445033087.398247</c:v>
                </c:pt>
                <c:pt idx="1126">
                  <c:v>26564731854.142288</c:v>
                </c:pt>
                <c:pt idx="1127">
                  <c:v>26681646659.482033</c:v>
                </c:pt>
                <c:pt idx="1128">
                  <c:v>26792634793.117565</c:v>
                </c:pt>
                <c:pt idx="1129">
                  <c:v>26893793254.545067</c:v>
                </c:pt>
                <c:pt idx="1130">
                  <c:v>26980542563.074745</c:v>
                </c:pt>
                <c:pt idx="1131">
                  <c:v>27051714543.629921</c:v>
                </c:pt>
                <c:pt idx="1132">
                  <c:v>27108837620.583591</c:v>
                </c:pt>
                <c:pt idx="1133">
                  <c:v>27153890303.472702</c:v>
                </c:pt>
                <c:pt idx="1134">
                  <c:v>27190679660.289043</c:v>
                </c:pt>
                <c:pt idx="1135">
                  <c:v>27221129456.116604</c:v>
                </c:pt>
                <c:pt idx="1136">
                  <c:v>27246166476.814423</c:v>
                </c:pt>
                <c:pt idx="1137">
                  <c:v>27266166396.625175</c:v>
                </c:pt>
                <c:pt idx="1138">
                  <c:v>27281169035.630375</c:v>
                </c:pt>
                <c:pt idx="1139">
                  <c:v>27291887997.535034</c:v>
                </c:pt>
                <c:pt idx="1140">
                  <c:v>27299492445.549053</c:v>
                </c:pt>
                <c:pt idx="1141">
                  <c:v>27305616779.591618</c:v>
                </c:pt>
                <c:pt idx="1142">
                  <c:v>27311419829.727169</c:v>
                </c:pt>
                <c:pt idx="1143">
                  <c:v>27317308879.430107</c:v>
                </c:pt>
                <c:pt idx="1144">
                  <c:v>27323449372.665398</c:v>
                </c:pt>
                <c:pt idx="1145">
                  <c:v>27330017275.451561</c:v>
                </c:pt>
                <c:pt idx="1146">
                  <c:v>27337754779.649494</c:v>
                </c:pt>
                <c:pt idx="1147">
                  <c:v>27348221534.620609</c:v>
                </c:pt>
                <c:pt idx="1148">
                  <c:v>27362711402.58461</c:v>
                </c:pt>
                <c:pt idx="1149">
                  <c:v>27379742136.489483</c:v>
                </c:pt>
                <c:pt idx="1150">
                  <c:v>27397346352.848274</c:v>
                </c:pt>
                <c:pt idx="1151">
                  <c:v>27412131233.126808</c:v>
                </c:pt>
                <c:pt idx="1152">
                  <c:v>27420874199.277794</c:v>
                </c:pt>
                <c:pt idx="1153">
                  <c:v>27426412543.370316</c:v>
                </c:pt>
                <c:pt idx="1154">
                  <c:v>27430622689.383648</c:v>
                </c:pt>
                <c:pt idx="1155">
                  <c:v>27434836496.393513</c:v>
                </c:pt>
                <c:pt idx="1156">
                  <c:v>27439053964.399914</c:v>
                </c:pt>
                <c:pt idx="1157">
                  <c:v>27444691218.532726</c:v>
                </c:pt>
                <c:pt idx="1158">
                  <c:v>27454932891.042053</c:v>
                </c:pt>
                <c:pt idx="1159">
                  <c:v>27473103563.289131</c:v>
                </c:pt>
                <c:pt idx="1160">
                  <c:v>27498671404.21376</c:v>
                </c:pt>
                <c:pt idx="1161">
                  <c:v>27531537625.29575</c:v>
                </c:pt>
                <c:pt idx="1162">
                  <c:v>27573494092.82653</c:v>
                </c:pt>
                <c:pt idx="1163">
                  <c:v>27627626291.103527</c:v>
                </c:pt>
                <c:pt idx="1164">
                  <c:v>27696332539.028595</c:v>
                </c:pt>
                <c:pt idx="1165">
                  <c:v>27779504622.698875</c:v>
                </c:pt>
                <c:pt idx="1166">
                  <c:v>27875534825.046249</c:v>
                </c:pt>
                <c:pt idx="1167">
                  <c:v>27984299012.138615</c:v>
                </c:pt>
                <c:pt idx="1168">
                  <c:v>28105854822.659058</c:v>
                </c:pt>
                <c:pt idx="1169">
                  <c:v>28240532125.946659</c:v>
                </c:pt>
                <c:pt idx="1170">
                  <c:v>28388191641.648983</c:v>
                </c:pt>
                <c:pt idx="1171">
                  <c:v>28541796322.363804</c:v>
                </c:pt>
                <c:pt idx="1172">
                  <c:v>28701040850.622993</c:v>
                </c:pt>
                <c:pt idx="1173">
                  <c:v>28868653631.767941</c:v>
                </c:pt>
                <c:pt idx="1174">
                  <c:v>29043957329.245075</c:v>
                </c:pt>
                <c:pt idx="1175">
                  <c:v>29226672325.926109</c:v>
                </c:pt>
                <c:pt idx="1176">
                  <c:v>29416490625.661308</c:v>
                </c:pt>
                <c:pt idx="1177">
                  <c:v>29612601842.537758</c:v>
                </c:pt>
                <c:pt idx="1178">
                  <c:v>29814630905.836418</c:v>
                </c:pt>
                <c:pt idx="1179">
                  <c:v>30022180984.429417</c:v>
                </c:pt>
                <c:pt idx="1180">
                  <c:v>30234339804.942215</c:v>
                </c:pt>
                <c:pt idx="1181">
                  <c:v>30450661339.2006</c:v>
                </c:pt>
                <c:pt idx="1182">
                  <c:v>30671189382.163399</c:v>
                </c:pt>
                <c:pt idx="1183">
                  <c:v>30896989411.761005</c:v>
                </c:pt>
                <c:pt idx="1184">
                  <c:v>31128128008.183804</c:v>
                </c:pt>
                <c:pt idx="1185">
                  <c:v>31364671898.964405</c:v>
                </c:pt>
                <c:pt idx="1186">
                  <c:v>31606158158.795383</c:v>
                </c:pt>
                <c:pt idx="1187">
                  <c:v>31851572661.972393</c:v>
                </c:pt>
                <c:pt idx="1188">
                  <c:v>32100411942.006077</c:v>
                </c:pt>
                <c:pt idx="1189">
                  <c:v>32352160764.747765</c:v>
                </c:pt>
                <c:pt idx="1190">
                  <c:v>32605750015.078541</c:v>
                </c:pt>
                <c:pt idx="1191">
                  <c:v>32859553084.338768</c:v>
                </c:pt>
                <c:pt idx="1192">
                  <c:v>33113569972.528446</c:v>
                </c:pt>
                <c:pt idx="1193">
                  <c:v>33367800679.647579</c:v>
                </c:pt>
                <c:pt idx="1194">
                  <c:v>33622245205.696163</c:v>
                </c:pt>
                <c:pt idx="1195">
                  <c:v>33876903550.674202</c:v>
                </c:pt>
                <c:pt idx="1196">
                  <c:v>34131775714.581692</c:v>
                </c:pt>
                <c:pt idx="1197">
                  <c:v>34386861697.418633</c:v>
                </c:pt>
                <c:pt idx="1198">
                  <c:v>34642161499.185028</c:v>
                </c:pt>
                <c:pt idx="1199">
                  <c:v>34897675119.880875</c:v>
                </c:pt>
                <c:pt idx="1200">
                  <c:v>35153950970.308334</c:v>
                </c:pt>
                <c:pt idx="1201">
                  <c:v>35410441098.202705</c:v>
                </c:pt>
                <c:pt idx="1202">
                  <c:v>35667695419.827682</c:v>
                </c:pt>
                <c:pt idx="1203">
                  <c:v>35927371867.894806</c:v>
                </c:pt>
                <c:pt idx="1204">
                  <c:v>36190039692.998802</c:v>
                </c:pt>
                <c:pt idx="1205">
                  <c:v>36457400459.636169</c:v>
                </c:pt>
                <c:pt idx="1206">
                  <c:v>36729499400.825829</c:v>
                </c:pt>
                <c:pt idx="1207">
                  <c:v>37005239016.322105</c:v>
                </c:pt>
                <c:pt idx="1208">
                  <c:v>37283497762.230042</c:v>
                </c:pt>
                <c:pt idx="1209">
                  <c:v>37563137082.176224</c:v>
                </c:pt>
                <c:pt idx="1210">
                  <c:v>37843584564.438454</c:v>
                </c:pt>
                <c:pt idx="1211">
                  <c:v>38124841757.207497</c:v>
                </c:pt>
                <c:pt idx="1212">
                  <c:v>38406910210.147545</c:v>
                </c:pt>
                <c:pt idx="1213">
                  <c:v>38689791474.396217</c:v>
                </c:pt>
                <c:pt idx="1214">
                  <c:v>38972906718.185211</c:v>
                </c:pt>
                <c:pt idx="1215">
                  <c:v>39256255941.514526</c:v>
                </c:pt>
                <c:pt idx="1216">
                  <c:v>39539839144.384163</c:v>
                </c:pt>
                <c:pt idx="1217">
                  <c:v>39823075099.198959</c:v>
                </c:pt>
                <c:pt idx="1218">
                  <c:v>40106544554.38871</c:v>
                </c:pt>
                <c:pt idx="1219">
                  <c:v>40390247509.953407</c:v>
                </c:pt>
                <c:pt idx="1220">
                  <c:v>40674183965.893059</c:v>
                </c:pt>
                <c:pt idx="1221">
                  <c:v>40957771375.669296</c:v>
                </c:pt>
                <c:pt idx="1222">
                  <c:v>41241009380.143089</c:v>
                </c:pt>
                <c:pt idx="1223">
                  <c:v>41523897621.648819</c:v>
                </c:pt>
                <c:pt idx="1224">
                  <c:v>41806435743.994286</c:v>
                </c:pt>
                <c:pt idx="1225">
                  <c:v>42088041929.639664</c:v>
                </c:pt>
                <c:pt idx="1226">
                  <c:v>42368136534.906868</c:v>
                </c:pt>
                <c:pt idx="1227">
                  <c:v>42646722114.364563</c:v>
                </c:pt>
                <c:pt idx="1228">
                  <c:v>42923224355.928246</c:v>
                </c:pt>
                <c:pt idx="1229">
                  <c:v>43198799600.516113</c:v>
                </c:pt>
                <c:pt idx="1230">
                  <c:v>43473448374.400734</c:v>
                </c:pt>
                <c:pt idx="1231">
                  <c:v>43747745887.80555</c:v>
                </c:pt>
                <c:pt idx="1232">
                  <c:v>44021117262.851921</c:v>
                </c:pt>
                <c:pt idx="1233">
                  <c:v>44294136845.470741</c:v>
                </c:pt>
                <c:pt idx="1234">
                  <c:v>44566230638.283562</c:v>
                </c:pt>
                <c:pt idx="1235">
                  <c:v>44837399193.102264</c:v>
                </c:pt>
                <c:pt idx="1236">
                  <c:v>45108215246.807838</c:v>
                </c:pt>
                <c:pt idx="1237">
                  <c:v>45379251118.738823</c:v>
                </c:pt>
                <c:pt idx="1238">
                  <c:v>45649933700.857491</c:v>
                </c:pt>
                <c:pt idx="1239">
                  <c:v>45920835636.770424</c:v>
                </c:pt>
                <c:pt idx="1240">
                  <c:v>46190810673.827431</c:v>
                </c:pt>
                <c:pt idx="1241">
                  <c:v>46459859387.415146</c:v>
                </c:pt>
                <c:pt idx="1242">
                  <c:v>46726272054.300606</c:v>
                </c:pt>
                <c:pt idx="1243">
                  <c:v>46989492975.293816</c:v>
                </c:pt>
                <c:pt idx="1244">
                  <c:v>47248414191.818855</c:v>
                </c:pt>
                <c:pt idx="1245">
                  <c:v>47503624898.955772</c:v>
                </c:pt>
                <c:pt idx="1246">
                  <c:v>47755148670.162895</c:v>
                </c:pt>
                <c:pt idx="1247">
                  <c:v>48003559577.544899</c:v>
                </c:pt>
                <c:pt idx="1248">
                  <c:v>48248327078.474182</c:v>
                </c:pt>
                <c:pt idx="1249">
                  <c:v>48490018319.103859</c:v>
                </c:pt>
                <c:pt idx="1250">
                  <c:v>48728650072.181564</c:v>
                </c:pt>
                <c:pt idx="1251">
                  <c:v>48963702277.078232</c:v>
                </c:pt>
                <c:pt idx="1252">
                  <c:v>49195198919.810394</c:v>
                </c:pt>
                <c:pt idx="1253">
                  <c:v>49423164058.592278</c:v>
                </c:pt>
                <c:pt idx="1254">
                  <c:v>49647621823.835793</c:v>
                </c:pt>
                <c:pt idx="1255">
                  <c:v>49869117823.062347</c:v>
                </c:pt>
                <c:pt idx="1256">
                  <c:v>50087669170.853523</c:v>
                </c:pt>
                <c:pt idx="1257">
                  <c:v>50303293034.834122</c:v>
                </c:pt>
                <c:pt idx="1258">
                  <c:v>50516006635.672127</c:v>
                </c:pt>
                <c:pt idx="1259">
                  <c:v>50725827247.078728</c:v>
                </c:pt>
                <c:pt idx="1260">
                  <c:v>50932772195.808319</c:v>
                </c:pt>
                <c:pt idx="1261">
                  <c:v>51136858861.658493</c:v>
                </c:pt>
                <c:pt idx="1262">
                  <c:v>51338104677.470039</c:v>
                </c:pt>
                <c:pt idx="1263">
                  <c:v>51536527129.126953</c:v>
                </c:pt>
                <c:pt idx="1264">
                  <c:v>51732636113.204018</c:v>
                </c:pt>
                <c:pt idx="1265">
                  <c:v>51926933461.672234</c:v>
                </c:pt>
                <c:pt idx="1266">
                  <c:v>52119914771.889191</c:v>
                </c:pt>
                <c:pt idx="1267">
                  <c:v>52313048999.150696</c:v>
                </c:pt>
                <c:pt idx="1268">
                  <c:v>52506826339.333122</c:v>
                </c:pt>
                <c:pt idx="1269">
                  <c:v>52702232463.200211</c:v>
                </c:pt>
                <c:pt idx="1270">
                  <c:v>52899275299.582405</c:v>
                </c:pt>
                <c:pt idx="1271">
                  <c:v>53097465830.777138</c:v>
                </c:pt>
                <c:pt idx="1272">
                  <c:v>53296808113.837242</c:v>
                </c:pt>
                <c:pt idx="1273">
                  <c:v>53496307606.899765</c:v>
                </c:pt>
                <c:pt idx="1274">
                  <c:v>53694967413.227554</c:v>
                </c:pt>
                <c:pt idx="1275">
                  <c:v>53892291803.85601</c:v>
                </c:pt>
                <c:pt idx="1276">
                  <c:v>54087789506.01329</c:v>
                </c:pt>
                <c:pt idx="1277">
                  <c:v>54281467406.996513</c:v>
                </c:pt>
                <c:pt idx="1278">
                  <c:v>54473822737.406044</c:v>
                </c:pt>
                <c:pt idx="1279">
                  <c:v>54664858817.990097</c:v>
                </c:pt>
                <c:pt idx="1280">
                  <c:v>54855066938.740952</c:v>
                </c:pt>
                <c:pt idx="1281">
                  <c:v>55045424125.41716</c:v>
                </c:pt>
                <c:pt idx="1282">
                  <c:v>55236419726.501137</c:v>
                </c:pt>
                <c:pt idx="1283">
                  <c:v>55428055135.965454</c:v>
                </c:pt>
                <c:pt idx="1284">
                  <c:v>55620823749.522552</c:v>
                </c:pt>
                <c:pt idx="1285">
                  <c:v>55814729620.296135</c:v>
                </c:pt>
                <c:pt idx="1286">
                  <c:v>56008786861.772896</c:v>
                </c:pt>
                <c:pt idx="1287">
                  <c:v>56203490517.745598</c:v>
                </c:pt>
                <c:pt idx="1288">
                  <c:v>56398345930.270111</c:v>
                </c:pt>
                <c:pt idx="1289">
                  <c:v>56593353099.346436</c:v>
                </c:pt>
                <c:pt idx="1290">
                  <c:v>56787520253.904251</c:v>
                </c:pt>
                <c:pt idx="1291">
                  <c:v>56980848379.923851</c:v>
                </c:pt>
                <c:pt idx="1292">
                  <c:v>57172845291.778946</c:v>
                </c:pt>
                <c:pt idx="1293">
                  <c:v>57363023358.75531</c:v>
                </c:pt>
                <c:pt idx="1294">
                  <c:v>57551389664.606354</c:v>
                </c:pt>
                <c:pt idx="1295">
                  <c:v>57738438034.113525</c:v>
                </c:pt>
                <c:pt idx="1296">
                  <c:v>57923686719.519234</c:v>
                </c:pt>
                <c:pt idx="1297">
                  <c:v>58106660480.262383</c:v>
                </c:pt>
                <c:pt idx="1298">
                  <c:v>58287371464.133408</c:v>
                </c:pt>
                <c:pt idx="1299">
                  <c:v>58465831855.758308</c:v>
                </c:pt>
                <c:pt idx="1300">
                  <c:v>58643002438.258148</c:v>
                </c:pt>
                <c:pt idx="1301">
                  <c:v>58819834761.162399</c:v>
                </c:pt>
                <c:pt idx="1302">
                  <c:v>58997278755.054985</c:v>
                </c:pt>
                <c:pt idx="1303">
                  <c:v>59175812764.015335</c:v>
                </c:pt>
                <c:pt idx="1304">
                  <c:v>59355920066.049927</c:v>
                </c:pt>
                <c:pt idx="1305">
                  <c:v>59537127079.034286</c:v>
                </c:pt>
                <c:pt idx="1306">
                  <c:v>59719437838.411049</c:v>
                </c:pt>
                <c:pt idx="1307">
                  <c:v>59902856385.516541</c:v>
                </c:pt>
                <c:pt idx="1308">
                  <c:v>60087873262.559113</c:v>
                </c:pt>
                <c:pt idx="1309">
                  <c:v>60273519532.705811</c:v>
                </c:pt>
                <c:pt idx="1310">
                  <c:v>60459796584.526672</c:v>
                </c:pt>
                <c:pt idx="1311">
                  <c:v>60646216268.087059</c:v>
                </c:pt>
                <c:pt idx="1312">
                  <c:v>60832778583.386971</c:v>
                </c:pt>
                <c:pt idx="1313">
                  <c:v>61018993884.246765</c:v>
                </c:pt>
                <c:pt idx="1314">
                  <c:v>61205351442.784828</c:v>
                </c:pt>
                <c:pt idx="1315">
                  <c:v>61391361508.584534</c:v>
                </c:pt>
                <c:pt idx="1316">
                  <c:v>61577023978.882301</c:v>
                </c:pt>
                <c:pt idx="1317">
                  <c:v>61761850189.434494</c:v>
                </c:pt>
                <c:pt idx="1318">
                  <c:v>61945354233.334442</c:v>
                </c:pt>
                <c:pt idx="1319">
                  <c:v>62128025128.592773</c:v>
                </c:pt>
                <c:pt idx="1320">
                  <c:v>62309379472.51429</c:v>
                </c:pt>
                <c:pt idx="1321">
                  <c:v>62487975947.079109</c:v>
                </c:pt>
                <c:pt idx="1322">
                  <c:v>62664789059.807747</c:v>
                </c:pt>
                <c:pt idx="1323">
                  <c:v>62839826263.791466</c:v>
                </c:pt>
                <c:pt idx="1324">
                  <c:v>63015950630.363464</c:v>
                </c:pt>
                <c:pt idx="1325">
                  <c:v>63194607731.398232</c:v>
                </c:pt>
                <c:pt idx="1326">
                  <c:v>63377763003.159561</c:v>
                </c:pt>
                <c:pt idx="1327">
                  <c:v>63566960327.368744</c:v>
                </c:pt>
                <c:pt idx="1328">
                  <c:v>63764323612.53656</c:v>
                </c:pt>
                <c:pt idx="1329">
                  <c:v>63969514466.580559</c:v>
                </c:pt>
                <c:pt idx="1330">
                  <c:v>64180588462.672882</c:v>
                </c:pt>
                <c:pt idx="1331">
                  <c:v>64394453437.234169</c:v>
                </c:pt>
                <c:pt idx="1332">
                  <c:v>64609537653.99897</c:v>
                </c:pt>
                <c:pt idx="1333">
                  <c:v>64824783831.77037</c:v>
                </c:pt>
                <c:pt idx="1334">
                  <c:v>65040191970.54837</c:v>
                </c:pt>
                <c:pt idx="1335">
                  <c:v>65255762070.33297</c:v>
                </c:pt>
                <c:pt idx="1336">
                  <c:v>65471494131.124168</c:v>
                </c:pt>
                <c:pt idx="1337">
                  <c:v>65686856794.74189</c:v>
                </c:pt>
                <c:pt idx="1338">
                  <c:v>65900789681.443314</c:v>
                </c:pt>
                <c:pt idx="1339">
                  <c:v>66113296306.468391</c:v>
                </c:pt>
                <c:pt idx="1340">
                  <c:v>66324380198.317871</c:v>
                </c:pt>
                <c:pt idx="1341">
                  <c:v>66535095700.99086</c:v>
                </c:pt>
                <c:pt idx="1342">
                  <c:v>66745442684.219902</c:v>
                </c:pt>
                <c:pt idx="1343">
                  <c:v>66955946877.451355</c:v>
                </c:pt>
                <c:pt idx="1344">
                  <c:v>67166608280.685219</c:v>
                </c:pt>
                <c:pt idx="1345">
                  <c:v>67377954196.230827</c:v>
                </c:pt>
                <c:pt idx="1346">
                  <c:v>67589986069.630531</c:v>
                </c:pt>
                <c:pt idx="1347">
                  <c:v>67804297529.346718</c:v>
                </c:pt>
                <c:pt idx="1348">
                  <c:v>68020902296.347748</c:v>
                </c:pt>
                <c:pt idx="1349">
                  <c:v>68239814115.176743</c:v>
                </c:pt>
                <c:pt idx="1350">
                  <c:v>68460506247.281105</c:v>
                </c:pt>
                <c:pt idx="1351">
                  <c:v>68681903249.086227</c:v>
                </c:pt>
                <c:pt idx="1352">
                  <c:v>68903464613.921646</c:v>
                </c:pt>
                <c:pt idx="1353">
                  <c:v>69124107581.604477</c:v>
                </c:pt>
                <c:pt idx="1354">
                  <c:v>69341142525.561478</c:v>
                </c:pt>
                <c:pt idx="1355">
                  <c:v>69552472760.481827</c:v>
                </c:pt>
                <c:pt idx="1356">
                  <c:v>69756604947.855209</c:v>
                </c:pt>
                <c:pt idx="1357">
                  <c:v>69953658452.915054</c:v>
                </c:pt>
                <c:pt idx="1358">
                  <c:v>70143250440.776901</c:v>
                </c:pt>
                <c:pt idx="1359">
                  <c:v>70325519411.402298</c:v>
                </c:pt>
                <c:pt idx="1360">
                  <c:v>70499639691.169083</c:v>
                </c:pt>
                <c:pt idx="1361">
                  <c:v>70664851784.868729</c:v>
                </c:pt>
                <c:pt idx="1362">
                  <c:v>70820926531.310471</c:v>
                </c:pt>
                <c:pt idx="1363">
                  <c:v>70967674340.094742</c:v>
                </c:pt>
                <c:pt idx="1364">
                  <c:v>71104519412.157913</c:v>
                </c:pt>
                <c:pt idx="1365">
                  <c:v>71232213473.600327</c:v>
                </c:pt>
                <c:pt idx="1366">
                  <c:v>71354278202.065018</c:v>
                </c:pt>
                <c:pt idx="1367">
                  <c:v>71474820263.302094</c:v>
                </c:pt>
                <c:pt idx="1368">
                  <c:v>71597874990.525574</c:v>
                </c:pt>
                <c:pt idx="1369">
                  <c:v>71726774467.977768</c:v>
                </c:pt>
                <c:pt idx="1370">
                  <c:v>71859118130.572876</c:v>
                </c:pt>
                <c:pt idx="1371">
                  <c:v>71991980724.197876</c:v>
                </c:pt>
                <c:pt idx="1372">
                  <c:v>72121580477.843262</c:v>
                </c:pt>
                <c:pt idx="1373">
                  <c:v>72243461520.180588</c:v>
                </c:pt>
                <c:pt idx="1374">
                  <c:v>72359035441.454132</c:v>
                </c:pt>
                <c:pt idx="1375">
                  <c:v>72472337857.47673</c:v>
                </c:pt>
                <c:pt idx="1376">
                  <c:v>72585722915.670013</c:v>
                </c:pt>
                <c:pt idx="1377">
                  <c:v>72699190616.033997</c:v>
                </c:pt>
                <c:pt idx="1378">
                  <c:v>72810791998.950912</c:v>
                </c:pt>
                <c:pt idx="1379">
                  <c:v>72918243201.847397</c:v>
                </c:pt>
                <c:pt idx="1380">
                  <c:v>73018651053.075348</c:v>
                </c:pt>
                <c:pt idx="1381">
                  <c:v>73106642896.608704</c:v>
                </c:pt>
                <c:pt idx="1382">
                  <c:v>73177351304.19603</c:v>
                </c:pt>
                <c:pt idx="1383">
                  <c:v>73232653586.45578</c:v>
                </c:pt>
                <c:pt idx="1384">
                  <c:v>73274431192.849426</c:v>
                </c:pt>
                <c:pt idx="1385">
                  <c:v>73304569711.681473</c:v>
                </c:pt>
                <c:pt idx="1386">
                  <c:v>73330255558.033707</c:v>
                </c:pt>
                <c:pt idx="1387">
                  <c:v>73359833294.576996</c:v>
                </c:pt>
                <c:pt idx="1388">
                  <c:v>73397094583.193573</c:v>
                </c:pt>
                <c:pt idx="1389">
                  <c:v>73440712106.511246</c:v>
                </c:pt>
                <c:pt idx="1390">
                  <c:v>73487083863.652695</c:v>
                </c:pt>
                <c:pt idx="1391">
                  <c:v>73535779691.638229</c:v>
                </c:pt>
                <c:pt idx="1392">
                  <c:v>73589260812.432709</c:v>
                </c:pt>
                <c:pt idx="1393">
                  <c:v>73651485357.564987</c:v>
                </c:pt>
                <c:pt idx="1394">
                  <c:v>73725964321.20932</c:v>
                </c:pt>
                <c:pt idx="1395">
                  <c:v>73812772076.150055</c:v>
                </c:pt>
                <c:pt idx="1396">
                  <c:v>73908834185.759018</c:v>
                </c:pt>
                <c:pt idx="1397">
                  <c:v>74010482540.962891</c:v>
                </c:pt>
                <c:pt idx="1398">
                  <c:v>74114455478.408844</c:v>
                </c:pt>
                <c:pt idx="1399">
                  <c:v>74218503001.893143</c:v>
                </c:pt>
                <c:pt idx="1400">
                  <c:v>74321870754.935074</c:v>
                </c:pt>
                <c:pt idx="1401">
                  <c:v>74423064330.060104</c:v>
                </c:pt>
                <c:pt idx="1402">
                  <c:v>74521001938.665237</c:v>
                </c:pt>
                <c:pt idx="1403">
                  <c:v>74615014226.58046</c:v>
                </c:pt>
                <c:pt idx="1404">
                  <c:v>74704125384.595123</c:v>
                </c:pt>
                <c:pt idx="1405">
                  <c:v>74787783187.923813</c:v>
                </c:pt>
                <c:pt idx="1406">
                  <c:v>74865827848.290833</c:v>
                </c:pt>
                <c:pt idx="1407">
                  <c:v>74936877207.303238</c:v>
                </c:pt>
                <c:pt idx="1408">
                  <c:v>74997728952.520355</c:v>
                </c:pt>
                <c:pt idx="1409">
                  <c:v>75044228356.91745</c:v>
                </c:pt>
                <c:pt idx="1410">
                  <c:v>75078294666.182831</c:v>
                </c:pt>
                <c:pt idx="1411">
                  <c:v>75105018619.022751</c:v>
                </c:pt>
                <c:pt idx="1412">
                  <c:v>75130432230.41655</c:v>
                </c:pt>
                <c:pt idx="1413">
                  <c:v>75156619898.658432</c:v>
                </c:pt>
                <c:pt idx="1414">
                  <c:v>75183208579.928986</c:v>
                </c:pt>
                <c:pt idx="1415">
                  <c:v>75209624422.791702</c:v>
                </c:pt>
                <c:pt idx="1416">
                  <c:v>75235487653.501785</c:v>
                </c:pt>
                <c:pt idx="1417">
                  <c:v>75260616599.170242</c:v>
                </c:pt>
                <c:pt idx="1418">
                  <c:v>75285950570.838974</c:v>
                </c:pt>
                <c:pt idx="1419">
                  <c:v>75313998670.633438</c:v>
                </c:pt>
                <c:pt idx="1420">
                  <c:v>75348089165.519104</c:v>
                </c:pt>
                <c:pt idx="1421">
                  <c:v>75390742885.329803</c:v>
                </c:pt>
                <c:pt idx="1422">
                  <c:v>75442656050.766388</c:v>
                </c:pt>
                <c:pt idx="1423">
                  <c:v>75501551021.216141</c:v>
                </c:pt>
                <c:pt idx="1424">
                  <c:v>75562803584.225876</c:v>
                </c:pt>
                <c:pt idx="1425">
                  <c:v>75621781563.795349</c:v>
                </c:pt>
                <c:pt idx="1426">
                  <c:v>75673571853.855972</c:v>
                </c:pt>
                <c:pt idx="1427">
                  <c:v>75717638391.285858</c:v>
                </c:pt>
                <c:pt idx="1428">
                  <c:v>75759287230.694656</c:v>
                </c:pt>
                <c:pt idx="1429">
                  <c:v>75801693084.672104</c:v>
                </c:pt>
                <c:pt idx="1430">
                  <c:v>75848374665.324921</c:v>
                </c:pt>
                <c:pt idx="1431">
                  <c:v>75903636470.023666</c:v>
                </c:pt>
                <c:pt idx="1432">
                  <c:v>75965528416.013733</c:v>
                </c:pt>
                <c:pt idx="1433">
                  <c:v>76029544884.69194</c:v>
                </c:pt>
                <c:pt idx="1434">
                  <c:v>76091818926.711548</c:v>
                </c:pt>
                <c:pt idx="1435">
                  <c:v>76148922902.986404</c:v>
                </c:pt>
                <c:pt idx="1436">
                  <c:v>76196574440.422455</c:v>
                </c:pt>
                <c:pt idx="1437">
                  <c:v>76231516368.20842</c:v>
                </c:pt>
                <c:pt idx="1438">
                  <c:v>76255709268.401932</c:v>
                </c:pt>
                <c:pt idx="1439">
                  <c:v>76270970831.196686</c:v>
                </c:pt>
                <c:pt idx="1440">
                  <c:v>76284120665.088654</c:v>
                </c:pt>
                <c:pt idx="1441">
                  <c:v>76298110137.320023</c:v>
                </c:pt>
                <c:pt idx="1442">
                  <c:v>76314147358.865921</c:v>
                </c:pt>
                <c:pt idx="1443">
                  <c:v>76331579944.672134</c:v>
                </c:pt>
                <c:pt idx="1444">
                  <c:v>76349182089.259872</c:v>
                </c:pt>
                <c:pt idx="1445">
                  <c:v>76365708443.769531</c:v>
                </c:pt>
                <c:pt idx="1446">
                  <c:v>76379605926.28508</c:v>
                </c:pt>
                <c:pt idx="1447">
                  <c:v>76391747617.625824</c:v>
                </c:pt>
                <c:pt idx="1448">
                  <c:v>76403507055.157028</c:v>
                </c:pt>
                <c:pt idx="1449">
                  <c:v>76415665574.898788</c:v>
                </c:pt>
                <c:pt idx="1450">
                  <c:v>76428096865.856277</c:v>
                </c:pt>
                <c:pt idx="1451">
                  <c:v>76439751662.497452</c:v>
                </c:pt>
                <c:pt idx="1452">
                  <c:v>76447978202.756119</c:v>
                </c:pt>
                <c:pt idx="1453">
                  <c:v>76451614875.917786</c:v>
                </c:pt>
                <c:pt idx="1454">
                  <c:v>76452437693.590149</c:v>
                </c:pt>
                <c:pt idx="1455">
                  <c:v>76452507110.087936</c:v>
                </c:pt>
                <c:pt idx="1456">
                  <c:v>76452507110.087936</c:v>
                </c:pt>
                <c:pt idx="1457">
                  <c:v>76452507110.087936</c:v>
                </c:pt>
                <c:pt idx="1458">
                  <c:v>76452507110.087936</c:v>
                </c:pt>
                <c:pt idx="1459">
                  <c:v>76452507110.087936</c:v>
                </c:pt>
                <c:pt idx="1460">
                  <c:v>76452507110.087936</c:v>
                </c:pt>
                <c:pt idx="1461">
                  <c:v>76452507110.087936</c:v>
                </c:pt>
                <c:pt idx="1462">
                  <c:v>76452507110.087936</c:v>
                </c:pt>
                <c:pt idx="1463">
                  <c:v>76452507110.087936</c:v>
                </c:pt>
                <c:pt idx="1464">
                  <c:v>76452507110.087936</c:v>
                </c:pt>
                <c:pt idx="1465">
                  <c:v>76452507110.087936</c:v>
                </c:pt>
                <c:pt idx="1466">
                  <c:v>76452507110.087936</c:v>
                </c:pt>
                <c:pt idx="1467">
                  <c:v>76452507110.087936</c:v>
                </c:pt>
                <c:pt idx="1468">
                  <c:v>76452507110.087936</c:v>
                </c:pt>
                <c:pt idx="1469">
                  <c:v>76452507110.087936</c:v>
                </c:pt>
                <c:pt idx="1470">
                  <c:v>76452507110.087936</c:v>
                </c:pt>
                <c:pt idx="1471">
                  <c:v>76452507110.087936</c:v>
                </c:pt>
                <c:pt idx="1472">
                  <c:v>76452507110.087936</c:v>
                </c:pt>
                <c:pt idx="1473">
                  <c:v>76452507110.087936</c:v>
                </c:pt>
                <c:pt idx="1474">
                  <c:v>76452507110.087936</c:v>
                </c:pt>
                <c:pt idx="1475">
                  <c:v>76452507110.087936</c:v>
                </c:pt>
                <c:pt idx="1476">
                  <c:v>76452507110.087936</c:v>
                </c:pt>
                <c:pt idx="1477">
                  <c:v>76452507110.087936</c:v>
                </c:pt>
                <c:pt idx="1478">
                  <c:v>76452507110.087936</c:v>
                </c:pt>
                <c:pt idx="1479">
                  <c:v>76452507110.087936</c:v>
                </c:pt>
                <c:pt idx="1480">
                  <c:v>76452507110.087936</c:v>
                </c:pt>
                <c:pt idx="1481">
                  <c:v>76452507110.087936</c:v>
                </c:pt>
                <c:pt idx="1482">
                  <c:v>76452507110.087936</c:v>
                </c:pt>
                <c:pt idx="1483">
                  <c:v>76452716733.164261</c:v>
                </c:pt>
                <c:pt idx="1484">
                  <c:v>76453488076.718277</c:v>
                </c:pt>
                <c:pt idx="1485">
                  <c:v>76455028583.268661</c:v>
                </c:pt>
                <c:pt idx="1486">
                  <c:v>76457421648.135696</c:v>
                </c:pt>
                <c:pt idx="1487">
                  <c:v>76460645949.267426</c:v>
                </c:pt>
                <c:pt idx="1488">
                  <c:v>76464748073.363266</c:v>
                </c:pt>
                <c:pt idx="1489">
                  <c:v>76469748442.65477</c:v>
                </c:pt>
                <c:pt idx="1490">
                  <c:v>76476020370.86615</c:v>
                </c:pt>
                <c:pt idx="1491">
                  <c:v>76484138483.131958</c:v>
                </c:pt>
                <c:pt idx="1492">
                  <c:v>76494961837.868668</c:v>
                </c:pt>
                <c:pt idx="1493">
                  <c:v>76509603521.924789</c:v>
                </c:pt>
                <c:pt idx="1494">
                  <c:v>76529486213.332855</c:v>
                </c:pt>
                <c:pt idx="1495">
                  <c:v>76556002319.48407</c:v>
                </c:pt>
                <c:pt idx="1496">
                  <c:v>76590559040.261597</c:v>
                </c:pt>
                <c:pt idx="1497">
                  <c:v>76633721312.68367</c:v>
                </c:pt>
                <c:pt idx="1498">
                  <c:v>76685896694.248672</c:v>
                </c:pt>
                <c:pt idx="1499">
                  <c:v>76747043720.24057</c:v>
                </c:pt>
                <c:pt idx="1500">
                  <c:v>76816595756.055923</c:v>
                </c:pt>
                <c:pt idx="1501">
                  <c:v>76894083982.481247</c:v>
                </c:pt>
                <c:pt idx="1502">
                  <c:v>76978526832.723206</c:v>
                </c:pt>
                <c:pt idx="1503">
                  <c:v>77068764060.331497</c:v>
                </c:pt>
                <c:pt idx="1504">
                  <c:v>77163491629.837051</c:v>
                </c:pt>
                <c:pt idx="1505">
                  <c:v>77261296725.264038</c:v>
                </c:pt>
                <c:pt idx="1506">
                  <c:v>77362230575.477524</c:v>
                </c:pt>
                <c:pt idx="1507">
                  <c:v>77465561854.955246</c:v>
                </c:pt>
                <c:pt idx="1508">
                  <c:v>77571715904.21434</c:v>
                </c:pt>
                <c:pt idx="1509">
                  <c:v>77680331520.036346</c:v>
                </c:pt>
                <c:pt idx="1510">
                  <c:v>77791033458.052994</c:v>
                </c:pt>
                <c:pt idx="1511">
                  <c:v>77903842896.828812</c:v>
                </c:pt>
                <c:pt idx="1512">
                  <c:v>78019194045.524429</c:v>
                </c:pt>
                <c:pt idx="1513">
                  <c:v>78137535312.106476</c:v>
                </c:pt>
                <c:pt idx="1514">
                  <c:v>78259756971.035156</c:v>
                </c:pt>
                <c:pt idx="1515">
                  <c:v>78387661063.204254</c:v>
                </c:pt>
                <c:pt idx="1516">
                  <c:v>78523169043.702499</c:v>
                </c:pt>
                <c:pt idx="1517">
                  <c:v>78668357756.890518</c:v>
                </c:pt>
                <c:pt idx="1518">
                  <c:v>78825012482.368332</c:v>
                </c:pt>
                <c:pt idx="1519">
                  <c:v>78993576829.075012</c:v>
                </c:pt>
                <c:pt idx="1520">
                  <c:v>79172941448.797882</c:v>
                </c:pt>
                <c:pt idx="1521">
                  <c:v>79360265592.263123</c:v>
                </c:pt>
                <c:pt idx="1522">
                  <c:v>79554111100.973068</c:v>
                </c:pt>
                <c:pt idx="1523">
                  <c:v>79752412055.494812</c:v>
                </c:pt>
                <c:pt idx="1524">
                  <c:v>79954672022.39769</c:v>
                </c:pt>
                <c:pt idx="1525">
                  <c:v>80159270623.372772</c:v>
                </c:pt>
                <c:pt idx="1526">
                  <c:v>80365666852.900223</c:v>
                </c:pt>
                <c:pt idx="1527">
                  <c:v>80571643207.840393</c:v>
                </c:pt>
                <c:pt idx="1528">
                  <c:v>80775538900.086014</c:v>
                </c:pt>
                <c:pt idx="1529">
                  <c:v>80973532432.335556</c:v>
                </c:pt>
                <c:pt idx="1530">
                  <c:v>81162499769.837906</c:v>
                </c:pt>
                <c:pt idx="1531">
                  <c:v>81340055936.80545</c:v>
                </c:pt>
                <c:pt idx="1532">
                  <c:v>81505550757.478287</c:v>
                </c:pt>
                <c:pt idx="1533">
                  <c:v>81660363741.522842</c:v>
                </c:pt>
                <c:pt idx="1534">
                  <c:v>81806714422.861115</c:v>
                </c:pt>
                <c:pt idx="1535">
                  <c:v>81947123442.208588</c:v>
                </c:pt>
                <c:pt idx="1536">
                  <c:v>82084423856.311295</c:v>
                </c:pt>
                <c:pt idx="1537">
                  <c:v>82220905695.539291</c:v>
                </c:pt>
                <c:pt idx="1538">
                  <c:v>82359297155.627869</c:v>
                </c:pt>
                <c:pt idx="1539">
                  <c:v>82502386050.958679</c:v>
                </c:pt>
                <c:pt idx="1540">
                  <c:v>82654056667.74176</c:v>
                </c:pt>
                <c:pt idx="1541">
                  <c:v>82817531863.342667</c:v>
                </c:pt>
                <c:pt idx="1542">
                  <c:v>82995329024.24939</c:v>
                </c:pt>
                <c:pt idx="1543">
                  <c:v>83190224388.456833</c:v>
                </c:pt>
                <c:pt idx="1544">
                  <c:v>83403582269.328583</c:v>
                </c:pt>
                <c:pt idx="1545">
                  <c:v>83637439115.668365</c:v>
                </c:pt>
                <c:pt idx="1546">
                  <c:v>83892127607.27124</c:v>
                </c:pt>
                <c:pt idx="1547">
                  <c:v>84166612200.797195</c:v>
                </c:pt>
                <c:pt idx="1548">
                  <c:v>84457647168.207336</c:v>
                </c:pt>
                <c:pt idx="1549">
                  <c:v>84759604696.322556</c:v>
                </c:pt>
                <c:pt idx="1550">
                  <c:v>85068569509.52655</c:v>
                </c:pt>
                <c:pt idx="1551">
                  <c:v>85381860390.410141</c:v>
                </c:pt>
                <c:pt idx="1552">
                  <c:v>85698121583.488281</c:v>
                </c:pt>
                <c:pt idx="1553">
                  <c:v>86018066178.474716</c:v>
                </c:pt>
                <c:pt idx="1554">
                  <c:v>86341717699.131012</c:v>
                </c:pt>
                <c:pt idx="1555">
                  <c:v>86670513709.90303</c:v>
                </c:pt>
                <c:pt idx="1556">
                  <c:v>87004497925.578506</c:v>
                </c:pt>
                <c:pt idx="1557">
                  <c:v>87344433869.233932</c:v>
                </c:pt>
                <c:pt idx="1558">
                  <c:v>87689651470.039185</c:v>
                </c:pt>
                <c:pt idx="1559">
                  <c:v>88040926785.09761</c:v>
                </c:pt>
                <c:pt idx="1560">
                  <c:v>88399055697.318039</c:v>
                </c:pt>
                <c:pt idx="1561">
                  <c:v>88765604611.283844</c:v>
                </c:pt>
                <c:pt idx="1562">
                  <c:v>89141434653.500473</c:v>
                </c:pt>
                <c:pt idx="1563">
                  <c:v>89528975366.381424</c:v>
                </c:pt>
                <c:pt idx="1564">
                  <c:v>89929196596.413422</c:v>
                </c:pt>
                <c:pt idx="1565">
                  <c:v>90342310549.671997</c:v>
                </c:pt>
                <c:pt idx="1566">
                  <c:v>90768529809.428757</c:v>
                </c:pt>
                <c:pt idx="1567">
                  <c:v>91208067336.151398</c:v>
                </c:pt>
                <c:pt idx="1568">
                  <c:v>91661971146.141281</c:v>
                </c:pt>
                <c:pt idx="1569">
                  <c:v>92130481386.585815</c:v>
                </c:pt>
                <c:pt idx="1570">
                  <c:v>92613838630.491455</c:v>
                </c:pt>
                <c:pt idx="1571">
                  <c:v>93113160176.479324</c:v>
                </c:pt>
                <c:pt idx="1572">
                  <c:v>93626934849.60257</c:v>
                </c:pt>
                <c:pt idx="1573">
                  <c:v>94154475874.655334</c:v>
                </c:pt>
                <c:pt idx="1574">
                  <c:v>94695060429.721069</c:v>
                </c:pt>
                <c:pt idx="1575">
                  <c:v>95247931872.513504</c:v>
                </c:pt>
                <c:pt idx="1576">
                  <c:v>95812301974.084763</c:v>
                </c:pt>
                <c:pt idx="1577">
                  <c:v>96387353159.900543</c:v>
                </c:pt>
                <c:pt idx="1578">
                  <c:v>96970340406.542496</c:v>
                </c:pt>
                <c:pt idx="1579">
                  <c:v>97559411998.779831</c:v>
                </c:pt>
                <c:pt idx="1580">
                  <c:v>98152684810.621323</c:v>
                </c:pt>
                <c:pt idx="1581">
                  <c:v>98747293409.50592</c:v>
                </c:pt>
                <c:pt idx="1582">
                  <c:v>99341319105.626404</c:v>
                </c:pt>
                <c:pt idx="1583">
                  <c:v>99932844212.230621</c:v>
                </c:pt>
                <c:pt idx="1584">
                  <c:v>100521872069.22128</c:v>
                </c:pt>
                <c:pt idx="1585">
                  <c:v>101106498779.63535</c:v>
                </c:pt>
                <c:pt idx="1586">
                  <c:v>101687687683.76399</c:v>
                </c:pt>
                <c:pt idx="1587">
                  <c:v>102263552294.25569</c:v>
                </c:pt>
                <c:pt idx="1588">
                  <c:v>102833171606.75148</c:v>
                </c:pt>
                <c:pt idx="1589">
                  <c:v>103395639233.80481</c:v>
                </c:pt>
                <c:pt idx="1590">
                  <c:v>103950065782.98503</c:v>
                </c:pt>
                <c:pt idx="1591">
                  <c:v>104495581242.34796</c:v>
                </c:pt>
                <c:pt idx="1592">
                  <c:v>105032251934.38765</c:v>
                </c:pt>
                <c:pt idx="1593">
                  <c:v>105561052442.17085</c:v>
                </c:pt>
                <c:pt idx="1594">
                  <c:v>106083841344.26785</c:v>
                </c:pt>
                <c:pt idx="1595">
                  <c:v>106601548047.11612</c:v>
                </c:pt>
                <c:pt idx="1596">
                  <c:v>107115986186.06371</c:v>
                </c:pt>
                <c:pt idx="1597">
                  <c:v>107627163764.27948</c:v>
                </c:pt>
                <c:pt idx="1598">
                  <c:v>108136873954.6843</c:v>
                </c:pt>
                <c:pt idx="1599">
                  <c:v>108645117646.99486</c:v>
                </c:pt>
                <c:pt idx="1600">
                  <c:v>109150114621.69725</c:v>
                </c:pt>
                <c:pt idx="1601">
                  <c:v>109651872960.54286</c:v>
                </c:pt>
                <c:pt idx="1602">
                  <c:v>110147750470.76208</c:v>
                </c:pt>
                <c:pt idx="1603">
                  <c:v>110636900962.73174</c:v>
                </c:pt>
                <c:pt idx="1604">
                  <c:v>111118495533.58211</c:v>
                </c:pt>
                <c:pt idx="1605">
                  <c:v>111591724973.29547</c:v>
                </c:pt>
                <c:pt idx="1606">
                  <c:v>112056657136.72501</c:v>
                </c:pt>
                <c:pt idx="1607">
                  <c:v>112515057626.4604</c:v>
                </c:pt>
                <c:pt idx="1608">
                  <c:v>112968657555.56944</c:v>
                </c:pt>
                <c:pt idx="1609">
                  <c:v>113418320542.12636</c:v>
                </c:pt>
                <c:pt idx="1610">
                  <c:v>113866580268.0844</c:v>
                </c:pt>
                <c:pt idx="1611">
                  <c:v>114313437794.07724</c:v>
                </c:pt>
                <c:pt idx="1612">
                  <c:v>114760573389.4702</c:v>
                </c:pt>
                <c:pt idx="1613">
                  <c:v>115207987054.26328</c:v>
                </c:pt>
                <c:pt idx="1614">
                  <c:v>115657363242.80153</c:v>
                </c:pt>
                <c:pt idx="1615">
                  <c:v>116107862484.12143</c:v>
                </c:pt>
                <c:pt idx="1616">
                  <c:v>116561179498.24612</c:v>
                </c:pt>
                <c:pt idx="1617">
                  <c:v>117018175094.43956</c:v>
                </c:pt>
                <c:pt idx="1618">
                  <c:v>117480577003.36099</c:v>
                </c:pt>
                <c:pt idx="1619">
                  <c:v>117949282024.5462</c:v>
                </c:pt>
                <c:pt idx="1620">
                  <c:v>118426074852.22447</c:v>
                </c:pt>
                <c:pt idx="1621">
                  <c:v>118912786365.39012</c:v>
                </c:pt>
                <c:pt idx="1622">
                  <c:v>119410413548.4436</c:v>
                </c:pt>
                <c:pt idx="1623">
                  <c:v>119919983837.91188</c:v>
                </c:pt>
                <c:pt idx="1624">
                  <c:v>120439825442.87708</c:v>
                </c:pt>
                <c:pt idx="1625">
                  <c:v>120969128548.40536</c:v>
                </c:pt>
                <c:pt idx="1626">
                  <c:v>121506132539.70901</c:v>
                </c:pt>
                <c:pt idx="1627">
                  <c:v>122049035262.93549</c:v>
                </c:pt>
                <c:pt idx="1628">
                  <c:v>122594135901.8069</c:v>
                </c:pt>
                <c:pt idx="1629">
                  <c:v>123138639516.03819</c:v>
                </c:pt>
                <c:pt idx="1630">
                  <c:v>123679753188.57153</c:v>
                </c:pt>
                <c:pt idx="1631">
                  <c:v>124211937305.97057</c:v>
                </c:pt>
                <c:pt idx="1632">
                  <c:v>124731607596.89142</c:v>
                </c:pt>
                <c:pt idx="1633">
                  <c:v>125235307617.51755</c:v>
                </c:pt>
                <c:pt idx="1634">
                  <c:v>125722393238.57867</c:v>
                </c:pt>
                <c:pt idx="1635">
                  <c:v>126194001707.38992</c:v>
                </c:pt>
                <c:pt idx="1636">
                  <c:v>126654660092.32077</c:v>
                </c:pt>
                <c:pt idx="1637">
                  <c:v>127107894366.7767</c:v>
                </c:pt>
                <c:pt idx="1638">
                  <c:v>127558850268.41345</c:v>
                </c:pt>
                <c:pt idx="1639">
                  <c:v>128009231264.20303</c:v>
                </c:pt>
                <c:pt idx="1640">
                  <c:v>128459887722.37537</c:v>
                </c:pt>
                <c:pt idx="1641">
                  <c:v>128909968517.43436</c:v>
                </c:pt>
                <c:pt idx="1642">
                  <c:v>129357774145.5988</c:v>
                </c:pt>
                <c:pt idx="1643">
                  <c:v>129802462207.50066</c:v>
                </c:pt>
                <c:pt idx="1644">
                  <c:v>130243198433.20625</c:v>
                </c:pt>
                <c:pt idx="1645">
                  <c:v>130680837325.4411</c:v>
                </c:pt>
                <c:pt idx="1646">
                  <c:v>131117063683.6086</c:v>
                </c:pt>
                <c:pt idx="1647">
                  <c:v>131554395429.55304</c:v>
                </c:pt>
                <c:pt idx="1648">
                  <c:v>131996206621.6628</c:v>
                </c:pt>
                <c:pt idx="1649">
                  <c:v>132444222650.55853</c:v>
                </c:pt>
                <c:pt idx="1650">
                  <c:v>132901065036.20119</c:v>
                </c:pt>
                <c:pt idx="1651">
                  <c:v>133367693521.58902</c:v>
                </c:pt>
                <c:pt idx="1652">
                  <c:v>133845975797.07707</c:v>
                </c:pt>
                <c:pt idx="1653">
                  <c:v>134336953913.45413</c:v>
                </c:pt>
                <c:pt idx="1654">
                  <c:v>134840801751.87114</c:v>
                </c:pt>
                <c:pt idx="1655">
                  <c:v>135357693482.26974</c:v>
                </c:pt>
                <c:pt idx="1656">
                  <c:v>135885950216.61652</c:v>
                </c:pt>
                <c:pt idx="1657">
                  <c:v>136424766483.37241</c:v>
                </c:pt>
                <c:pt idx="1658">
                  <c:v>136973308517.43539</c:v>
                </c:pt>
                <c:pt idx="1659">
                  <c:v>137529765111.73898</c:v>
                </c:pt>
                <c:pt idx="1660">
                  <c:v>138094197482.98633</c:v>
                </c:pt>
                <c:pt idx="1661">
                  <c:v>138666666942.17966</c:v>
                </c:pt>
                <c:pt idx="1662">
                  <c:v>139247234894.62021</c:v>
                </c:pt>
                <c:pt idx="1663">
                  <c:v>139835962839.9082</c:v>
                </c:pt>
                <c:pt idx="1664">
                  <c:v>140432912371.94293</c:v>
                </c:pt>
                <c:pt idx="1665">
                  <c:v>141038145178.92267</c:v>
                </c:pt>
                <c:pt idx="1666">
                  <c:v>141650722601.52017</c:v>
                </c:pt>
                <c:pt idx="1667">
                  <c:v>142271699822.26938</c:v>
                </c:pt>
                <c:pt idx="1668">
                  <c:v>142900124899.80884</c:v>
                </c:pt>
                <c:pt idx="1669">
                  <c:v>143535026986.38712</c:v>
                </c:pt>
                <c:pt idx="1670">
                  <c:v>144176442865.20749</c:v>
                </c:pt>
                <c:pt idx="1671">
                  <c:v>144822350889.27005</c:v>
                </c:pt>
                <c:pt idx="1672">
                  <c:v>145472769093.72339</c:v>
                </c:pt>
                <c:pt idx="1673">
                  <c:v>146126679732.68442</c:v>
                </c:pt>
                <c:pt idx="1674">
                  <c:v>146784093905.78818</c:v>
                </c:pt>
                <c:pt idx="1675">
                  <c:v>147443981576.61533</c:v>
                </c:pt>
                <c:pt idx="1676">
                  <c:v>148105305925.67459</c:v>
                </c:pt>
                <c:pt idx="1677">
                  <c:v>148768069020.78366</c:v>
                </c:pt>
                <c:pt idx="1678">
                  <c:v>149432272931.23361</c:v>
                </c:pt>
                <c:pt idx="1679">
                  <c:v>150096873618.2131</c:v>
                </c:pt>
                <c:pt idx="1680">
                  <c:v>150761871081.72214</c:v>
                </c:pt>
                <c:pt idx="1681">
                  <c:v>151426218786.74182</c:v>
                </c:pt>
                <c:pt idx="1682">
                  <c:v>152088870798.50003</c:v>
                </c:pt>
                <c:pt idx="1683">
                  <c:v>152748784262.24112</c:v>
                </c:pt>
                <c:pt idx="1684">
                  <c:v>153405962871.48911</c:v>
                </c:pt>
                <c:pt idx="1685">
                  <c:v>154060410333.02887</c:v>
                </c:pt>
                <c:pt idx="1686">
                  <c:v>154714207372.79712</c:v>
                </c:pt>
                <c:pt idx="1687">
                  <c:v>155368393114.72934</c:v>
                </c:pt>
                <c:pt idx="1688">
                  <c:v>156025050342.72659</c:v>
                </c:pt>
                <c:pt idx="1689">
                  <c:v>156686275481.97842</c:v>
                </c:pt>
                <c:pt idx="1690">
                  <c:v>157352086740.51498</c:v>
                </c:pt>
                <c:pt idx="1691">
                  <c:v>158022502349.94119</c:v>
                </c:pt>
                <c:pt idx="1692">
                  <c:v>158697540565.43674</c:v>
                </c:pt>
                <c:pt idx="1693">
                  <c:v>159375097516.34879</c:v>
                </c:pt>
                <c:pt idx="1694">
                  <c:v>160055179031.76599</c:v>
                </c:pt>
                <c:pt idx="1695">
                  <c:v>160736726539.21637</c:v>
                </c:pt>
                <c:pt idx="1696">
                  <c:v>161419742127.63663</c:v>
                </c:pt>
                <c:pt idx="1697">
                  <c:v>162104227887.43695</c:v>
                </c:pt>
                <c:pt idx="1698">
                  <c:v>162790185910.50089</c:v>
                </c:pt>
                <c:pt idx="1699">
                  <c:v>163477618290.18542</c:v>
                </c:pt>
                <c:pt idx="1700">
                  <c:v>164166527121.32098</c:v>
                </c:pt>
                <c:pt idx="1701">
                  <c:v>164856914500.21143</c:v>
                </c:pt>
                <c:pt idx="1702">
                  <c:v>165548782524.634</c:v>
                </c:pt>
                <c:pt idx="1703">
                  <c:v>166241058009.61276</c:v>
                </c:pt>
                <c:pt idx="1704">
                  <c:v>166932665872.96796</c:v>
                </c:pt>
                <c:pt idx="1705">
                  <c:v>167622531641.60715</c:v>
                </c:pt>
                <c:pt idx="1706">
                  <c:v>168310656132.5582</c:v>
                </c:pt>
                <c:pt idx="1707">
                  <c:v>168997040168.74271</c:v>
                </c:pt>
                <c:pt idx="1708">
                  <c:v>169680614499.32538</c:v>
                </c:pt>
                <c:pt idx="1709">
                  <c:v>170362451085.47461</c:v>
                </c:pt>
                <c:pt idx="1710">
                  <c:v>171042550769.7576</c:v>
                </c:pt>
                <c:pt idx="1711">
                  <c:v>171720914400.63522</c:v>
                </c:pt>
                <c:pt idx="1712">
                  <c:v>172398608713.08954</c:v>
                </c:pt>
                <c:pt idx="1713">
                  <c:v>173075633297.39401</c:v>
                </c:pt>
                <c:pt idx="1714">
                  <c:v>173751987745.29553</c:v>
                </c:pt>
                <c:pt idx="1715">
                  <c:v>174429804634.55533</c:v>
                </c:pt>
                <c:pt idx="1716">
                  <c:v>175109086053.12781</c:v>
                </c:pt>
                <c:pt idx="1717">
                  <c:v>175790904773.97595</c:v>
                </c:pt>
                <c:pt idx="1718">
                  <c:v>176476340497.53009</c:v>
                </c:pt>
                <c:pt idx="1719">
                  <c:v>177165404560.64624</c:v>
                </c:pt>
                <c:pt idx="1720">
                  <c:v>177859189300.05399</c:v>
                </c:pt>
                <c:pt idx="1721">
                  <c:v>178557713242.04272</c:v>
                </c:pt>
                <c:pt idx="1722">
                  <c:v>179262084776.9986</c:v>
                </c:pt>
                <c:pt idx="1723">
                  <c:v>179972331345.53055</c:v>
                </c:pt>
                <c:pt idx="1724">
                  <c:v>180689580826.71967</c:v>
                </c:pt>
                <c:pt idx="1725">
                  <c:v>181412765199.24396</c:v>
                </c:pt>
                <c:pt idx="1726">
                  <c:v>182140801880.51361</c:v>
                </c:pt>
                <c:pt idx="1727">
                  <c:v>182871483760.1413</c:v>
                </c:pt>
                <c:pt idx="1728">
                  <c:v>183603702836.57867</c:v>
                </c:pt>
                <c:pt idx="1729">
                  <c:v>184335232866.96622</c:v>
                </c:pt>
                <c:pt idx="1730">
                  <c:v>185061627624.5979</c:v>
                </c:pt>
                <c:pt idx="1731">
                  <c:v>185778484048.92758</c:v>
                </c:pt>
                <c:pt idx="1732">
                  <c:v>186480391159.8959</c:v>
                </c:pt>
                <c:pt idx="1733">
                  <c:v>187162106931.69592</c:v>
                </c:pt>
                <c:pt idx="1734">
                  <c:v>187818622430.84247</c:v>
                </c:pt>
                <c:pt idx="1735">
                  <c:v>188449361737.81534</c:v>
                </c:pt>
                <c:pt idx="1736">
                  <c:v>189053811785.43005</c:v>
                </c:pt>
                <c:pt idx="1737">
                  <c:v>189633510133.7674</c:v>
                </c:pt>
                <c:pt idx="1738">
                  <c:v>190189933185.00793</c:v>
                </c:pt>
                <c:pt idx="1739">
                  <c:v>190724498592.47745</c:v>
                </c:pt>
                <c:pt idx="1740">
                  <c:v>191237631826.29532</c:v>
                </c:pt>
                <c:pt idx="1741">
                  <c:v>191728843220.84793</c:v>
                </c:pt>
                <c:pt idx="1742">
                  <c:v>192199494825.87155</c:v>
                </c:pt>
                <c:pt idx="1743">
                  <c:v>192650014472.39914</c:v>
                </c:pt>
                <c:pt idx="1744">
                  <c:v>193082548686.90384</c:v>
                </c:pt>
                <c:pt idx="1745">
                  <c:v>193499984485.4671</c:v>
                </c:pt>
                <c:pt idx="1746">
                  <c:v>193905908288.12134</c:v>
                </c:pt>
                <c:pt idx="1747">
                  <c:v>194301296734.39664</c:v>
                </c:pt>
                <c:pt idx="1748">
                  <c:v>194687908156.70148</c:v>
                </c:pt>
                <c:pt idx="1749">
                  <c:v>195066641221.52258</c:v>
                </c:pt>
                <c:pt idx="1750">
                  <c:v>195437572398.32172</c:v>
                </c:pt>
                <c:pt idx="1751">
                  <c:v>195800778303.90286</c:v>
                </c:pt>
                <c:pt idx="1752">
                  <c:v>196157900116.24173</c:v>
                </c:pt>
                <c:pt idx="1753">
                  <c:v>196508985612.58832</c:v>
                </c:pt>
                <c:pt idx="1754">
                  <c:v>196855624802.37201</c:v>
                </c:pt>
                <c:pt idx="1755">
                  <c:v>197198610973.84348</c:v>
                </c:pt>
                <c:pt idx="1756">
                  <c:v>197537961240.22601</c:v>
                </c:pt>
                <c:pt idx="1757">
                  <c:v>197873692751.57852</c:v>
                </c:pt>
                <c:pt idx="1758">
                  <c:v>198205822694.79544</c:v>
                </c:pt>
                <c:pt idx="1759">
                  <c:v>198534368293.60675</c:v>
                </c:pt>
                <c:pt idx="1760">
                  <c:v>198859346808.578</c:v>
                </c:pt>
                <c:pt idx="1761">
                  <c:v>199180775537.11029</c:v>
                </c:pt>
                <c:pt idx="1762">
                  <c:v>199497931324.91769</c:v>
                </c:pt>
                <c:pt idx="1763">
                  <c:v>199811575929.96707</c:v>
                </c:pt>
                <c:pt idx="1764">
                  <c:v>200120994942.61823</c:v>
                </c:pt>
                <c:pt idx="1765">
                  <c:v>200426214494.79672</c:v>
                </c:pt>
                <c:pt idx="1766">
                  <c:v>200727260771.47137</c:v>
                </c:pt>
                <c:pt idx="1767">
                  <c:v>201024160010.65417</c:v>
                </c:pt>
                <c:pt idx="1768">
                  <c:v>201316938503.4003</c:v>
                </c:pt>
                <c:pt idx="1769">
                  <c:v>201604915565.07333</c:v>
                </c:pt>
                <c:pt idx="1770">
                  <c:v>201886727953.65024</c:v>
                </c:pt>
                <c:pt idx="1771">
                  <c:v>202159678642.08749</c:v>
                </c:pt>
                <c:pt idx="1772">
                  <c:v>202421201497.06061</c:v>
                </c:pt>
                <c:pt idx="1773">
                  <c:v>202667592892.88638</c:v>
                </c:pt>
                <c:pt idx="1774">
                  <c:v>202896132766.94299</c:v>
                </c:pt>
                <c:pt idx="1775">
                  <c:v>203105064241.48868</c:v>
                </c:pt>
                <c:pt idx="1776">
                  <c:v>203295256215.46222</c:v>
                </c:pt>
                <c:pt idx="1777">
                  <c:v>203467579096.58667</c:v>
                </c:pt>
                <c:pt idx="1778">
                  <c:v>203623947060.93228</c:v>
                </c:pt>
                <c:pt idx="1779">
                  <c:v>203766618957.95395</c:v>
                </c:pt>
                <c:pt idx="1780">
                  <c:v>203897645524.83972</c:v>
                </c:pt>
                <c:pt idx="1781">
                  <c:v>204017516265.05017</c:v>
                </c:pt>
                <c:pt idx="1782">
                  <c:v>204126285240.86807</c:v>
                </c:pt>
                <c:pt idx="1783">
                  <c:v>204222835945.92719</c:v>
                </c:pt>
                <c:pt idx="1784">
                  <c:v>204306354244.45853</c:v>
                </c:pt>
                <c:pt idx="1785">
                  <c:v>204376721470.16974</c:v>
                </c:pt>
                <c:pt idx="1786">
                  <c:v>204435377070.85342</c:v>
                </c:pt>
                <c:pt idx="1787">
                  <c:v>204484254417.8017</c:v>
                </c:pt>
                <c:pt idx="1788">
                  <c:v>204525574250.15231</c:v>
                </c:pt>
                <c:pt idx="1789">
                  <c:v>204561206002.0564</c:v>
                </c:pt>
                <c:pt idx="1790">
                  <c:v>204592031183.52527</c:v>
                </c:pt>
                <c:pt idx="1791">
                  <c:v>204618611027.6196</c:v>
                </c:pt>
                <c:pt idx="1792">
                  <c:v>204641257779.29761</c:v>
                </c:pt>
                <c:pt idx="1793">
                  <c:v>204660101792.37701</c:v>
                </c:pt>
                <c:pt idx="1794">
                  <c:v>204675000906.54501</c:v>
                </c:pt>
                <c:pt idx="1795">
                  <c:v>204685856169.09366</c:v>
                </c:pt>
                <c:pt idx="1796">
                  <c:v>204692743070.44235</c:v>
                </c:pt>
                <c:pt idx="1797">
                  <c:v>204696237968.02869</c:v>
                </c:pt>
                <c:pt idx="1798">
                  <c:v>204697526230.46133</c:v>
                </c:pt>
                <c:pt idx="1799">
                  <c:v>204697526230.46133</c:v>
                </c:pt>
                <c:pt idx="1800">
                  <c:v>204697526230.46133</c:v>
                </c:pt>
                <c:pt idx="1801">
                  <c:v>204697526230.46133</c:v>
                </c:pt>
                <c:pt idx="1802">
                  <c:v>204697526230.46133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98-496A-BD27-D7FC26E409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020112"/>
        <c:axId val="886027312"/>
      </c:scatterChart>
      <c:valAx>
        <c:axId val="88602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027312"/>
        <c:crosses val="autoZero"/>
        <c:crossBetween val="midCat"/>
      </c:valAx>
      <c:valAx>
        <c:axId val="88602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Cumulative Tractive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020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Braking Energy Required at the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WLTC_class_3!$D$1:$D$1803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WLTC_class_3!$R$1:$R$1803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36.744017777777785</c:v>
                </c:pt>
                <c:pt idx="15">
                  <c:v>1152.4169414814814</c:v>
                </c:pt>
                <c:pt idx="16">
                  <c:v>1187.3822192592593</c:v>
                </c:pt>
                <c:pt idx="17">
                  <c:v>1509.6762007407408</c:v>
                </c:pt>
                <c:pt idx="18">
                  <c:v>2354.3637007407406</c:v>
                </c:pt>
                <c:pt idx="19">
                  <c:v>3257.3266637037036</c:v>
                </c:pt>
                <c:pt idx="20">
                  <c:v>4655.9377748148136</c:v>
                </c:pt>
                <c:pt idx="21">
                  <c:v>6929.0488859259249</c:v>
                </c:pt>
                <c:pt idx="22">
                  <c:v>9445.4447192592597</c:v>
                </c:pt>
                <c:pt idx="23">
                  <c:v>10429.993330370369</c:v>
                </c:pt>
                <c:pt idx="24">
                  <c:v>10839.271108148148</c:v>
                </c:pt>
                <c:pt idx="25">
                  <c:v>10977.659997037037</c:v>
                </c:pt>
                <c:pt idx="26">
                  <c:v>11327.926200740741</c:v>
                </c:pt>
                <c:pt idx="27">
                  <c:v>11541.030367407409</c:v>
                </c:pt>
                <c:pt idx="28">
                  <c:v>12790.333608148148</c:v>
                </c:pt>
                <c:pt idx="29">
                  <c:v>13636.493330370371</c:v>
                </c:pt>
                <c:pt idx="30">
                  <c:v>15417.882219259262</c:v>
                </c:pt>
                <c:pt idx="31">
                  <c:v>17586.342867407406</c:v>
                </c:pt>
                <c:pt idx="32">
                  <c:v>19908.159997037037</c:v>
                </c:pt>
                <c:pt idx="33">
                  <c:v>22078.215552592592</c:v>
                </c:pt>
                <c:pt idx="34">
                  <c:v>23311.937774814814</c:v>
                </c:pt>
                <c:pt idx="35">
                  <c:v>24154.04888592592</c:v>
                </c:pt>
                <c:pt idx="36">
                  <c:v>24795.937774814811</c:v>
                </c:pt>
                <c:pt idx="37">
                  <c:v>25337.592867407406</c:v>
                </c:pt>
                <c:pt idx="38">
                  <c:v>25446.659997037037</c:v>
                </c:pt>
                <c:pt idx="39">
                  <c:v>25120.194719259263</c:v>
                </c:pt>
                <c:pt idx="40">
                  <c:v>23520.993330370376</c:v>
                </c:pt>
                <c:pt idx="41">
                  <c:v>20683.530367407406</c:v>
                </c:pt>
                <c:pt idx="42">
                  <c:v>17947.528052592588</c:v>
                </c:pt>
                <c:pt idx="43">
                  <c:v>15839.305830370371</c:v>
                </c:pt>
                <c:pt idx="44">
                  <c:v>13951.548885925924</c:v>
                </c:pt>
                <c:pt idx="45">
                  <c:v>11469.750274814816</c:v>
                </c:pt>
                <c:pt idx="46">
                  <c:v>8881.2155525925937</c:v>
                </c:pt>
                <c:pt idx="47">
                  <c:v>7198.3428674074075</c:v>
                </c:pt>
                <c:pt idx="48">
                  <c:v>6510.9377748148154</c:v>
                </c:pt>
                <c:pt idx="49">
                  <c:v>6257.5928674074075</c:v>
                </c:pt>
                <c:pt idx="50">
                  <c:v>5817.0303674074084</c:v>
                </c:pt>
                <c:pt idx="51">
                  <c:v>5305.5558303703701</c:v>
                </c:pt>
                <c:pt idx="52">
                  <c:v>5039.0836081481484</c:v>
                </c:pt>
                <c:pt idx="53">
                  <c:v>5039.0836081481484</c:v>
                </c:pt>
                <c:pt idx="54">
                  <c:v>4866.3428674074075</c:v>
                </c:pt>
                <c:pt idx="55">
                  <c:v>4175.993330370371</c:v>
                </c:pt>
                <c:pt idx="56">
                  <c:v>3257.326663703705</c:v>
                </c:pt>
                <c:pt idx="57">
                  <c:v>2948.159997037038</c:v>
                </c:pt>
                <c:pt idx="58">
                  <c:v>2918.5928674074084</c:v>
                </c:pt>
                <c:pt idx="59">
                  <c:v>2918.5928674074084</c:v>
                </c:pt>
                <c:pt idx="60">
                  <c:v>2918.5928674074084</c:v>
                </c:pt>
                <c:pt idx="61">
                  <c:v>3008.0303674074094</c:v>
                </c:pt>
                <c:pt idx="62">
                  <c:v>3099.6762007407424</c:v>
                </c:pt>
                <c:pt idx="63">
                  <c:v>3803.0303674074084</c:v>
                </c:pt>
                <c:pt idx="64">
                  <c:v>4023.8637007407424</c:v>
                </c:pt>
                <c:pt idx="65">
                  <c:v>4253.5303674074094</c:v>
                </c:pt>
                <c:pt idx="66">
                  <c:v>4371.6762007407424</c:v>
                </c:pt>
                <c:pt idx="67">
                  <c:v>4739.3637007407424</c:v>
                </c:pt>
                <c:pt idx="68">
                  <c:v>5039.0836081481502</c:v>
                </c:pt>
                <c:pt idx="69">
                  <c:v>5171.2155525925946</c:v>
                </c:pt>
                <c:pt idx="70">
                  <c:v>5305.555830370371</c:v>
                </c:pt>
                <c:pt idx="71">
                  <c:v>6207.6599970370398</c:v>
                </c:pt>
                <c:pt idx="72">
                  <c:v>7755.3336081481484</c:v>
                </c:pt>
                <c:pt idx="73">
                  <c:v>9767.4933303703692</c:v>
                </c:pt>
                <c:pt idx="74">
                  <c:v>12046.861385925929</c:v>
                </c:pt>
                <c:pt idx="75">
                  <c:v>14190.416941481482</c:v>
                </c:pt>
                <c:pt idx="76">
                  <c:v>15670.000274814814</c:v>
                </c:pt>
                <c:pt idx="77">
                  <c:v>16613.326663703701</c:v>
                </c:pt>
                <c:pt idx="78">
                  <c:v>17407.222497037037</c:v>
                </c:pt>
                <c:pt idx="79">
                  <c:v>18312.639163703701</c:v>
                </c:pt>
                <c:pt idx="80">
                  <c:v>19336.937774814814</c:v>
                </c:pt>
                <c:pt idx="81">
                  <c:v>20100.530367407406</c:v>
                </c:pt>
                <c:pt idx="82">
                  <c:v>20293.882219259256</c:v>
                </c:pt>
                <c:pt idx="83">
                  <c:v>19812.342867407409</c:v>
                </c:pt>
                <c:pt idx="84">
                  <c:v>19336.937774814814</c:v>
                </c:pt>
                <c:pt idx="85">
                  <c:v>18220.993330370369</c:v>
                </c:pt>
                <c:pt idx="86">
                  <c:v>17947.528052592588</c:v>
                </c:pt>
                <c:pt idx="87">
                  <c:v>17676.27110814815</c:v>
                </c:pt>
                <c:pt idx="88">
                  <c:v>16963.715552592592</c:v>
                </c:pt>
                <c:pt idx="89">
                  <c:v>16439.604441481482</c:v>
                </c:pt>
                <c:pt idx="90">
                  <c:v>15839.305830370371</c:v>
                </c:pt>
                <c:pt idx="91">
                  <c:v>15501.676200740741</c:v>
                </c:pt>
                <c:pt idx="92">
                  <c:v>13636.493330370371</c:v>
                </c:pt>
                <c:pt idx="93">
                  <c:v>10295.530367407408</c:v>
                </c:pt>
                <c:pt idx="94">
                  <c:v>7089.8891637037041</c:v>
                </c:pt>
                <c:pt idx="95">
                  <c:v>4697.5280525925937</c:v>
                </c:pt>
                <c:pt idx="96">
                  <c:v>3625.7502748148158</c:v>
                </c:pt>
                <c:pt idx="97">
                  <c:v>2918.5928674074084</c:v>
                </c:pt>
                <c:pt idx="98">
                  <c:v>2167.8822192592606</c:v>
                </c:pt>
                <c:pt idx="99">
                  <c:v>1564.6391637037052</c:v>
                </c:pt>
                <c:pt idx="100">
                  <c:v>1310.9262007407424</c:v>
                </c:pt>
                <c:pt idx="101">
                  <c:v>1211.305830370372</c:v>
                </c:pt>
                <c:pt idx="102">
                  <c:v>1151.9262007407424</c:v>
                </c:pt>
                <c:pt idx="103">
                  <c:v>1151.9262007407424</c:v>
                </c:pt>
                <c:pt idx="104">
                  <c:v>1151.9262007407424</c:v>
                </c:pt>
                <c:pt idx="105">
                  <c:v>1151.9262007407424</c:v>
                </c:pt>
                <c:pt idx="106">
                  <c:v>1151.9262007407424</c:v>
                </c:pt>
                <c:pt idx="107">
                  <c:v>1151.9262007407424</c:v>
                </c:pt>
                <c:pt idx="108">
                  <c:v>1151.9262007407424</c:v>
                </c:pt>
                <c:pt idx="109">
                  <c:v>1151.9262007407424</c:v>
                </c:pt>
                <c:pt idx="110">
                  <c:v>1151.9262007407424</c:v>
                </c:pt>
                <c:pt idx="111">
                  <c:v>1151.9262007407424</c:v>
                </c:pt>
                <c:pt idx="112">
                  <c:v>1151.9262007407424</c:v>
                </c:pt>
                <c:pt idx="113">
                  <c:v>1151.9262007407424</c:v>
                </c:pt>
                <c:pt idx="114">
                  <c:v>1151.9262007407424</c:v>
                </c:pt>
                <c:pt idx="115">
                  <c:v>1151.9262007407424</c:v>
                </c:pt>
                <c:pt idx="116">
                  <c:v>1151.9262007407424</c:v>
                </c:pt>
                <c:pt idx="117">
                  <c:v>1151.9262007407424</c:v>
                </c:pt>
                <c:pt idx="118">
                  <c:v>1151.9262007407424</c:v>
                </c:pt>
                <c:pt idx="119">
                  <c:v>1151.9262007407424</c:v>
                </c:pt>
                <c:pt idx="120">
                  <c:v>1151.9262007407424</c:v>
                </c:pt>
                <c:pt idx="121">
                  <c:v>1151.9262007407424</c:v>
                </c:pt>
                <c:pt idx="122">
                  <c:v>1151.9262007407424</c:v>
                </c:pt>
                <c:pt idx="123">
                  <c:v>1151.9262007407424</c:v>
                </c:pt>
                <c:pt idx="124">
                  <c:v>1151.9262007407424</c:v>
                </c:pt>
                <c:pt idx="125">
                  <c:v>1151.9262007407424</c:v>
                </c:pt>
                <c:pt idx="126">
                  <c:v>1151.9262007407424</c:v>
                </c:pt>
                <c:pt idx="127">
                  <c:v>1151.9262007407424</c:v>
                </c:pt>
                <c:pt idx="128">
                  <c:v>1151.9262007407424</c:v>
                </c:pt>
                <c:pt idx="129">
                  <c:v>1151.9262007407424</c:v>
                </c:pt>
                <c:pt idx="130">
                  <c:v>1151.9262007407424</c:v>
                </c:pt>
                <c:pt idx="131">
                  <c:v>1151.9262007407424</c:v>
                </c:pt>
                <c:pt idx="132">
                  <c:v>1151.9262007407424</c:v>
                </c:pt>
                <c:pt idx="133">
                  <c:v>1151.9262007407424</c:v>
                </c:pt>
                <c:pt idx="134">
                  <c:v>1151.9262007407424</c:v>
                </c:pt>
                <c:pt idx="135">
                  <c:v>1151.9262007407424</c:v>
                </c:pt>
                <c:pt idx="136">
                  <c:v>1151.9262007407424</c:v>
                </c:pt>
                <c:pt idx="137">
                  <c:v>1151.9262007407424</c:v>
                </c:pt>
                <c:pt idx="138">
                  <c:v>1151.9262007407424</c:v>
                </c:pt>
                <c:pt idx="139">
                  <c:v>1151.9262007407424</c:v>
                </c:pt>
                <c:pt idx="140">
                  <c:v>1151.9262007407424</c:v>
                </c:pt>
                <c:pt idx="141">
                  <c:v>1152.416941481483</c:v>
                </c:pt>
                <c:pt idx="142">
                  <c:v>1196.2155525925941</c:v>
                </c:pt>
                <c:pt idx="143">
                  <c:v>1608.4377748148163</c:v>
                </c:pt>
                <c:pt idx="144">
                  <c:v>2831.3637007407419</c:v>
                </c:pt>
                <c:pt idx="145">
                  <c:v>4451.6669414814824</c:v>
                </c:pt>
                <c:pt idx="146">
                  <c:v>5534.3637007407397</c:v>
                </c:pt>
                <c:pt idx="147">
                  <c:v>6010.3822192592597</c:v>
                </c:pt>
                <c:pt idx="148">
                  <c:v>6459.7780525925928</c:v>
                </c:pt>
                <c:pt idx="149">
                  <c:v>7529.5928674074075</c:v>
                </c:pt>
                <c:pt idx="150">
                  <c:v>9067.0836081481484</c:v>
                </c:pt>
                <c:pt idx="151">
                  <c:v>10565.437774814814</c:v>
                </c:pt>
                <c:pt idx="152">
                  <c:v>11612.555830370369</c:v>
                </c:pt>
                <c:pt idx="153">
                  <c:v>12046.861385925929</c:v>
                </c:pt>
                <c:pt idx="154">
                  <c:v>11756.342867407406</c:v>
                </c:pt>
                <c:pt idx="155">
                  <c:v>10228.666941481482</c:v>
                </c:pt>
                <c:pt idx="156">
                  <c:v>7418.1947192592597</c:v>
                </c:pt>
                <c:pt idx="157">
                  <c:v>4823.7711081481484</c:v>
                </c:pt>
                <c:pt idx="158">
                  <c:v>3322.1044414814819</c:v>
                </c:pt>
                <c:pt idx="159">
                  <c:v>2918.5928674074075</c:v>
                </c:pt>
                <c:pt idx="160">
                  <c:v>3099.6762007407415</c:v>
                </c:pt>
                <c:pt idx="161">
                  <c:v>3591.030367407408</c:v>
                </c:pt>
                <c:pt idx="162">
                  <c:v>4781.4447192592597</c:v>
                </c:pt>
                <c:pt idx="163">
                  <c:v>6108.5303674074094</c:v>
                </c:pt>
                <c:pt idx="164">
                  <c:v>7869.6762007407397</c:v>
                </c:pt>
                <c:pt idx="165">
                  <c:v>9129.5303674074075</c:v>
                </c:pt>
                <c:pt idx="166">
                  <c:v>10497.592867407409</c:v>
                </c:pt>
                <c:pt idx="167">
                  <c:v>11828.604441481482</c:v>
                </c:pt>
                <c:pt idx="168">
                  <c:v>13018.159997037039</c:v>
                </c:pt>
                <c:pt idx="169">
                  <c:v>13793.530367407406</c:v>
                </c:pt>
                <c:pt idx="170">
                  <c:v>14674.778052592597</c:v>
                </c:pt>
                <c:pt idx="171">
                  <c:v>16353.111385925929</c:v>
                </c:pt>
                <c:pt idx="172">
                  <c:v>18129.592867407409</c:v>
                </c:pt>
                <c:pt idx="173">
                  <c:v>18867.666941481482</c:v>
                </c:pt>
                <c:pt idx="174">
                  <c:v>18312.639163703701</c:v>
                </c:pt>
                <c:pt idx="175">
                  <c:v>16266.863700740741</c:v>
                </c:pt>
                <c:pt idx="176">
                  <c:v>12941.972497037037</c:v>
                </c:pt>
                <c:pt idx="177">
                  <c:v>10162.048885925926</c:v>
                </c:pt>
                <c:pt idx="178">
                  <c:v>9004.8822192592597</c:v>
                </c:pt>
                <c:pt idx="179">
                  <c:v>8881.2155525925937</c:v>
                </c:pt>
                <c:pt idx="180">
                  <c:v>9381.7711081481466</c:v>
                </c:pt>
                <c:pt idx="181">
                  <c:v>10633.528052592594</c:v>
                </c:pt>
                <c:pt idx="182">
                  <c:v>11612.555830370369</c:v>
                </c:pt>
                <c:pt idx="183">
                  <c:v>11901.111385925929</c:v>
                </c:pt>
                <c:pt idx="184">
                  <c:v>11828.604441481482</c:v>
                </c:pt>
                <c:pt idx="185">
                  <c:v>11612.555830370369</c:v>
                </c:pt>
                <c:pt idx="186">
                  <c:v>10977.659997037037</c:v>
                </c:pt>
                <c:pt idx="187">
                  <c:v>9509.3637007407415</c:v>
                </c:pt>
                <c:pt idx="188">
                  <c:v>7985.0002748148145</c:v>
                </c:pt>
                <c:pt idx="189">
                  <c:v>6562.3428674074075</c:v>
                </c:pt>
                <c:pt idx="190">
                  <c:v>5534.3637007407397</c:v>
                </c:pt>
                <c:pt idx="191">
                  <c:v>4739.3637007407415</c:v>
                </c:pt>
                <c:pt idx="192">
                  <c:v>4175.993330370371</c:v>
                </c:pt>
                <c:pt idx="193">
                  <c:v>3731.3822192592606</c:v>
                </c:pt>
                <c:pt idx="194">
                  <c:v>3454.6044414814824</c:v>
                </c:pt>
                <c:pt idx="195">
                  <c:v>3193.5303674074084</c:v>
                </c:pt>
                <c:pt idx="196">
                  <c:v>3068.8822192592602</c:v>
                </c:pt>
                <c:pt idx="197">
                  <c:v>2977.9724970370376</c:v>
                </c:pt>
                <c:pt idx="198">
                  <c:v>2918.592867407408</c:v>
                </c:pt>
                <c:pt idx="199">
                  <c:v>2918.592867407408</c:v>
                </c:pt>
                <c:pt idx="200">
                  <c:v>2918.592867407408</c:v>
                </c:pt>
                <c:pt idx="201">
                  <c:v>2918.592867407408</c:v>
                </c:pt>
                <c:pt idx="202">
                  <c:v>3068.8822192592602</c:v>
                </c:pt>
                <c:pt idx="203">
                  <c:v>3225.305830370371</c:v>
                </c:pt>
                <c:pt idx="204">
                  <c:v>3556.555830370371</c:v>
                </c:pt>
                <c:pt idx="205">
                  <c:v>3912.3428674074084</c:v>
                </c:pt>
                <c:pt idx="206">
                  <c:v>4492.0303674074075</c:v>
                </c:pt>
                <c:pt idx="207">
                  <c:v>5580.8613859259258</c:v>
                </c:pt>
                <c:pt idx="208">
                  <c:v>6665.8891637037023</c:v>
                </c:pt>
                <c:pt idx="209">
                  <c:v>8101.3058303703692</c:v>
                </c:pt>
                <c:pt idx="210">
                  <c:v>10029.548885925924</c:v>
                </c:pt>
                <c:pt idx="211">
                  <c:v>11901.111385925929</c:v>
                </c:pt>
                <c:pt idx="212">
                  <c:v>13714.889163703707</c:v>
                </c:pt>
                <c:pt idx="213">
                  <c:v>16353.111385925929</c:v>
                </c:pt>
                <c:pt idx="214">
                  <c:v>18404.530367407406</c:v>
                </c:pt>
                <c:pt idx="215">
                  <c:v>20004.222497037041</c:v>
                </c:pt>
                <c:pt idx="216">
                  <c:v>21275.363700740741</c:v>
                </c:pt>
                <c:pt idx="217">
                  <c:v>22383.333608148147</c:v>
                </c:pt>
                <c:pt idx="218">
                  <c:v>23942.048885925928</c:v>
                </c:pt>
                <c:pt idx="219">
                  <c:v>25995.676200740741</c:v>
                </c:pt>
                <c:pt idx="220">
                  <c:v>28368.530367407409</c:v>
                </c:pt>
                <c:pt idx="221">
                  <c:v>30608.639163703701</c:v>
                </c:pt>
                <c:pt idx="222">
                  <c:v>32563.750274814814</c:v>
                </c:pt>
                <c:pt idx="223">
                  <c:v>34071.305830370358</c:v>
                </c:pt>
                <c:pt idx="224">
                  <c:v>35225.159997037037</c:v>
                </c:pt>
                <c:pt idx="225">
                  <c:v>35744.363700740738</c:v>
                </c:pt>
                <c:pt idx="226">
                  <c:v>36267.493330370366</c:v>
                </c:pt>
                <c:pt idx="227">
                  <c:v>36662.416941481468</c:v>
                </c:pt>
                <c:pt idx="228">
                  <c:v>37192.416941481475</c:v>
                </c:pt>
                <c:pt idx="229">
                  <c:v>37994.778052592585</c:v>
                </c:pt>
                <c:pt idx="230">
                  <c:v>38670.15999703703</c:v>
                </c:pt>
                <c:pt idx="231">
                  <c:v>39351.676200740731</c:v>
                </c:pt>
                <c:pt idx="232">
                  <c:v>39901.305830370366</c:v>
                </c:pt>
                <c:pt idx="233">
                  <c:v>40316.104441481482</c:v>
                </c:pt>
                <c:pt idx="234">
                  <c:v>40316.104441481482</c:v>
                </c:pt>
                <c:pt idx="235">
                  <c:v>39901.305830370366</c:v>
                </c:pt>
                <c:pt idx="236">
                  <c:v>38129.363700740738</c:v>
                </c:pt>
                <c:pt idx="237">
                  <c:v>35484.271108148139</c:v>
                </c:pt>
                <c:pt idx="238">
                  <c:v>33062.342867407402</c:v>
                </c:pt>
                <c:pt idx="239">
                  <c:v>31578.342867407402</c:v>
                </c:pt>
                <c:pt idx="240">
                  <c:v>30849.592867407409</c:v>
                </c:pt>
                <c:pt idx="241">
                  <c:v>29891.666941481471</c:v>
                </c:pt>
                <c:pt idx="242">
                  <c:v>28137.882219259252</c:v>
                </c:pt>
                <c:pt idx="243">
                  <c:v>25228.771108148136</c:v>
                </c:pt>
                <c:pt idx="244">
                  <c:v>22281.382219259252</c:v>
                </c:pt>
                <c:pt idx="245">
                  <c:v>20293.882219259252</c:v>
                </c:pt>
                <c:pt idx="246">
                  <c:v>17947.528052592585</c:v>
                </c:pt>
                <c:pt idx="247">
                  <c:v>15839.305830370367</c:v>
                </c:pt>
                <c:pt idx="248">
                  <c:v>13951.54888592592</c:v>
                </c:pt>
                <c:pt idx="249">
                  <c:v>11469.750274814813</c:v>
                </c:pt>
                <c:pt idx="250">
                  <c:v>8881.21555259259</c:v>
                </c:pt>
                <c:pt idx="251">
                  <c:v>7198.3428674074039</c:v>
                </c:pt>
                <c:pt idx="252">
                  <c:v>6510.9377748148117</c:v>
                </c:pt>
                <c:pt idx="253">
                  <c:v>6257.5928674074039</c:v>
                </c:pt>
                <c:pt idx="254">
                  <c:v>5817.0303674074048</c:v>
                </c:pt>
                <c:pt idx="255">
                  <c:v>5305.5558303703665</c:v>
                </c:pt>
                <c:pt idx="256">
                  <c:v>5039.0836081481448</c:v>
                </c:pt>
                <c:pt idx="257">
                  <c:v>5039.0836081481448</c:v>
                </c:pt>
                <c:pt idx="258">
                  <c:v>4866.3428674074039</c:v>
                </c:pt>
                <c:pt idx="259">
                  <c:v>4175.9933303703674</c:v>
                </c:pt>
                <c:pt idx="260">
                  <c:v>3731.382219259257</c:v>
                </c:pt>
                <c:pt idx="261">
                  <c:v>4061.52805259259</c:v>
                </c:pt>
                <c:pt idx="262">
                  <c:v>5082.8822192592561</c:v>
                </c:pt>
                <c:pt idx="263">
                  <c:v>6358.1947192592579</c:v>
                </c:pt>
                <c:pt idx="264">
                  <c:v>7755.3336081481448</c:v>
                </c:pt>
                <c:pt idx="265">
                  <c:v>9255.1599970370335</c:v>
                </c:pt>
                <c:pt idx="266">
                  <c:v>11257.382219259256</c:v>
                </c:pt>
                <c:pt idx="267">
                  <c:v>14110.548885925922</c:v>
                </c:pt>
                <c:pt idx="268">
                  <c:v>17140.38221925926</c:v>
                </c:pt>
                <c:pt idx="269">
                  <c:v>19812.342867407409</c:v>
                </c:pt>
                <c:pt idx="270">
                  <c:v>21574.592867407406</c:v>
                </c:pt>
                <c:pt idx="271">
                  <c:v>23731.030367407406</c:v>
                </c:pt>
                <c:pt idx="272">
                  <c:v>25337.592867407406</c:v>
                </c:pt>
                <c:pt idx="273">
                  <c:v>26999.363700740741</c:v>
                </c:pt>
                <c:pt idx="274">
                  <c:v>27112.111385925924</c:v>
                </c:pt>
                <c:pt idx="275">
                  <c:v>26662.592867407406</c:v>
                </c:pt>
                <c:pt idx="276">
                  <c:v>26328.030367407402</c:v>
                </c:pt>
                <c:pt idx="277">
                  <c:v>24580.993330370373</c:v>
                </c:pt>
                <c:pt idx="278">
                  <c:v>21574.592867407406</c:v>
                </c:pt>
                <c:pt idx="279">
                  <c:v>18867.666941481482</c:v>
                </c:pt>
                <c:pt idx="280">
                  <c:v>15670.000274814814</c:v>
                </c:pt>
                <c:pt idx="281">
                  <c:v>12866.030367407404</c:v>
                </c:pt>
                <c:pt idx="282">
                  <c:v>9129.5303674074075</c:v>
                </c:pt>
                <c:pt idx="283">
                  <c:v>6770.4169414814805</c:v>
                </c:pt>
                <c:pt idx="284">
                  <c:v>6157.9724970370371</c:v>
                </c:pt>
                <c:pt idx="285">
                  <c:v>7585.6599970370362</c:v>
                </c:pt>
                <c:pt idx="286">
                  <c:v>9832.639163703705</c:v>
                </c:pt>
                <c:pt idx="287">
                  <c:v>12341.305830370373</c:v>
                </c:pt>
                <c:pt idx="288">
                  <c:v>15417.882219259262</c:v>
                </c:pt>
                <c:pt idx="289">
                  <c:v>18312.639163703701</c:v>
                </c:pt>
                <c:pt idx="290">
                  <c:v>21474.604441481482</c:v>
                </c:pt>
                <c:pt idx="291">
                  <c:v>24903.778052592592</c:v>
                </c:pt>
                <c:pt idx="292">
                  <c:v>28600.159997037033</c:v>
                </c:pt>
                <c:pt idx="293">
                  <c:v>30849.592867407413</c:v>
                </c:pt>
                <c:pt idx="294">
                  <c:v>31578.342867407406</c:v>
                </c:pt>
                <c:pt idx="295">
                  <c:v>30849.592867407413</c:v>
                </c:pt>
                <c:pt idx="296">
                  <c:v>29536.493330370369</c:v>
                </c:pt>
                <c:pt idx="297">
                  <c:v>28600.159997037033</c:v>
                </c:pt>
                <c:pt idx="298">
                  <c:v>28022.926200740734</c:v>
                </c:pt>
                <c:pt idx="299">
                  <c:v>27908.215552592599</c:v>
                </c:pt>
                <c:pt idx="300">
                  <c:v>28022.926200740734</c:v>
                </c:pt>
                <c:pt idx="301">
                  <c:v>28368.530367407409</c:v>
                </c:pt>
                <c:pt idx="302">
                  <c:v>28600.159997037033</c:v>
                </c:pt>
                <c:pt idx="303">
                  <c:v>28600.159997037033</c:v>
                </c:pt>
                <c:pt idx="304">
                  <c:v>28368.530367407409</c:v>
                </c:pt>
                <c:pt idx="305">
                  <c:v>27793.750274814818</c:v>
                </c:pt>
                <c:pt idx="306">
                  <c:v>26886.86138592592</c:v>
                </c:pt>
                <c:pt idx="307">
                  <c:v>25775.333608148139</c:v>
                </c:pt>
                <c:pt idx="308">
                  <c:v>24154.04888592592</c:v>
                </c:pt>
                <c:pt idx="309">
                  <c:v>22587.972497037037</c:v>
                </c:pt>
                <c:pt idx="310">
                  <c:v>21574.592867407406</c:v>
                </c:pt>
                <c:pt idx="311">
                  <c:v>21077.104441481475</c:v>
                </c:pt>
                <c:pt idx="312">
                  <c:v>20879.826663703705</c:v>
                </c:pt>
                <c:pt idx="313">
                  <c:v>20488.215552592595</c:v>
                </c:pt>
                <c:pt idx="314">
                  <c:v>20004.222497037041</c:v>
                </c:pt>
                <c:pt idx="315">
                  <c:v>19336.937774814814</c:v>
                </c:pt>
                <c:pt idx="316">
                  <c:v>18312.639163703701</c:v>
                </c:pt>
                <c:pt idx="317">
                  <c:v>17051.926200740741</c:v>
                </c:pt>
                <c:pt idx="318">
                  <c:v>15670.000274814814</c:v>
                </c:pt>
                <c:pt idx="319">
                  <c:v>14512.342867407408</c:v>
                </c:pt>
                <c:pt idx="320">
                  <c:v>13480.437774814814</c:v>
                </c:pt>
                <c:pt idx="321">
                  <c:v>12193.592867407409</c:v>
                </c:pt>
                <c:pt idx="322">
                  <c:v>10770.44471925926</c:v>
                </c:pt>
                <c:pt idx="323">
                  <c:v>9509.3637007407415</c:v>
                </c:pt>
                <c:pt idx="324">
                  <c:v>9192.2224970370371</c:v>
                </c:pt>
                <c:pt idx="325">
                  <c:v>8758.5303674074057</c:v>
                </c:pt>
                <c:pt idx="326">
                  <c:v>8758.5303674074057</c:v>
                </c:pt>
                <c:pt idx="327">
                  <c:v>8396.3637007407397</c:v>
                </c:pt>
                <c:pt idx="328">
                  <c:v>8159.8266637037023</c:v>
                </c:pt>
                <c:pt idx="329">
                  <c:v>8159.8266637037023</c:v>
                </c:pt>
                <c:pt idx="330">
                  <c:v>7985.0002748148127</c:v>
                </c:pt>
                <c:pt idx="331">
                  <c:v>7812.3822192592588</c:v>
                </c:pt>
                <c:pt idx="332">
                  <c:v>6307.7711081481484</c:v>
                </c:pt>
                <c:pt idx="333">
                  <c:v>4909.1599970370353</c:v>
                </c:pt>
                <c:pt idx="334">
                  <c:v>4655.9377748148127</c:v>
                </c:pt>
                <c:pt idx="335">
                  <c:v>4573.4933303703683</c:v>
                </c:pt>
                <c:pt idx="336">
                  <c:v>4253.5303674074066</c:v>
                </c:pt>
                <c:pt idx="337">
                  <c:v>4137.5928674074057</c:v>
                </c:pt>
                <c:pt idx="338">
                  <c:v>3912.3428674074066</c:v>
                </c:pt>
                <c:pt idx="339">
                  <c:v>3731.3822192592584</c:v>
                </c:pt>
                <c:pt idx="340">
                  <c:v>3660.7155525925918</c:v>
                </c:pt>
                <c:pt idx="341">
                  <c:v>3731.3822192592584</c:v>
                </c:pt>
                <c:pt idx="342">
                  <c:v>4061.5280525925914</c:v>
                </c:pt>
                <c:pt idx="343">
                  <c:v>5039.0836081481466</c:v>
                </c:pt>
                <c:pt idx="344">
                  <c:v>6613.9933303703692</c:v>
                </c:pt>
                <c:pt idx="345">
                  <c:v>8277.6044414814787</c:v>
                </c:pt>
                <c:pt idx="346">
                  <c:v>8819.7502748148108</c:v>
                </c:pt>
                <c:pt idx="347">
                  <c:v>9004.8822192592561</c:v>
                </c:pt>
                <c:pt idx="348">
                  <c:v>9129.5303674074039</c:v>
                </c:pt>
                <c:pt idx="349">
                  <c:v>9702.5928674074039</c:v>
                </c:pt>
                <c:pt idx="350">
                  <c:v>9832.6391637037013</c:v>
                </c:pt>
                <c:pt idx="351">
                  <c:v>10162.048885925922</c:v>
                </c:pt>
                <c:pt idx="352">
                  <c:v>10565.437774814811</c:v>
                </c:pt>
                <c:pt idx="353">
                  <c:v>10839.271108148145</c:v>
                </c:pt>
                <c:pt idx="354">
                  <c:v>10908.342867407404</c:v>
                </c:pt>
                <c:pt idx="355">
                  <c:v>10839.271108148145</c:v>
                </c:pt>
                <c:pt idx="356">
                  <c:v>10770.444719259256</c:v>
                </c:pt>
                <c:pt idx="357">
                  <c:v>10701.863700740736</c:v>
                </c:pt>
                <c:pt idx="358">
                  <c:v>10701.863700740736</c:v>
                </c:pt>
                <c:pt idx="359">
                  <c:v>10839.271108148145</c:v>
                </c:pt>
                <c:pt idx="360">
                  <c:v>10908.342867407404</c:v>
                </c:pt>
                <c:pt idx="361">
                  <c:v>10770.444719259256</c:v>
                </c:pt>
                <c:pt idx="362">
                  <c:v>10029.54888592592</c:v>
                </c:pt>
                <c:pt idx="363">
                  <c:v>8819.7502748148108</c:v>
                </c:pt>
                <c:pt idx="364">
                  <c:v>7755.333608148143</c:v>
                </c:pt>
                <c:pt idx="365">
                  <c:v>7036.030367407403</c:v>
                </c:pt>
                <c:pt idx="366">
                  <c:v>6613.9933303703674</c:v>
                </c:pt>
                <c:pt idx="367">
                  <c:v>6408.8637007407369</c:v>
                </c:pt>
                <c:pt idx="368">
                  <c:v>6408.8637007407369</c:v>
                </c:pt>
                <c:pt idx="369">
                  <c:v>6459.7780525925882</c:v>
                </c:pt>
                <c:pt idx="370">
                  <c:v>6665.8891637036986</c:v>
                </c:pt>
                <c:pt idx="371">
                  <c:v>7143.9933303703674</c:v>
                </c:pt>
                <c:pt idx="372">
                  <c:v>7927.2155525925882</c:v>
                </c:pt>
                <c:pt idx="373">
                  <c:v>8396.3637007407378</c:v>
                </c:pt>
                <c:pt idx="374">
                  <c:v>8516.1044414814787</c:v>
                </c:pt>
                <c:pt idx="375">
                  <c:v>8101.3058303703674</c:v>
                </c:pt>
                <c:pt idx="376">
                  <c:v>6718.0303674074066</c:v>
                </c:pt>
                <c:pt idx="377">
                  <c:v>4995.5303674074039</c:v>
                </c:pt>
                <c:pt idx="378">
                  <c:v>3695.9262007407383</c:v>
                </c:pt>
                <c:pt idx="379">
                  <c:v>2889.2711081481457</c:v>
                </c:pt>
                <c:pt idx="380">
                  <c:v>2428.3428674074048</c:v>
                </c:pt>
                <c:pt idx="381">
                  <c:v>2123.71555259259</c:v>
                </c:pt>
                <c:pt idx="382">
                  <c:v>1937.1113859259235</c:v>
                </c:pt>
                <c:pt idx="383">
                  <c:v>1787.9262007407383</c:v>
                </c:pt>
                <c:pt idx="384">
                  <c:v>1608.4377748148122</c:v>
                </c:pt>
                <c:pt idx="385">
                  <c:v>1446.4933303703679</c:v>
                </c:pt>
                <c:pt idx="386">
                  <c:v>1319.8822192592568</c:v>
                </c:pt>
                <c:pt idx="387">
                  <c:v>1216.8266637037011</c:v>
                </c:pt>
                <c:pt idx="388">
                  <c:v>1161.8637007407381</c:v>
                </c:pt>
                <c:pt idx="389">
                  <c:v>1151.9262007407381</c:v>
                </c:pt>
                <c:pt idx="390">
                  <c:v>1151.9262007407381</c:v>
                </c:pt>
                <c:pt idx="391">
                  <c:v>1151.9262007407381</c:v>
                </c:pt>
                <c:pt idx="392">
                  <c:v>1151.9262007407381</c:v>
                </c:pt>
                <c:pt idx="393">
                  <c:v>1151.9262007407381</c:v>
                </c:pt>
                <c:pt idx="394">
                  <c:v>1151.9262007407381</c:v>
                </c:pt>
                <c:pt idx="395">
                  <c:v>1154.9933303703676</c:v>
                </c:pt>
                <c:pt idx="396">
                  <c:v>1206.0303674074046</c:v>
                </c:pt>
                <c:pt idx="397">
                  <c:v>1434.5928674074046</c:v>
                </c:pt>
                <c:pt idx="398">
                  <c:v>1997.1044414814789</c:v>
                </c:pt>
                <c:pt idx="399">
                  <c:v>3008.0303674074048</c:v>
                </c:pt>
                <c:pt idx="400">
                  <c:v>4532.6391637037013</c:v>
                </c:pt>
                <c:pt idx="401">
                  <c:v>6510.9377748148108</c:v>
                </c:pt>
                <c:pt idx="402">
                  <c:v>8336.8613859259203</c:v>
                </c:pt>
                <c:pt idx="403">
                  <c:v>9192.2224970370335</c:v>
                </c:pt>
                <c:pt idx="404">
                  <c:v>9192.2224970370335</c:v>
                </c:pt>
                <c:pt idx="405">
                  <c:v>8758.5303674074021</c:v>
                </c:pt>
                <c:pt idx="406">
                  <c:v>7812.3822192592552</c:v>
                </c:pt>
                <c:pt idx="407">
                  <c:v>6875.926200740736</c:v>
                </c:pt>
                <c:pt idx="408">
                  <c:v>6157.9724970370316</c:v>
                </c:pt>
                <c:pt idx="409">
                  <c:v>5442.104441481476</c:v>
                </c:pt>
                <c:pt idx="410">
                  <c:v>4697.5280525925882</c:v>
                </c:pt>
                <c:pt idx="411">
                  <c:v>4023.8637007407365</c:v>
                </c:pt>
                <c:pt idx="412">
                  <c:v>3625.7502748148104</c:v>
                </c:pt>
                <c:pt idx="413">
                  <c:v>3522.3266637036995</c:v>
                </c:pt>
                <c:pt idx="414">
                  <c:v>3556.555830370366</c:v>
                </c:pt>
                <c:pt idx="415">
                  <c:v>3625.7502748148104</c:v>
                </c:pt>
                <c:pt idx="416">
                  <c:v>3731.3822192592552</c:v>
                </c:pt>
                <c:pt idx="417">
                  <c:v>3875.6599970370335</c:v>
                </c:pt>
                <c:pt idx="418">
                  <c:v>4253.5303674074039</c:v>
                </c:pt>
                <c:pt idx="419">
                  <c:v>4866.342867407403</c:v>
                </c:pt>
                <c:pt idx="420">
                  <c:v>5442.1044414814769</c:v>
                </c:pt>
                <c:pt idx="421">
                  <c:v>5627.6044414814787</c:v>
                </c:pt>
                <c:pt idx="422">
                  <c:v>5488.1113859259221</c:v>
                </c:pt>
                <c:pt idx="423">
                  <c:v>4952.2224970370335</c:v>
                </c:pt>
                <c:pt idx="424">
                  <c:v>4532.6391637037004</c:v>
                </c:pt>
                <c:pt idx="425">
                  <c:v>4371.676200740736</c:v>
                </c:pt>
                <c:pt idx="426">
                  <c:v>4451.6669414814769</c:v>
                </c:pt>
                <c:pt idx="427">
                  <c:v>4781.4447192592543</c:v>
                </c:pt>
                <c:pt idx="428">
                  <c:v>5627.6044414814778</c:v>
                </c:pt>
                <c:pt idx="429">
                  <c:v>7418.1947192592543</c:v>
                </c:pt>
                <c:pt idx="430">
                  <c:v>10362.639163703698</c:v>
                </c:pt>
                <c:pt idx="431">
                  <c:v>13402.77805259259</c:v>
                </c:pt>
                <c:pt idx="432">
                  <c:v>14838.194719259251</c:v>
                </c:pt>
                <c:pt idx="433">
                  <c:v>14920.271108148143</c:v>
                </c:pt>
                <c:pt idx="434">
                  <c:v>14350.889163703698</c:v>
                </c:pt>
                <c:pt idx="435">
                  <c:v>13636.493330370366</c:v>
                </c:pt>
                <c:pt idx="436">
                  <c:v>13171.271108148145</c:v>
                </c:pt>
                <c:pt idx="437">
                  <c:v>13018.159997037033</c:v>
                </c:pt>
                <c:pt idx="438">
                  <c:v>12639.676200740736</c:v>
                </c:pt>
                <c:pt idx="439">
                  <c:v>11612.555830370364</c:v>
                </c:pt>
                <c:pt idx="440">
                  <c:v>9898.0303674074021</c:v>
                </c:pt>
                <c:pt idx="441">
                  <c:v>7641.9724970370316</c:v>
                </c:pt>
                <c:pt idx="442">
                  <c:v>5215.750274814809</c:v>
                </c:pt>
                <c:pt idx="443">
                  <c:v>3193.5303674074021</c:v>
                </c:pt>
                <c:pt idx="444">
                  <c:v>1879.3266637036982</c:v>
                </c:pt>
                <c:pt idx="445">
                  <c:v>1329.0836081481425</c:v>
                </c:pt>
                <c:pt idx="446">
                  <c:v>1172.6599970370314</c:v>
                </c:pt>
                <c:pt idx="447">
                  <c:v>1152.4169414814758</c:v>
                </c:pt>
                <c:pt idx="448">
                  <c:v>1151.9262007407351</c:v>
                </c:pt>
                <c:pt idx="449">
                  <c:v>1151.9262007407351</c:v>
                </c:pt>
                <c:pt idx="450">
                  <c:v>1151.9262007407351</c:v>
                </c:pt>
                <c:pt idx="451">
                  <c:v>1151.9262007407351</c:v>
                </c:pt>
                <c:pt idx="452">
                  <c:v>1151.9262007407351</c:v>
                </c:pt>
                <c:pt idx="453">
                  <c:v>1151.9262007407351</c:v>
                </c:pt>
                <c:pt idx="454">
                  <c:v>1151.9262007407351</c:v>
                </c:pt>
                <c:pt idx="455">
                  <c:v>1151.9262007407351</c:v>
                </c:pt>
                <c:pt idx="456">
                  <c:v>1151.9262007407351</c:v>
                </c:pt>
                <c:pt idx="457">
                  <c:v>1151.9262007407351</c:v>
                </c:pt>
                <c:pt idx="458">
                  <c:v>1151.9262007407351</c:v>
                </c:pt>
                <c:pt idx="459">
                  <c:v>1151.9262007407351</c:v>
                </c:pt>
                <c:pt idx="460">
                  <c:v>1151.9262007407351</c:v>
                </c:pt>
                <c:pt idx="461">
                  <c:v>1151.9262007407351</c:v>
                </c:pt>
                <c:pt idx="462">
                  <c:v>1151.9262007407351</c:v>
                </c:pt>
                <c:pt idx="463">
                  <c:v>1151.9262007407351</c:v>
                </c:pt>
                <c:pt idx="464">
                  <c:v>1151.9262007407351</c:v>
                </c:pt>
                <c:pt idx="465">
                  <c:v>1151.9262007407351</c:v>
                </c:pt>
                <c:pt idx="466">
                  <c:v>1151.9262007407351</c:v>
                </c:pt>
                <c:pt idx="467">
                  <c:v>1151.9262007407351</c:v>
                </c:pt>
                <c:pt idx="468">
                  <c:v>1151.9262007407351</c:v>
                </c:pt>
                <c:pt idx="469">
                  <c:v>1151.9262007407351</c:v>
                </c:pt>
                <c:pt idx="470">
                  <c:v>1151.9262007407351</c:v>
                </c:pt>
                <c:pt idx="471">
                  <c:v>1151.9262007407351</c:v>
                </c:pt>
                <c:pt idx="472">
                  <c:v>1151.9262007407351</c:v>
                </c:pt>
                <c:pt idx="473">
                  <c:v>1151.9262007407351</c:v>
                </c:pt>
                <c:pt idx="474">
                  <c:v>1151.9262007407351</c:v>
                </c:pt>
                <c:pt idx="475">
                  <c:v>1151.9262007407351</c:v>
                </c:pt>
                <c:pt idx="476">
                  <c:v>1151.9262007407351</c:v>
                </c:pt>
                <c:pt idx="477">
                  <c:v>1151.9262007407351</c:v>
                </c:pt>
                <c:pt idx="478">
                  <c:v>1151.9262007407351</c:v>
                </c:pt>
                <c:pt idx="479">
                  <c:v>1151.9262007407351</c:v>
                </c:pt>
                <c:pt idx="480">
                  <c:v>1151.9262007407351</c:v>
                </c:pt>
                <c:pt idx="481">
                  <c:v>1151.9262007407351</c:v>
                </c:pt>
                <c:pt idx="482">
                  <c:v>1151.9262007407351</c:v>
                </c:pt>
                <c:pt idx="483">
                  <c:v>1151.9262007407351</c:v>
                </c:pt>
                <c:pt idx="484">
                  <c:v>1151.9262007407351</c:v>
                </c:pt>
                <c:pt idx="485">
                  <c:v>1151.9262007407351</c:v>
                </c:pt>
                <c:pt idx="486">
                  <c:v>1151.9262007407351</c:v>
                </c:pt>
                <c:pt idx="487">
                  <c:v>1151.9262007407351</c:v>
                </c:pt>
                <c:pt idx="488">
                  <c:v>1151.9262007407351</c:v>
                </c:pt>
                <c:pt idx="489">
                  <c:v>1151.9262007407351</c:v>
                </c:pt>
                <c:pt idx="490">
                  <c:v>1151.9262007407351</c:v>
                </c:pt>
                <c:pt idx="491">
                  <c:v>1151.9262007407351</c:v>
                </c:pt>
                <c:pt idx="492">
                  <c:v>1151.9262007407351</c:v>
                </c:pt>
                <c:pt idx="493">
                  <c:v>1151.9262007407351</c:v>
                </c:pt>
                <c:pt idx="494">
                  <c:v>1151.9262007407351</c:v>
                </c:pt>
                <c:pt idx="495">
                  <c:v>1151.9262007407351</c:v>
                </c:pt>
                <c:pt idx="496">
                  <c:v>1151.9262007407351</c:v>
                </c:pt>
                <c:pt idx="497">
                  <c:v>1151.9262007407351</c:v>
                </c:pt>
                <c:pt idx="498">
                  <c:v>1151.9262007407351</c:v>
                </c:pt>
                <c:pt idx="499">
                  <c:v>1151.9262007407351</c:v>
                </c:pt>
                <c:pt idx="500">
                  <c:v>1151.9262007407351</c:v>
                </c:pt>
                <c:pt idx="501">
                  <c:v>1151.9262007407351</c:v>
                </c:pt>
                <c:pt idx="502">
                  <c:v>1151.9262007407351</c:v>
                </c:pt>
                <c:pt idx="503">
                  <c:v>1151.9262007407351</c:v>
                </c:pt>
                <c:pt idx="504">
                  <c:v>1151.9262007407351</c:v>
                </c:pt>
                <c:pt idx="505">
                  <c:v>1151.9262007407351</c:v>
                </c:pt>
                <c:pt idx="506">
                  <c:v>1151.9262007407351</c:v>
                </c:pt>
                <c:pt idx="507">
                  <c:v>1151.9262007407351</c:v>
                </c:pt>
                <c:pt idx="508">
                  <c:v>1151.9262007407351</c:v>
                </c:pt>
                <c:pt idx="509">
                  <c:v>1151.9262007407351</c:v>
                </c:pt>
                <c:pt idx="510">
                  <c:v>1151.9262007407351</c:v>
                </c:pt>
                <c:pt idx="511">
                  <c:v>1151.9262007407351</c:v>
                </c:pt>
                <c:pt idx="512">
                  <c:v>1151.9262007407351</c:v>
                </c:pt>
                <c:pt idx="513">
                  <c:v>1151.9262007407351</c:v>
                </c:pt>
                <c:pt idx="514">
                  <c:v>1151.9262007407351</c:v>
                </c:pt>
                <c:pt idx="515">
                  <c:v>1154.9933303703647</c:v>
                </c:pt>
                <c:pt idx="516">
                  <c:v>1228.6044414814758</c:v>
                </c:pt>
                <c:pt idx="517">
                  <c:v>1686.3428674074016</c:v>
                </c:pt>
                <c:pt idx="518">
                  <c:v>2860.1947192592534</c:v>
                </c:pt>
                <c:pt idx="519">
                  <c:v>4614.5928674074021</c:v>
                </c:pt>
                <c:pt idx="520">
                  <c:v>6307.771108148143</c:v>
                </c:pt>
                <c:pt idx="521">
                  <c:v>7036.0303674074003</c:v>
                </c:pt>
                <c:pt idx="522">
                  <c:v>7036.0303674074003</c:v>
                </c:pt>
                <c:pt idx="523">
                  <c:v>6718.0303674074021</c:v>
                </c:pt>
                <c:pt idx="524">
                  <c:v>6207.6599970370316</c:v>
                </c:pt>
                <c:pt idx="525">
                  <c:v>5674.5928674074003</c:v>
                </c:pt>
                <c:pt idx="526">
                  <c:v>5039.0836081481411</c:v>
                </c:pt>
                <c:pt idx="527">
                  <c:v>4099.4377748148072</c:v>
                </c:pt>
                <c:pt idx="528">
                  <c:v>2889.2711081481402</c:v>
                </c:pt>
                <c:pt idx="529">
                  <c:v>1860.5558303703629</c:v>
                </c:pt>
                <c:pt idx="530">
                  <c:v>1348.2224970370294</c:v>
                </c:pt>
                <c:pt idx="531">
                  <c:v>1201.0002748148072</c:v>
                </c:pt>
                <c:pt idx="532">
                  <c:v>1164.1947192592515</c:v>
                </c:pt>
                <c:pt idx="533">
                  <c:v>1151.9262007407331</c:v>
                </c:pt>
                <c:pt idx="534">
                  <c:v>1151.9262007407331</c:v>
                </c:pt>
                <c:pt idx="535">
                  <c:v>1151.9262007407331</c:v>
                </c:pt>
                <c:pt idx="536">
                  <c:v>1152.4169414814737</c:v>
                </c:pt>
                <c:pt idx="537">
                  <c:v>1169.5928674073996</c:v>
                </c:pt>
                <c:pt idx="538">
                  <c:v>1277.5558303703626</c:v>
                </c:pt>
                <c:pt idx="539">
                  <c:v>1483.6669414814737</c:v>
                </c:pt>
                <c:pt idx="540">
                  <c:v>1976.8613859259181</c:v>
                </c:pt>
                <c:pt idx="541">
                  <c:v>3225.3058303703624</c:v>
                </c:pt>
                <c:pt idx="542">
                  <c:v>5488.1113859259185</c:v>
                </c:pt>
                <c:pt idx="543">
                  <c:v>7698.5303674074003</c:v>
                </c:pt>
                <c:pt idx="544">
                  <c:v>8516.1044414814733</c:v>
                </c:pt>
                <c:pt idx="545">
                  <c:v>8516.1044414814733</c:v>
                </c:pt>
                <c:pt idx="546">
                  <c:v>8396.3637007407342</c:v>
                </c:pt>
                <c:pt idx="547">
                  <c:v>7985.0002748148072</c:v>
                </c:pt>
                <c:pt idx="548">
                  <c:v>7252.937774814809</c:v>
                </c:pt>
                <c:pt idx="549">
                  <c:v>6108.5303674074021</c:v>
                </c:pt>
                <c:pt idx="550">
                  <c:v>5350.8266637036959</c:v>
                </c:pt>
                <c:pt idx="551">
                  <c:v>4781.4447192592525</c:v>
                </c:pt>
                <c:pt idx="552">
                  <c:v>4411.5488859259194</c:v>
                </c:pt>
                <c:pt idx="553">
                  <c:v>4061.5280525925859</c:v>
                </c:pt>
                <c:pt idx="554">
                  <c:v>3803.0303674074003</c:v>
                </c:pt>
                <c:pt idx="555">
                  <c:v>3660.7155525925864</c:v>
                </c:pt>
                <c:pt idx="556">
                  <c:v>3454.6044414814746</c:v>
                </c:pt>
                <c:pt idx="557">
                  <c:v>3322.1044414814751</c:v>
                </c:pt>
                <c:pt idx="558">
                  <c:v>3257.3266637036972</c:v>
                </c:pt>
                <c:pt idx="559">
                  <c:v>3257.3266637036972</c:v>
                </c:pt>
                <c:pt idx="560">
                  <c:v>3322.1044414814751</c:v>
                </c:pt>
                <c:pt idx="561">
                  <c:v>3488.3428674074012</c:v>
                </c:pt>
                <c:pt idx="562">
                  <c:v>3731.3822192592529</c:v>
                </c:pt>
                <c:pt idx="563">
                  <c:v>4492.0303674074003</c:v>
                </c:pt>
                <c:pt idx="564">
                  <c:v>4697.5280525925855</c:v>
                </c:pt>
                <c:pt idx="565">
                  <c:v>4697.5280525925855</c:v>
                </c:pt>
                <c:pt idx="566">
                  <c:v>4697.5280525925855</c:v>
                </c:pt>
                <c:pt idx="567">
                  <c:v>4061.5280525925855</c:v>
                </c:pt>
                <c:pt idx="568">
                  <c:v>2403.4377748148077</c:v>
                </c:pt>
                <c:pt idx="569">
                  <c:v>1434.5928674074003</c:v>
                </c:pt>
                <c:pt idx="570">
                  <c:v>1151.9262007407337</c:v>
                </c:pt>
                <c:pt idx="571">
                  <c:v>1151.9262007407337</c:v>
                </c:pt>
                <c:pt idx="572">
                  <c:v>1151.9262007407337</c:v>
                </c:pt>
                <c:pt idx="573">
                  <c:v>1151.9262007407337</c:v>
                </c:pt>
                <c:pt idx="574">
                  <c:v>1151.9262007407337</c:v>
                </c:pt>
                <c:pt idx="575">
                  <c:v>1151.9262007407337</c:v>
                </c:pt>
                <c:pt idx="576">
                  <c:v>1151.9262007407337</c:v>
                </c:pt>
                <c:pt idx="577">
                  <c:v>1151.9262007407337</c:v>
                </c:pt>
                <c:pt idx="578">
                  <c:v>1151.9262007407337</c:v>
                </c:pt>
                <c:pt idx="579">
                  <c:v>1151.9262007407337</c:v>
                </c:pt>
                <c:pt idx="580">
                  <c:v>1151.9262007407337</c:v>
                </c:pt>
                <c:pt idx="581">
                  <c:v>1151.9262007407337</c:v>
                </c:pt>
                <c:pt idx="582">
                  <c:v>1151.9262007407337</c:v>
                </c:pt>
                <c:pt idx="583">
                  <c:v>1151.9262007407337</c:v>
                </c:pt>
                <c:pt idx="584">
                  <c:v>1151.9262007407337</c:v>
                </c:pt>
                <c:pt idx="585">
                  <c:v>1151.9262007407337</c:v>
                </c:pt>
                <c:pt idx="586">
                  <c:v>1151.9262007407337</c:v>
                </c:pt>
                <c:pt idx="587">
                  <c:v>1151.9262007407337</c:v>
                </c:pt>
                <c:pt idx="588">
                  <c:v>1151.9262007407337</c:v>
                </c:pt>
                <c:pt idx="589">
                  <c:v>1151.9262007407337</c:v>
                </c:pt>
                <c:pt idx="590">
                  <c:v>1151.9262007407337</c:v>
                </c:pt>
                <c:pt idx="591">
                  <c:v>1151.9262007407337</c:v>
                </c:pt>
                <c:pt idx="592">
                  <c:v>1151.9262007407337</c:v>
                </c:pt>
                <c:pt idx="593">
                  <c:v>1151.9262007407337</c:v>
                </c:pt>
                <c:pt idx="594">
                  <c:v>1151.9262007407337</c:v>
                </c:pt>
                <c:pt idx="595">
                  <c:v>1151.9262007407337</c:v>
                </c:pt>
                <c:pt idx="596">
                  <c:v>1151.9262007407337</c:v>
                </c:pt>
                <c:pt idx="597">
                  <c:v>1151.9262007407337</c:v>
                </c:pt>
                <c:pt idx="598">
                  <c:v>1151.9262007407337</c:v>
                </c:pt>
                <c:pt idx="599">
                  <c:v>1151.9262007407337</c:v>
                </c:pt>
                <c:pt idx="600">
                  <c:v>1151.9262007407337</c:v>
                </c:pt>
                <c:pt idx="601">
                  <c:v>1151.9262007407337</c:v>
                </c:pt>
                <c:pt idx="602">
                  <c:v>1151.9262007407337</c:v>
                </c:pt>
                <c:pt idx="603">
                  <c:v>1151.9262007407337</c:v>
                </c:pt>
                <c:pt idx="604">
                  <c:v>1164.1947192592522</c:v>
                </c:pt>
                <c:pt idx="605">
                  <c:v>1206.0303674074005</c:v>
                </c:pt>
                <c:pt idx="606">
                  <c:v>1434.5928674074005</c:v>
                </c:pt>
                <c:pt idx="607">
                  <c:v>2167.8822192592525</c:v>
                </c:pt>
                <c:pt idx="608">
                  <c:v>3625.7502748148081</c:v>
                </c:pt>
                <c:pt idx="609">
                  <c:v>5961.6762007407342</c:v>
                </c:pt>
                <c:pt idx="610">
                  <c:v>9129.5303674074003</c:v>
                </c:pt>
                <c:pt idx="611">
                  <c:v>12564.715552592585</c:v>
                </c:pt>
                <c:pt idx="612">
                  <c:v>16009.592867407398</c:v>
                </c:pt>
                <c:pt idx="613">
                  <c:v>19621.444719259249</c:v>
                </c:pt>
                <c:pt idx="614">
                  <c:v>23731.030367407398</c:v>
                </c:pt>
                <c:pt idx="615">
                  <c:v>27565.555830370358</c:v>
                </c:pt>
                <c:pt idx="616">
                  <c:v>29773.030367407398</c:v>
                </c:pt>
                <c:pt idx="617">
                  <c:v>30249.04888592592</c:v>
                </c:pt>
                <c:pt idx="618">
                  <c:v>30010.548885925917</c:v>
                </c:pt>
                <c:pt idx="619">
                  <c:v>29891.666941481468</c:v>
                </c:pt>
                <c:pt idx="620">
                  <c:v>29654.639163703698</c:v>
                </c:pt>
                <c:pt idx="621">
                  <c:v>29183.528052592585</c:v>
                </c:pt>
                <c:pt idx="622">
                  <c:v>28253.083608148139</c:v>
                </c:pt>
                <c:pt idx="623">
                  <c:v>26999.363700740734</c:v>
                </c:pt>
                <c:pt idx="624">
                  <c:v>25885.382219259249</c:v>
                </c:pt>
                <c:pt idx="625">
                  <c:v>25337.592867407398</c:v>
                </c:pt>
                <c:pt idx="626">
                  <c:v>25228.771108148132</c:v>
                </c:pt>
                <c:pt idx="627">
                  <c:v>25446.65999703703</c:v>
                </c:pt>
                <c:pt idx="628">
                  <c:v>26106.215552592588</c:v>
                </c:pt>
                <c:pt idx="629">
                  <c:v>26774.604441481475</c:v>
                </c:pt>
                <c:pt idx="630">
                  <c:v>27112.111385925917</c:v>
                </c:pt>
                <c:pt idx="631">
                  <c:v>27112.111385925917</c:v>
                </c:pt>
                <c:pt idx="632">
                  <c:v>27112.111385925917</c:v>
                </c:pt>
                <c:pt idx="633">
                  <c:v>27225.104441481475</c:v>
                </c:pt>
                <c:pt idx="634">
                  <c:v>27908.215552592592</c:v>
                </c:pt>
                <c:pt idx="635">
                  <c:v>29066.363700740734</c:v>
                </c:pt>
                <c:pt idx="636">
                  <c:v>30488.530367407395</c:v>
                </c:pt>
                <c:pt idx="637">
                  <c:v>32192.382219259249</c:v>
                </c:pt>
                <c:pt idx="638">
                  <c:v>33817.592867407402</c:v>
                </c:pt>
                <c:pt idx="639">
                  <c:v>35095.97249703703</c:v>
                </c:pt>
                <c:pt idx="640">
                  <c:v>35614.194719259249</c:v>
                </c:pt>
                <c:pt idx="641">
                  <c:v>35614.194719259249</c:v>
                </c:pt>
                <c:pt idx="642">
                  <c:v>35484.271108148139</c:v>
                </c:pt>
                <c:pt idx="643">
                  <c:v>35225.159997037037</c:v>
                </c:pt>
                <c:pt idx="644">
                  <c:v>35095.97249703703</c:v>
                </c:pt>
                <c:pt idx="645">
                  <c:v>35744.363700740738</c:v>
                </c:pt>
                <c:pt idx="646">
                  <c:v>37325.530367407395</c:v>
                </c:pt>
                <c:pt idx="647">
                  <c:v>38534.592867407409</c:v>
                </c:pt>
                <c:pt idx="648">
                  <c:v>38942.030367407402</c:v>
                </c:pt>
                <c:pt idx="649">
                  <c:v>39488.715552592585</c:v>
                </c:pt>
                <c:pt idx="650">
                  <c:v>40039.326663703694</c:v>
                </c:pt>
                <c:pt idx="651">
                  <c:v>40593.863700740738</c:v>
                </c:pt>
                <c:pt idx="652">
                  <c:v>40872.604441481482</c:v>
                </c:pt>
                <c:pt idx="653">
                  <c:v>40733.11138592592</c:v>
                </c:pt>
                <c:pt idx="654">
                  <c:v>39626.000274814811</c:v>
                </c:pt>
                <c:pt idx="655">
                  <c:v>37192.416941481475</c:v>
                </c:pt>
                <c:pt idx="656">
                  <c:v>34453.715552592585</c:v>
                </c:pt>
                <c:pt idx="657">
                  <c:v>31946.030367407402</c:v>
                </c:pt>
                <c:pt idx="658">
                  <c:v>28484.22249703703</c:v>
                </c:pt>
                <c:pt idx="659">
                  <c:v>24047.926200740738</c:v>
                </c:pt>
                <c:pt idx="660">
                  <c:v>20004.222497037037</c:v>
                </c:pt>
                <c:pt idx="661">
                  <c:v>17496.659997037037</c:v>
                </c:pt>
                <c:pt idx="662">
                  <c:v>15585.71555259259</c:v>
                </c:pt>
                <c:pt idx="663">
                  <c:v>12941.972497037035</c:v>
                </c:pt>
                <c:pt idx="664">
                  <c:v>9445.4447192592579</c:v>
                </c:pt>
                <c:pt idx="665">
                  <c:v>6408.8637007407397</c:v>
                </c:pt>
                <c:pt idx="666">
                  <c:v>4061.5280525925914</c:v>
                </c:pt>
                <c:pt idx="667">
                  <c:v>3257.3266637037027</c:v>
                </c:pt>
                <c:pt idx="668">
                  <c:v>2918.5928674074057</c:v>
                </c:pt>
                <c:pt idx="669">
                  <c:v>3068.8822192592579</c:v>
                </c:pt>
                <c:pt idx="670">
                  <c:v>3556.5558303703692</c:v>
                </c:pt>
                <c:pt idx="671">
                  <c:v>5580.8613859259249</c:v>
                </c:pt>
                <c:pt idx="672">
                  <c:v>7755.3336081481457</c:v>
                </c:pt>
                <c:pt idx="673">
                  <c:v>10770.444719259258</c:v>
                </c:pt>
                <c:pt idx="674">
                  <c:v>13714.889163703705</c:v>
                </c:pt>
                <c:pt idx="675">
                  <c:v>15334.333608148147</c:v>
                </c:pt>
                <c:pt idx="676">
                  <c:v>17051.926200740738</c:v>
                </c:pt>
                <c:pt idx="677">
                  <c:v>18867.666941481479</c:v>
                </c:pt>
                <c:pt idx="678">
                  <c:v>20781.555830370366</c:v>
                </c:pt>
                <c:pt idx="679">
                  <c:v>21077.104441481471</c:v>
                </c:pt>
                <c:pt idx="680">
                  <c:v>21275.363700740738</c:v>
                </c:pt>
                <c:pt idx="681">
                  <c:v>19812.342867407406</c:v>
                </c:pt>
                <c:pt idx="682">
                  <c:v>16788.030367407409</c:v>
                </c:pt>
                <c:pt idx="683">
                  <c:v>13558.342867407408</c:v>
                </c:pt>
                <c:pt idx="684">
                  <c:v>10162.048885925924</c:v>
                </c:pt>
                <c:pt idx="685">
                  <c:v>7529.5928674074057</c:v>
                </c:pt>
                <c:pt idx="686">
                  <c:v>6613.9933303703701</c:v>
                </c:pt>
                <c:pt idx="687">
                  <c:v>5534.3637007407378</c:v>
                </c:pt>
                <c:pt idx="688">
                  <c:v>5534.3637007407378</c:v>
                </c:pt>
                <c:pt idx="689">
                  <c:v>6718.0303674074075</c:v>
                </c:pt>
                <c:pt idx="690">
                  <c:v>8159.8266637037023</c:v>
                </c:pt>
                <c:pt idx="691">
                  <c:v>9381.7711081481448</c:v>
                </c:pt>
                <c:pt idx="692">
                  <c:v>11047.222497037035</c:v>
                </c:pt>
                <c:pt idx="693">
                  <c:v>12415.530367407406</c:v>
                </c:pt>
                <c:pt idx="694">
                  <c:v>12866.030367407402</c:v>
                </c:pt>
                <c:pt idx="695">
                  <c:v>13018.159997037037</c:v>
                </c:pt>
                <c:pt idx="696">
                  <c:v>13558.342867407408</c:v>
                </c:pt>
                <c:pt idx="697">
                  <c:v>14270.530367407408</c:v>
                </c:pt>
                <c:pt idx="698">
                  <c:v>14674.778052592595</c:v>
                </c:pt>
                <c:pt idx="699">
                  <c:v>14030.92620074074</c:v>
                </c:pt>
                <c:pt idx="700">
                  <c:v>10977.659997037035</c:v>
                </c:pt>
                <c:pt idx="701">
                  <c:v>9318.3428674074057</c:v>
                </c:pt>
                <c:pt idx="702">
                  <c:v>7698.5303674074057</c:v>
                </c:pt>
                <c:pt idx="703">
                  <c:v>6982.4169414814796</c:v>
                </c:pt>
                <c:pt idx="704">
                  <c:v>6665.8891637037004</c:v>
                </c:pt>
                <c:pt idx="705">
                  <c:v>6562.3428674074048</c:v>
                </c:pt>
                <c:pt idx="706">
                  <c:v>6562.3428674074048</c:v>
                </c:pt>
                <c:pt idx="707">
                  <c:v>6510.9377748148127</c:v>
                </c:pt>
                <c:pt idx="708">
                  <c:v>6010.382219259257</c:v>
                </c:pt>
                <c:pt idx="709">
                  <c:v>5082.8822192592561</c:v>
                </c:pt>
                <c:pt idx="710">
                  <c:v>3949.2711081481466</c:v>
                </c:pt>
                <c:pt idx="711">
                  <c:v>3162.0002748148127</c:v>
                </c:pt>
                <c:pt idx="712">
                  <c:v>2918.5928674074048</c:v>
                </c:pt>
                <c:pt idx="713">
                  <c:v>3289.5928674074048</c:v>
                </c:pt>
                <c:pt idx="714">
                  <c:v>4739.3637007407378</c:v>
                </c:pt>
                <c:pt idx="715">
                  <c:v>6613.9933303703683</c:v>
                </c:pt>
                <c:pt idx="716">
                  <c:v>6982.4169414814787</c:v>
                </c:pt>
                <c:pt idx="717">
                  <c:v>6665.8891637036995</c:v>
                </c:pt>
                <c:pt idx="718">
                  <c:v>5350.8266637036995</c:v>
                </c:pt>
                <c:pt idx="719">
                  <c:v>3522.3266637037009</c:v>
                </c:pt>
                <c:pt idx="720">
                  <c:v>2918.5928674074039</c:v>
                </c:pt>
                <c:pt idx="721">
                  <c:v>2918.5928674074039</c:v>
                </c:pt>
                <c:pt idx="722">
                  <c:v>3225.3058303703674</c:v>
                </c:pt>
                <c:pt idx="723">
                  <c:v>4292.6669414814787</c:v>
                </c:pt>
                <c:pt idx="724">
                  <c:v>5350.8266637036995</c:v>
                </c:pt>
                <c:pt idx="725">
                  <c:v>6358.194719259257</c:v>
                </c:pt>
                <c:pt idx="726">
                  <c:v>7362.8637007407378</c:v>
                </c:pt>
                <c:pt idx="727">
                  <c:v>8218.5928674074021</c:v>
                </c:pt>
                <c:pt idx="728">
                  <c:v>9832.6391637037013</c:v>
                </c:pt>
                <c:pt idx="729">
                  <c:v>12120.104441481477</c:v>
                </c:pt>
                <c:pt idx="730">
                  <c:v>16009.592867407402</c:v>
                </c:pt>
                <c:pt idx="731">
                  <c:v>18681.676200740731</c:v>
                </c:pt>
                <c:pt idx="732">
                  <c:v>20978.342867407409</c:v>
                </c:pt>
                <c:pt idx="733">
                  <c:v>22383.333608148143</c:v>
                </c:pt>
                <c:pt idx="734">
                  <c:v>22690.65999703703</c:v>
                </c:pt>
                <c:pt idx="735">
                  <c:v>22793.592867407402</c:v>
                </c:pt>
                <c:pt idx="736">
                  <c:v>23000.19471925926</c:v>
                </c:pt>
                <c:pt idx="737">
                  <c:v>23207.778052592585</c:v>
                </c:pt>
                <c:pt idx="738">
                  <c:v>23520.993330370373</c:v>
                </c:pt>
                <c:pt idx="739">
                  <c:v>23942.048885925924</c:v>
                </c:pt>
                <c:pt idx="740">
                  <c:v>24580.993330370369</c:v>
                </c:pt>
                <c:pt idx="741">
                  <c:v>24903.778052592588</c:v>
                </c:pt>
                <c:pt idx="742">
                  <c:v>25011.863700740738</c:v>
                </c:pt>
                <c:pt idx="743">
                  <c:v>26328.030367407398</c:v>
                </c:pt>
                <c:pt idx="744">
                  <c:v>27565.555830370362</c:v>
                </c:pt>
                <c:pt idx="745">
                  <c:v>28484.22249703703</c:v>
                </c:pt>
                <c:pt idx="746">
                  <c:v>28600.15999703703</c:v>
                </c:pt>
                <c:pt idx="747">
                  <c:v>28716.342867407402</c:v>
                </c:pt>
                <c:pt idx="748">
                  <c:v>28716.342867407402</c:v>
                </c:pt>
                <c:pt idx="749">
                  <c:v>28832.771108148143</c:v>
                </c:pt>
                <c:pt idx="750">
                  <c:v>29300.937774814814</c:v>
                </c:pt>
                <c:pt idx="751">
                  <c:v>30129.676200740738</c:v>
                </c:pt>
                <c:pt idx="752">
                  <c:v>31091.528052592588</c:v>
                </c:pt>
                <c:pt idx="753">
                  <c:v>31578.342867407402</c:v>
                </c:pt>
                <c:pt idx="754">
                  <c:v>31578.342867407402</c:v>
                </c:pt>
                <c:pt idx="755">
                  <c:v>31456.271108148143</c:v>
                </c:pt>
                <c:pt idx="756">
                  <c:v>30970.437774814804</c:v>
                </c:pt>
                <c:pt idx="757">
                  <c:v>30010.54888592592</c:v>
                </c:pt>
                <c:pt idx="758">
                  <c:v>28949.444719259252</c:v>
                </c:pt>
                <c:pt idx="759">
                  <c:v>27451.826663703698</c:v>
                </c:pt>
                <c:pt idx="760">
                  <c:v>24580.993330370369</c:v>
                </c:pt>
                <c:pt idx="761">
                  <c:v>20100.530367407402</c:v>
                </c:pt>
                <c:pt idx="762">
                  <c:v>15417.882219259258</c:v>
                </c:pt>
                <c:pt idx="763">
                  <c:v>11469.750274814813</c:v>
                </c:pt>
                <c:pt idx="764">
                  <c:v>8043.0303674074039</c:v>
                </c:pt>
                <c:pt idx="765">
                  <c:v>5305.5558303703665</c:v>
                </c:pt>
                <c:pt idx="766">
                  <c:v>3660.71555259259</c:v>
                </c:pt>
                <c:pt idx="767">
                  <c:v>2918.5928674074039</c:v>
                </c:pt>
                <c:pt idx="768">
                  <c:v>3162.0002748148117</c:v>
                </c:pt>
                <c:pt idx="769">
                  <c:v>4292.6669414814787</c:v>
                </c:pt>
                <c:pt idx="770">
                  <c:v>5627.6044414814787</c:v>
                </c:pt>
                <c:pt idx="771">
                  <c:v>7307.7780525925864</c:v>
                </c:pt>
                <c:pt idx="772">
                  <c:v>9192.2224970370335</c:v>
                </c:pt>
                <c:pt idx="773">
                  <c:v>12267.326663703698</c:v>
                </c:pt>
                <c:pt idx="774">
                  <c:v>16439.604441481475</c:v>
                </c:pt>
                <c:pt idx="775">
                  <c:v>20683.530367407398</c:v>
                </c:pt>
                <c:pt idx="776">
                  <c:v>25446.65999703703</c:v>
                </c:pt>
                <c:pt idx="777">
                  <c:v>28832.771108148139</c:v>
                </c:pt>
                <c:pt idx="778">
                  <c:v>32937.326663703687</c:v>
                </c:pt>
                <c:pt idx="779">
                  <c:v>37059.54888592592</c:v>
                </c:pt>
                <c:pt idx="780">
                  <c:v>40039.326663703687</c:v>
                </c:pt>
                <c:pt idx="781">
                  <c:v>42565.65999703703</c:v>
                </c:pt>
                <c:pt idx="782">
                  <c:v>45024.639163703687</c:v>
                </c:pt>
                <c:pt idx="783">
                  <c:v>46952.882219259249</c:v>
                </c:pt>
                <c:pt idx="784">
                  <c:v>48464.363700740731</c:v>
                </c:pt>
                <c:pt idx="785">
                  <c:v>49537.000274814796</c:v>
                </c:pt>
                <c:pt idx="786">
                  <c:v>50310.530367407395</c:v>
                </c:pt>
                <c:pt idx="787">
                  <c:v>50777.592867407402</c:v>
                </c:pt>
                <c:pt idx="788">
                  <c:v>51403.778052592592</c:v>
                </c:pt>
                <c:pt idx="789">
                  <c:v>52509.048885925906</c:v>
                </c:pt>
                <c:pt idx="790">
                  <c:v>53305.889163703694</c:v>
                </c:pt>
                <c:pt idx="791">
                  <c:v>53465.993330370366</c:v>
                </c:pt>
                <c:pt idx="792">
                  <c:v>53465.993330370366</c:v>
                </c:pt>
                <c:pt idx="793">
                  <c:v>53626.342867407402</c:v>
                </c:pt>
                <c:pt idx="794">
                  <c:v>54108.863700740731</c:v>
                </c:pt>
                <c:pt idx="795">
                  <c:v>54593.592867407395</c:v>
                </c:pt>
                <c:pt idx="796">
                  <c:v>53947.778052592577</c:v>
                </c:pt>
                <c:pt idx="797">
                  <c:v>50621.65999703703</c:v>
                </c:pt>
                <c:pt idx="798">
                  <c:v>44878.030367407388</c:v>
                </c:pt>
                <c:pt idx="799">
                  <c:v>37726.342867407395</c:v>
                </c:pt>
                <c:pt idx="800">
                  <c:v>30970.437774814796</c:v>
                </c:pt>
                <c:pt idx="801">
                  <c:v>25885.382219259245</c:v>
                </c:pt>
                <c:pt idx="802">
                  <c:v>23103.863700740727</c:v>
                </c:pt>
                <c:pt idx="803">
                  <c:v>22179.676200740731</c:v>
                </c:pt>
                <c:pt idx="804">
                  <c:v>22078.215552592581</c:v>
                </c:pt>
                <c:pt idx="805">
                  <c:v>22896.771108148139</c:v>
                </c:pt>
                <c:pt idx="806">
                  <c:v>25665.530367407402</c:v>
                </c:pt>
                <c:pt idx="807">
                  <c:v>29891.666941481464</c:v>
                </c:pt>
                <c:pt idx="808">
                  <c:v>33564.861385925906</c:v>
                </c:pt>
                <c:pt idx="809">
                  <c:v>35225.15999703703</c:v>
                </c:pt>
                <c:pt idx="810">
                  <c:v>35614.194719259242</c:v>
                </c:pt>
                <c:pt idx="811">
                  <c:v>34967.030367407395</c:v>
                </c:pt>
                <c:pt idx="812">
                  <c:v>33438.863700740723</c:v>
                </c:pt>
                <c:pt idx="813">
                  <c:v>31456.271108148136</c:v>
                </c:pt>
                <c:pt idx="814">
                  <c:v>28716.342867407395</c:v>
                </c:pt>
                <c:pt idx="815">
                  <c:v>24580.993330370362</c:v>
                </c:pt>
                <c:pt idx="816">
                  <c:v>20488.215552592585</c:v>
                </c:pt>
                <c:pt idx="817">
                  <c:v>16613.32666370369</c:v>
                </c:pt>
                <c:pt idx="818">
                  <c:v>13018.159997037028</c:v>
                </c:pt>
                <c:pt idx="819">
                  <c:v>9637.9377748148036</c:v>
                </c:pt>
                <c:pt idx="820">
                  <c:v>7036.0303674073966</c:v>
                </c:pt>
                <c:pt idx="821">
                  <c:v>5126.9262007407306</c:v>
                </c:pt>
                <c:pt idx="822">
                  <c:v>4697.5280525925828</c:v>
                </c:pt>
                <c:pt idx="823">
                  <c:v>5126.9262007407306</c:v>
                </c:pt>
                <c:pt idx="824">
                  <c:v>6770.4169414814696</c:v>
                </c:pt>
                <c:pt idx="825">
                  <c:v>8697.5558303703619</c:v>
                </c:pt>
                <c:pt idx="826">
                  <c:v>10701.863700740729</c:v>
                </c:pt>
                <c:pt idx="827">
                  <c:v>12790.333608148138</c:v>
                </c:pt>
                <c:pt idx="828">
                  <c:v>14512.342867407397</c:v>
                </c:pt>
                <c:pt idx="829">
                  <c:v>16266.863700740731</c:v>
                </c:pt>
                <c:pt idx="830">
                  <c:v>18038.437774814804</c:v>
                </c:pt>
                <c:pt idx="831">
                  <c:v>19716.771108148139</c:v>
                </c:pt>
                <c:pt idx="832">
                  <c:v>22179.676200740731</c:v>
                </c:pt>
                <c:pt idx="833">
                  <c:v>24903.778052592581</c:v>
                </c:pt>
                <c:pt idx="834">
                  <c:v>27451.82666370369</c:v>
                </c:pt>
                <c:pt idx="835">
                  <c:v>29066.363700740731</c:v>
                </c:pt>
                <c:pt idx="836">
                  <c:v>29654.639163703694</c:v>
                </c:pt>
                <c:pt idx="837">
                  <c:v>30249.048885925917</c:v>
                </c:pt>
                <c:pt idx="838">
                  <c:v>30970.437774814796</c:v>
                </c:pt>
                <c:pt idx="839">
                  <c:v>31578.342867407395</c:v>
                </c:pt>
                <c:pt idx="840">
                  <c:v>32069.083608148139</c:v>
                </c:pt>
                <c:pt idx="841">
                  <c:v>32937.326663703687</c:v>
                </c:pt>
                <c:pt idx="842">
                  <c:v>34071.305830370351</c:v>
                </c:pt>
                <c:pt idx="843">
                  <c:v>34967.030367407395</c:v>
                </c:pt>
                <c:pt idx="844">
                  <c:v>36005.437774814796</c:v>
                </c:pt>
                <c:pt idx="845">
                  <c:v>37592.493330370366</c:v>
                </c:pt>
                <c:pt idx="846">
                  <c:v>39214.882219259256</c:v>
                </c:pt>
                <c:pt idx="847">
                  <c:v>40316.104441481475</c:v>
                </c:pt>
                <c:pt idx="848">
                  <c:v>40733.111385925913</c:v>
                </c:pt>
                <c:pt idx="849">
                  <c:v>41012.342867407388</c:v>
                </c:pt>
                <c:pt idx="850">
                  <c:v>41292.555830370366</c:v>
                </c:pt>
                <c:pt idx="851">
                  <c:v>41997.382219259256</c:v>
                </c:pt>
                <c:pt idx="852">
                  <c:v>43425.437774814818</c:v>
                </c:pt>
                <c:pt idx="853">
                  <c:v>45465.937774814796</c:v>
                </c:pt>
                <c:pt idx="854">
                  <c:v>46952.882219259249</c:v>
                </c:pt>
                <c:pt idx="855">
                  <c:v>47856.826663703701</c:v>
                </c:pt>
                <c:pt idx="856">
                  <c:v>48769.604441481461</c:v>
                </c:pt>
                <c:pt idx="857">
                  <c:v>49691.21555259257</c:v>
                </c:pt>
                <c:pt idx="858">
                  <c:v>50310.530367407395</c:v>
                </c:pt>
                <c:pt idx="859">
                  <c:v>50465.972497037023</c:v>
                </c:pt>
                <c:pt idx="860">
                  <c:v>50621.65999703703</c:v>
                </c:pt>
                <c:pt idx="861">
                  <c:v>52192.030367407409</c:v>
                </c:pt>
                <c:pt idx="862">
                  <c:v>54270.194719259234</c:v>
                </c:pt>
                <c:pt idx="863">
                  <c:v>55897.000274814789</c:v>
                </c:pt>
                <c:pt idx="864">
                  <c:v>56884.861385925935</c:v>
                </c:pt>
                <c:pt idx="865">
                  <c:v>59224.222497037023</c:v>
                </c:pt>
                <c:pt idx="866">
                  <c:v>63171.863700740716</c:v>
                </c:pt>
                <c:pt idx="867">
                  <c:v>65283.030367407388</c:v>
                </c:pt>
                <c:pt idx="868">
                  <c:v>66173.111385925906</c:v>
                </c:pt>
                <c:pt idx="869">
                  <c:v>67249.305830370373</c:v>
                </c:pt>
                <c:pt idx="870">
                  <c:v>69428.194719259249</c:v>
                </c:pt>
                <c:pt idx="871">
                  <c:v>72014.889163703701</c:v>
                </c:pt>
                <c:pt idx="872">
                  <c:v>73138.194719259234</c:v>
                </c:pt>
                <c:pt idx="873">
                  <c:v>72950.363700740738</c:v>
                </c:pt>
                <c:pt idx="874">
                  <c:v>72388.342867407409</c:v>
                </c:pt>
                <c:pt idx="875">
                  <c:v>71642.416941481468</c:v>
                </c:pt>
                <c:pt idx="876">
                  <c:v>70900.416941481497</c:v>
                </c:pt>
                <c:pt idx="877">
                  <c:v>69794.778052592577</c:v>
                </c:pt>
                <c:pt idx="878">
                  <c:v>68152.882219259263</c:v>
                </c:pt>
                <c:pt idx="879">
                  <c:v>65994.604441481497</c:v>
                </c:pt>
                <c:pt idx="880">
                  <c:v>63521.271108148139</c:v>
                </c:pt>
                <c:pt idx="881">
                  <c:v>61956.666941481497</c:v>
                </c:pt>
                <c:pt idx="882">
                  <c:v>61267.666941481475</c:v>
                </c:pt>
                <c:pt idx="883">
                  <c:v>61267.666941481475</c:v>
                </c:pt>
                <c:pt idx="884">
                  <c:v>59562.342867407417</c:v>
                </c:pt>
                <c:pt idx="885">
                  <c:v>57881.555830370373</c:v>
                </c:pt>
                <c:pt idx="886">
                  <c:v>57881.555830370373</c:v>
                </c:pt>
                <c:pt idx="887">
                  <c:v>57881.555830370373</c:v>
                </c:pt>
                <c:pt idx="888">
                  <c:v>58048.530367407402</c:v>
                </c:pt>
                <c:pt idx="889">
                  <c:v>58550.926200740745</c:v>
                </c:pt>
                <c:pt idx="890">
                  <c:v>58887.083608148147</c:v>
                </c:pt>
                <c:pt idx="891">
                  <c:v>59055.530367407409</c:v>
                </c:pt>
                <c:pt idx="892">
                  <c:v>58718.882219259271</c:v>
                </c:pt>
                <c:pt idx="893">
                  <c:v>58048.530367407402</c:v>
                </c:pt>
                <c:pt idx="894">
                  <c:v>56719.604441481475</c:v>
                </c:pt>
                <c:pt idx="895">
                  <c:v>54917.972497037044</c:v>
                </c:pt>
                <c:pt idx="896">
                  <c:v>52667.926200740745</c:v>
                </c:pt>
                <c:pt idx="897">
                  <c:v>50777.592867407417</c:v>
                </c:pt>
                <c:pt idx="898">
                  <c:v>49229.30583037038</c:v>
                </c:pt>
                <c:pt idx="899">
                  <c:v>48464.363700740745</c:v>
                </c:pt>
                <c:pt idx="900">
                  <c:v>48160.104441481475</c:v>
                </c:pt>
                <c:pt idx="901">
                  <c:v>48160.104441481475</c:v>
                </c:pt>
                <c:pt idx="902">
                  <c:v>48008.342867407395</c:v>
                </c:pt>
                <c:pt idx="903">
                  <c:v>47554.530367407402</c:v>
                </c:pt>
                <c:pt idx="904">
                  <c:v>46653.530367407402</c:v>
                </c:pt>
                <c:pt idx="905">
                  <c:v>44878.030367407402</c:v>
                </c:pt>
                <c:pt idx="906">
                  <c:v>37726.342867407409</c:v>
                </c:pt>
                <c:pt idx="907">
                  <c:v>30970.437774814811</c:v>
                </c:pt>
                <c:pt idx="908">
                  <c:v>25885.38221925926</c:v>
                </c:pt>
                <c:pt idx="909">
                  <c:v>23103.863700740741</c:v>
                </c:pt>
                <c:pt idx="910">
                  <c:v>22179.676200740745</c:v>
                </c:pt>
                <c:pt idx="911">
                  <c:v>22078.215552592595</c:v>
                </c:pt>
                <c:pt idx="912">
                  <c:v>22896.771108148154</c:v>
                </c:pt>
                <c:pt idx="913">
                  <c:v>25665.530367407417</c:v>
                </c:pt>
                <c:pt idx="914">
                  <c:v>29891.666941481479</c:v>
                </c:pt>
                <c:pt idx="915">
                  <c:v>33564.86138592592</c:v>
                </c:pt>
                <c:pt idx="916">
                  <c:v>35225.159997037044</c:v>
                </c:pt>
                <c:pt idx="917">
                  <c:v>36926.926200740745</c:v>
                </c:pt>
                <c:pt idx="918">
                  <c:v>41012.342867407402</c:v>
                </c:pt>
                <c:pt idx="919">
                  <c:v>42565.659997037044</c:v>
                </c:pt>
                <c:pt idx="920">
                  <c:v>44148.666941481497</c:v>
                </c:pt>
                <c:pt idx="921">
                  <c:v>43858.639163703709</c:v>
                </c:pt>
                <c:pt idx="922">
                  <c:v>44003.530367407417</c:v>
                </c:pt>
                <c:pt idx="923">
                  <c:v>44585.548885925935</c:v>
                </c:pt>
                <c:pt idx="924">
                  <c:v>46057.771108148147</c:v>
                </c:pt>
                <c:pt idx="925">
                  <c:v>48769.604441481475</c:v>
                </c:pt>
                <c:pt idx="926">
                  <c:v>51246.863700740745</c:v>
                </c:pt>
                <c:pt idx="927">
                  <c:v>53146.030367407402</c:v>
                </c:pt>
                <c:pt idx="928">
                  <c:v>51560.937774814804</c:v>
                </c:pt>
                <c:pt idx="929">
                  <c:v>49383.030367407417</c:v>
                </c:pt>
                <c:pt idx="930">
                  <c:v>48312.111385925928</c:v>
                </c:pt>
                <c:pt idx="931">
                  <c:v>47253.215552592585</c:v>
                </c:pt>
                <c:pt idx="932">
                  <c:v>46653.530367407402</c:v>
                </c:pt>
                <c:pt idx="933">
                  <c:v>46057.771108148147</c:v>
                </c:pt>
                <c:pt idx="934">
                  <c:v>45613.528052592592</c:v>
                </c:pt>
                <c:pt idx="935">
                  <c:v>45024.639163703701</c:v>
                </c:pt>
                <c:pt idx="936">
                  <c:v>44439.676200740745</c:v>
                </c:pt>
                <c:pt idx="937">
                  <c:v>43281.528052592599</c:v>
                </c:pt>
                <c:pt idx="938">
                  <c:v>41714.715552592592</c:v>
                </c:pt>
                <c:pt idx="939">
                  <c:v>40454.861385925928</c:v>
                </c:pt>
                <c:pt idx="940">
                  <c:v>39626.000274814818</c:v>
                </c:pt>
                <c:pt idx="941">
                  <c:v>38942.030367407409</c:v>
                </c:pt>
                <c:pt idx="942">
                  <c:v>38264.194719259256</c:v>
                </c:pt>
                <c:pt idx="943">
                  <c:v>37458.889163703709</c:v>
                </c:pt>
                <c:pt idx="944">
                  <c:v>37059.548885925935</c:v>
                </c:pt>
                <c:pt idx="945">
                  <c:v>36926.926200740745</c:v>
                </c:pt>
                <c:pt idx="946">
                  <c:v>36794.548885925928</c:v>
                </c:pt>
                <c:pt idx="947">
                  <c:v>36794.548885925928</c:v>
                </c:pt>
                <c:pt idx="948">
                  <c:v>36926.926200740745</c:v>
                </c:pt>
                <c:pt idx="949">
                  <c:v>37192.416941481482</c:v>
                </c:pt>
                <c:pt idx="950">
                  <c:v>38264.194719259256</c:v>
                </c:pt>
                <c:pt idx="951">
                  <c:v>39351.676200740738</c:v>
                </c:pt>
                <c:pt idx="952">
                  <c:v>39901.305830370373</c:v>
                </c:pt>
                <c:pt idx="953">
                  <c:v>39763.530367407417</c:v>
                </c:pt>
                <c:pt idx="954">
                  <c:v>38399.271108148154</c:v>
                </c:pt>
                <c:pt idx="955">
                  <c:v>35225.159997037044</c:v>
                </c:pt>
                <c:pt idx="956">
                  <c:v>29891.666941481479</c:v>
                </c:pt>
                <c:pt idx="957">
                  <c:v>23942.048885925931</c:v>
                </c:pt>
                <c:pt idx="958">
                  <c:v>18681.676200740738</c:v>
                </c:pt>
                <c:pt idx="959">
                  <c:v>14110.548885925928</c:v>
                </c:pt>
                <c:pt idx="960">
                  <c:v>10228.666941481486</c:v>
                </c:pt>
                <c:pt idx="961">
                  <c:v>8881.2155525925973</c:v>
                </c:pt>
                <c:pt idx="962">
                  <c:v>9445.4447192592634</c:v>
                </c:pt>
                <c:pt idx="963">
                  <c:v>11684.326663703709</c:v>
                </c:pt>
                <c:pt idx="964">
                  <c:v>15839.305830370375</c:v>
                </c:pt>
                <c:pt idx="965">
                  <c:v>21176.111385925928</c:v>
                </c:pt>
                <c:pt idx="966">
                  <c:v>26328.030367407406</c:v>
                </c:pt>
                <c:pt idx="967">
                  <c:v>30608.639163703705</c:v>
                </c:pt>
                <c:pt idx="968">
                  <c:v>33187.604441481482</c:v>
                </c:pt>
                <c:pt idx="969">
                  <c:v>34453.715552592592</c:v>
                </c:pt>
                <c:pt idx="970">
                  <c:v>34581.676200740745</c:v>
                </c:pt>
                <c:pt idx="971">
                  <c:v>34453.715552592592</c:v>
                </c:pt>
                <c:pt idx="972">
                  <c:v>33944.326663703709</c:v>
                </c:pt>
                <c:pt idx="973">
                  <c:v>32937.326663703701</c:v>
                </c:pt>
                <c:pt idx="974">
                  <c:v>30849.592867407417</c:v>
                </c:pt>
                <c:pt idx="975">
                  <c:v>26999.363700740745</c:v>
                </c:pt>
                <c:pt idx="976">
                  <c:v>21374.861385925935</c:v>
                </c:pt>
                <c:pt idx="977">
                  <c:v>16439.604441481486</c:v>
                </c:pt>
                <c:pt idx="978">
                  <c:v>12193.592867407413</c:v>
                </c:pt>
                <c:pt idx="979">
                  <c:v>8636.8266637037086</c:v>
                </c:pt>
                <c:pt idx="980">
                  <c:v>5721.8266637037095</c:v>
                </c:pt>
                <c:pt idx="981">
                  <c:v>4292.6669414814878</c:v>
                </c:pt>
                <c:pt idx="982">
                  <c:v>3289.592867407413</c:v>
                </c:pt>
                <c:pt idx="983">
                  <c:v>2556.5488859259312</c:v>
                </c:pt>
                <c:pt idx="984">
                  <c:v>2102.0002748148208</c:v>
                </c:pt>
                <c:pt idx="985">
                  <c:v>1787.9262007407465</c:v>
                </c:pt>
                <c:pt idx="986">
                  <c:v>1523.0488859259317</c:v>
                </c:pt>
                <c:pt idx="987">
                  <c:v>1277.555830370376</c:v>
                </c:pt>
                <c:pt idx="988">
                  <c:v>1166.7711081481539</c:v>
                </c:pt>
                <c:pt idx="989">
                  <c:v>1151.9262007407465</c:v>
                </c:pt>
                <c:pt idx="990">
                  <c:v>1151.9262007407465</c:v>
                </c:pt>
                <c:pt idx="991">
                  <c:v>1151.9262007407465</c:v>
                </c:pt>
                <c:pt idx="992">
                  <c:v>1151.9262007407465</c:v>
                </c:pt>
                <c:pt idx="993">
                  <c:v>1151.9262007407465</c:v>
                </c:pt>
                <c:pt idx="994">
                  <c:v>1151.9262007407465</c:v>
                </c:pt>
                <c:pt idx="995">
                  <c:v>1151.9262007407465</c:v>
                </c:pt>
                <c:pt idx="996">
                  <c:v>1151.9262007407465</c:v>
                </c:pt>
                <c:pt idx="997">
                  <c:v>1151.9262007407465</c:v>
                </c:pt>
                <c:pt idx="998">
                  <c:v>1151.9262007407465</c:v>
                </c:pt>
                <c:pt idx="999">
                  <c:v>1151.9262007407465</c:v>
                </c:pt>
                <c:pt idx="1000">
                  <c:v>1151.9262007407465</c:v>
                </c:pt>
                <c:pt idx="1001">
                  <c:v>1151.9262007407465</c:v>
                </c:pt>
                <c:pt idx="1002">
                  <c:v>1151.9262007407465</c:v>
                </c:pt>
                <c:pt idx="1003">
                  <c:v>1151.9262007407465</c:v>
                </c:pt>
                <c:pt idx="1004">
                  <c:v>1151.9262007407465</c:v>
                </c:pt>
                <c:pt idx="1005">
                  <c:v>1151.9262007407465</c:v>
                </c:pt>
                <c:pt idx="1006">
                  <c:v>1151.9262007407465</c:v>
                </c:pt>
                <c:pt idx="1007">
                  <c:v>1151.9262007407465</c:v>
                </c:pt>
                <c:pt idx="1008">
                  <c:v>1151.9262007407465</c:v>
                </c:pt>
                <c:pt idx="1009">
                  <c:v>1151.9262007407465</c:v>
                </c:pt>
                <c:pt idx="1010">
                  <c:v>1151.9262007407465</c:v>
                </c:pt>
                <c:pt idx="1011">
                  <c:v>1151.9262007407465</c:v>
                </c:pt>
                <c:pt idx="1012">
                  <c:v>1151.9262007407465</c:v>
                </c:pt>
                <c:pt idx="1013">
                  <c:v>1151.9262007407465</c:v>
                </c:pt>
                <c:pt idx="1014">
                  <c:v>1151.9262007407465</c:v>
                </c:pt>
                <c:pt idx="1015">
                  <c:v>1151.9262007407465</c:v>
                </c:pt>
                <c:pt idx="1016">
                  <c:v>1151.9262007407465</c:v>
                </c:pt>
                <c:pt idx="1017">
                  <c:v>1151.9262007407465</c:v>
                </c:pt>
                <c:pt idx="1018">
                  <c:v>1151.9262007407465</c:v>
                </c:pt>
                <c:pt idx="1019">
                  <c:v>1151.9262007407465</c:v>
                </c:pt>
                <c:pt idx="1020">
                  <c:v>1151.9262007407465</c:v>
                </c:pt>
                <c:pt idx="1021">
                  <c:v>1151.9262007407465</c:v>
                </c:pt>
                <c:pt idx="1022">
                  <c:v>1151.9262007407465</c:v>
                </c:pt>
                <c:pt idx="1023">
                  <c:v>1151.9262007407465</c:v>
                </c:pt>
                <c:pt idx="1024">
                  <c:v>1151.9262007407465</c:v>
                </c:pt>
                <c:pt idx="1025">
                  <c:v>1151.9262007407465</c:v>
                </c:pt>
                <c:pt idx="1026">
                  <c:v>1151.9262007407465</c:v>
                </c:pt>
                <c:pt idx="1027">
                  <c:v>1151.9262007407465</c:v>
                </c:pt>
                <c:pt idx="1028">
                  <c:v>1151.9262007407465</c:v>
                </c:pt>
                <c:pt idx="1029">
                  <c:v>1151.9262007407465</c:v>
                </c:pt>
                <c:pt idx="1030">
                  <c:v>1159.7780525925984</c:v>
                </c:pt>
                <c:pt idx="1031">
                  <c:v>1310.9262007407465</c:v>
                </c:pt>
                <c:pt idx="1032">
                  <c:v>2059.305830370376</c:v>
                </c:pt>
                <c:pt idx="1033">
                  <c:v>3767.0836081481534</c:v>
                </c:pt>
                <c:pt idx="1034">
                  <c:v>6059.3336081481539</c:v>
                </c:pt>
                <c:pt idx="1035">
                  <c:v>8456.1113859259312</c:v>
                </c:pt>
                <c:pt idx="1036">
                  <c:v>10908.342867407413</c:v>
                </c:pt>
                <c:pt idx="1037">
                  <c:v>13480.43777481482</c:v>
                </c:pt>
                <c:pt idx="1038">
                  <c:v>16180.861385925929</c:v>
                </c:pt>
                <c:pt idx="1039">
                  <c:v>18496.66694148149</c:v>
                </c:pt>
                <c:pt idx="1040">
                  <c:v>20488.215552592603</c:v>
                </c:pt>
                <c:pt idx="1041">
                  <c:v>22281.382219259263</c:v>
                </c:pt>
                <c:pt idx="1042">
                  <c:v>24473.889163703712</c:v>
                </c:pt>
                <c:pt idx="1043">
                  <c:v>27112.111385925931</c:v>
                </c:pt>
                <c:pt idx="1044">
                  <c:v>29891.666941481482</c:v>
                </c:pt>
                <c:pt idx="1045">
                  <c:v>32439.715552592595</c:v>
                </c:pt>
                <c:pt idx="1046">
                  <c:v>34198.530367407409</c:v>
                </c:pt>
                <c:pt idx="1047">
                  <c:v>35095.972497037037</c:v>
                </c:pt>
                <c:pt idx="1048">
                  <c:v>35354.592867407409</c:v>
                </c:pt>
                <c:pt idx="1049">
                  <c:v>35484.271108148147</c:v>
                </c:pt>
                <c:pt idx="1050">
                  <c:v>35744.363700740745</c:v>
                </c:pt>
                <c:pt idx="1051">
                  <c:v>36005.437774814811</c:v>
                </c:pt>
                <c:pt idx="1052">
                  <c:v>35744.363700740745</c:v>
                </c:pt>
                <c:pt idx="1053">
                  <c:v>34709.882219259256</c:v>
                </c:pt>
                <c:pt idx="1054">
                  <c:v>32688.030367407417</c:v>
                </c:pt>
                <c:pt idx="1055">
                  <c:v>30368.666941481479</c:v>
                </c:pt>
                <c:pt idx="1056">
                  <c:v>27679.530367407409</c:v>
                </c:pt>
                <c:pt idx="1057">
                  <c:v>24688.342867407409</c:v>
                </c:pt>
                <c:pt idx="1058">
                  <c:v>21077.104441481479</c:v>
                </c:pt>
                <c:pt idx="1059">
                  <c:v>17051.926200740745</c:v>
                </c:pt>
                <c:pt idx="1060">
                  <c:v>12714.882219259262</c:v>
                </c:pt>
                <c:pt idx="1061">
                  <c:v>9067.0836081481521</c:v>
                </c:pt>
                <c:pt idx="1062">
                  <c:v>6562.3428674074112</c:v>
                </c:pt>
                <c:pt idx="1063">
                  <c:v>4573.4933303703738</c:v>
                </c:pt>
                <c:pt idx="1064">
                  <c:v>3354.8613859259303</c:v>
                </c:pt>
                <c:pt idx="1065">
                  <c:v>2918.5928674074112</c:v>
                </c:pt>
                <c:pt idx="1066">
                  <c:v>2948.1599970370407</c:v>
                </c:pt>
                <c:pt idx="1067">
                  <c:v>3162.000274814819</c:v>
                </c:pt>
                <c:pt idx="1068">
                  <c:v>4137.5928674074112</c:v>
                </c:pt>
                <c:pt idx="1069">
                  <c:v>6010.3822192592634</c:v>
                </c:pt>
                <c:pt idx="1070">
                  <c:v>7869.6762007407433</c:v>
                </c:pt>
                <c:pt idx="1071">
                  <c:v>8576.342867407413</c:v>
                </c:pt>
                <c:pt idx="1072">
                  <c:v>8942.9262007407451</c:v>
                </c:pt>
                <c:pt idx="1073">
                  <c:v>9702.5928674074112</c:v>
                </c:pt>
                <c:pt idx="1074">
                  <c:v>11327.926200740745</c:v>
                </c:pt>
                <c:pt idx="1075">
                  <c:v>13558.342867407413</c:v>
                </c:pt>
                <c:pt idx="1076">
                  <c:v>16439.604441481486</c:v>
                </c:pt>
                <c:pt idx="1077">
                  <c:v>20293.88221925926</c:v>
                </c:pt>
                <c:pt idx="1078">
                  <c:v>25446.659997037041</c:v>
                </c:pt>
                <c:pt idx="1079">
                  <c:v>30970.437774814811</c:v>
                </c:pt>
                <c:pt idx="1080">
                  <c:v>36005.437774814811</c:v>
                </c:pt>
                <c:pt idx="1081">
                  <c:v>40177.592867407409</c:v>
                </c:pt>
                <c:pt idx="1082">
                  <c:v>43713.993330370373</c:v>
                </c:pt>
                <c:pt idx="1083">
                  <c:v>47102.926200740745</c:v>
                </c:pt>
                <c:pt idx="1084">
                  <c:v>49229.30583037038</c:v>
                </c:pt>
                <c:pt idx="1085">
                  <c:v>49845.676200740745</c:v>
                </c:pt>
                <c:pt idx="1086">
                  <c:v>49075.826663703709</c:v>
                </c:pt>
                <c:pt idx="1087">
                  <c:v>46653.530367407402</c:v>
                </c:pt>
                <c:pt idx="1088">
                  <c:v>44294.048885925928</c:v>
                </c:pt>
                <c:pt idx="1089">
                  <c:v>43281.528052592599</c:v>
                </c:pt>
                <c:pt idx="1090">
                  <c:v>43281.528052592599</c:v>
                </c:pt>
                <c:pt idx="1091">
                  <c:v>43425.437774814833</c:v>
                </c:pt>
                <c:pt idx="1092">
                  <c:v>43569.592867407402</c:v>
                </c:pt>
                <c:pt idx="1093">
                  <c:v>43569.592867407402</c:v>
                </c:pt>
                <c:pt idx="1094">
                  <c:v>43569.592867407402</c:v>
                </c:pt>
                <c:pt idx="1095">
                  <c:v>44003.530367407417</c:v>
                </c:pt>
                <c:pt idx="1096">
                  <c:v>45465.937774814811</c:v>
                </c:pt>
                <c:pt idx="1097">
                  <c:v>47856.826663703716</c:v>
                </c:pt>
                <c:pt idx="1098">
                  <c:v>49845.676200740745</c:v>
                </c:pt>
                <c:pt idx="1099">
                  <c:v>50933.771108148168</c:v>
                </c:pt>
                <c:pt idx="1100">
                  <c:v>51246.863700740745</c:v>
                </c:pt>
                <c:pt idx="1101">
                  <c:v>50621.659997037044</c:v>
                </c:pt>
                <c:pt idx="1102">
                  <c:v>48769.604441481475</c:v>
                </c:pt>
                <c:pt idx="1103">
                  <c:v>45761.363700740745</c:v>
                </c:pt>
                <c:pt idx="1104">
                  <c:v>43713.993330370373</c:v>
                </c:pt>
                <c:pt idx="1105">
                  <c:v>42994.444719259256</c:v>
                </c:pt>
                <c:pt idx="1106">
                  <c:v>43569.592867407402</c:v>
                </c:pt>
                <c:pt idx="1107">
                  <c:v>45613.528052592592</c:v>
                </c:pt>
                <c:pt idx="1108">
                  <c:v>48769.604441481475</c:v>
                </c:pt>
                <c:pt idx="1109">
                  <c:v>51246.863700740745</c:v>
                </c:pt>
                <c:pt idx="1110">
                  <c:v>52192.030367407424</c:v>
                </c:pt>
                <c:pt idx="1111">
                  <c:v>52033.889163703709</c:v>
                </c:pt>
                <c:pt idx="1112">
                  <c:v>50621.659997037044</c:v>
                </c:pt>
                <c:pt idx="1113">
                  <c:v>48312.111385925928</c:v>
                </c:pt>
                <c:pt idx="1114">
                  <c:v>47102.926200740745</c:v>
                </c:pt>
                <c:pt idx="1115">
                  <c:v>47253.215552592585</c:v>
                </c:pt>
                <c:pt idx="1116">
                  <c:v>49229.30583037038</c:v>
                </c:pt>
                <c:pt idx="1117">
                  <c:v>53465.99333037038</c:v>
                </c:pt>
                <c:pt idx="1118">
                  <c:v>57881.555830370373</c:v>
                </c:pt>
                <c:pt idx="1119">
                  <c:v>60241.528052592599</c:v>
                </c:pt>
                <c:pt idx="1120">
                  <c:v>60753.493330370373</c:v>
                </c:pt>
                <c:pt idx="1121">
                  <c:v>60071.363700740745</c:v>
                </c:pt>
                <c:pt idx="1122">
                  <c:v>58048.530367407402</c:v>
                </c:pt>
                <c:pt idx="1123">
                  <c:v>56061.030367407431</c:v>
                </c:pt>
                <c:pt idx="1124">
                  <c:v>54917.972497037044</c:v>
                </c:pt>
                <c:pt idx="1125">
                  <c:v>54108.863700740745</c:v>
                </c:pt>
                <c:pt idx="1126">
                  <c:v>52827.048885925935</c:v>
                </c:pt>
                <c:pt idx="1127">
                  <c:v>50155.333608148161</c:v>
                </c:pt>
                <c:pt idx="1128">
                  <c:v>45761.363700740745</c:v>
                </c:pt>
                <c:pt idx="1129">
                  <c:v>39351.676200740738</c:v>
                </c:pt>
                <c:pt idx="1130">
                  <c:v>32439.715552592592</c:v>
                </c:pt>
                <c:pt idx="1131">
                  <c:v>26217.000274814818</c:v>
                </c:pt>
                <c:pt idx="1132">
                  <c:v>20879.826663703709</c:v>
                </c:pt>
                <c:pt idx="1133">
                  <c:v>17229.083608148154</c:v>
                </c:pt>
                <c:pt idx="1134">
                  <c:v>14431.493330370373</c:v>
                </c:pt>
                <c:pt idx="1135">
                  <c:v>12046.861385925935</c:v>
                </c:pt>
                <c:pt idx="1136">
                  <c:v>9832.6391637037104</c:v>
                </c:pt>
                <c:pt idx="1137">
                  <c:v>7641.9724970370426</c:v>
                </c:pt>
                <c:pt idx="1138">
                  <c:v>5769.3058303703756</c:v>
                </c:pt>
                <c:pt idx="1139">
                  <c:v>4411.5488859259322</c:v>
                </c:pt>
                <c:pt idx="1140">
                  <c:v>3767.0836081481539</c:v>
                </c:pt>
                <c:pt idx="1141">
                  <c:v>3625.7502748148208</c:v>
                </c:pt>
                <c:pt idx="1142">
                  <c:v>3660.7155525925991</c:v>
                </c:pt>
                <c:pt idx="1143">
                  <c:v>3767.0836081481539</c:v>
                </c:pt>
                <c:pt idx="1144">
                  <c:v>3949.2711081481548</c:v>
                </c:pt>
                <c:pt idx="1145">
                  <c:v>4451.6669414814878</c:v>
                </c:pt>
                <c:pt idx="1146">
                  <c:v>5627.6044414814896</c:v>
                </c:pt>
                <c:pt idx="1147">
                  <c:v>7362.8637007407478</c:v>
                </c:pt>
                <c:pt idx="1148">
                  <c:v>8456.1113859259312</c:v>
                </c:pt>
                <c:pt idx="1149">
                  <c:v>8697.5558303703801</c:v>
                </c:pt>
                <c:pt idx="1150">
                  <c:v>7473.7711081481566</c:v>
                </c:pt>
                <c:pt idx="1151">
                  <c:v>4866.3428674074148</c:v>
                </c:pt>
                <c:pt idx="1152">
                  <c:v>3488.3428674074157</c:v>
                </c:pt>
                <c:pt idx="1153">
                  <c:v>2918.5928674074148</c:v>
                </c:pt>
                <c:pt idx="1154">
                  <c:v>2918.5928674074148</c:v>
                </c:pt>
                <c:pt idx="1155">
                  <c:v>2918.5928674074148</c:v>
                </c:pt>
                <c:pt idx="1156">
                  <c:v>3522.3266637037113</c:v>
                </c:pt>
                <c:pt idx="1157">
                  <c:v>5488.1113859259331</c:v>
                </c:pt>
                <c:pt idx="1158">
                  <c:v>8881.2155525925991</c:v>
                </c:pt>
                <c:pt idx="1159">
                  <c:v>12046.861385925935</c:v>
                </c:pt>
                <c:pt idx="1160">
                  <c:v>15167.972497037039</c:v>
                </c:pt>
                <c:pt idx="1161">
                  <c:v>19054.639163703716</c:v>
                </c:pt>
                <c:pt idx="1162">
                  <c:v>24260.416941481486</c:v>
                </c:pt>
                <c:pt idx="1163">
                  <c:v>30488.530367407409</c:v>
                </c:pt>
                <c:pt idx="1164">
                  <c:v>36662.416941481482</c:v>
                </c:pt>
                <c:pt idx="1165">
                  <c:v>42139.083608148147</c:v>
                </c:pt>
                <c:pt idx="1166">
                  <c:v>47554.530367407409</c:v>
                </c:pt>
                <c:pt idx="1167">
                  <c:v>52986.416941481482</c:v>
                </c:pt>
                <c:pt idx="1168">
                  <c:v>58550.926200740752</c:v>
                </c:pt>
                <c:pt idx="1169">
                  <c:v>64047.22249703703</c:v>
                </c:pt>
                <c:pt idx="1170">
                  <c:v>66530.861385925935</c:v>
                </c:pt>
                <c:pt idx="1171">
                  <c:v>68880.159997037059</c:v>
                </c:pt>
                <c:pt idx="1172">
                  <c:v>72388.342867407424</c:v>
                </c:pt>
                <c:pt idx="1173">
                  <c:v>75602.326663703716</c:v>
                </c:pt>
                <c:pt idx="1174">
                  <c:v>78692.030367407409</c:v>
                </c:pt>
                <c:pt idx="1175">
                  <c:v>81645.676200740752</c:v>
                </c:pt>
                <c:pt idx="1176">
                  <c:v>84250.159997037044</c:v>
                </c:pt>
                <c:pt idx="1177">
                  <c:v>86691.104441481468</c:v>
                </c:pt>
                <c:pt idx="1178">
                  <c:v>88959.676200740738</c:v>
                </c:pt>
                <c:pt idx="1179">
                  <c:v>90837.863700740752</c:v>
                </c:pt>
                <c:pt idx="1180">
                  <c:v>92524.04888592592</c:v>
                </c:pt>
                <c:pt idx="1181">
                  <c:v>94225.937774814811</c:v>
                </c:pt>
                <c:pt idx="1182">
                  <c:v>96375.382219259263</c:v>
                </c:pt>
                <c:pt idx="1183">
                  <c:v>98549.363700740723</c:v>
                </c:pt>
                <c:pt idx="1184">
                  <c:v>100747.88221925925</c:v>
                </c:pt>
                <c:pt idx="1185">
                  <c:v>102747.52805259261</c:v>
                </c:pt>
                <c:pt idx="1186">
                  <c:v>104316.54888592593</c:v>
                </c:pt>
                <c:pt idx="1187">
                  <c:v>105670.99333037036</c:v>
                </c:pt>
                <c:pt idx="1188">
                  <c:v>106806.44471925925</c:v>
                </c:pt>
                <c:pt idx="1189">
                  <c:v>107490.65999703703</c:v>
                </c:pt>
                <c:pt idx="1190">
                  <c:v>107490.65999703703</c:v>
                </c:pt>
                <c:pt idx="1191">
                  <c:v>107490.65999703703</c:v>
                </c:pt>
                <c:pt idx="1192">
                  <c:v>107490.65999703703</c:v>
                </c:pt>
                <c:pt idx="1193">
                  <c:v>107490.65999703703</c:v>
                </c:pt>
                <c:pt idx="1194">
                  <c:v>107490.65999703703</c:v>
                </c:pt>
                <c:pt idx="1195">
                  <c:v>107490.65999703703</c:v>
                </c:pt>
                <c:pt idx="1196">
                  <c:v>107490.65999703703</c:v>
                </c:pt>
                <c:pt idx="1197">
                  <c:v>107490.65999703703</c:v>
                </c:pt>
                <c:pt idx="1198">
                  <c:v>107490.65999703703</c:v>
                </c:pt>
                <c:pt idx="1199">
                  <c:v>107719.22249703706</c:v>
                </c:pt>
                <c:pt idx="1200">
                  <c:v>107719.22249703706</c:v>
                </c:pt>
                <c:pt idx="1201">
                  <c:v>107948.03036740739</c:v>
                </c:pt>
                <c:pt idx="1202">
                  <c:v>108865.71555259262</c:v>
                </c:pt>
                <c:pt idx="1203">
                  <c:v>110018.34286740742</c:v>
                </c:pt>
                <c:pt idx="1204">
                  <c:v>111875.30583037037</c:v>
                </c:pt>
                <c:pt idx="1205">
                  <c:v>113747.97249703706</c:v>
                </c:pt>
                <c:pt idx="1206">
                  <c:v>115162.77805259261</c:v>
                </c:pt>
                <c:pt idx="1207">
                  <c:v>116110.88916370369</c:v>
                </c:pt>
                <c:pt idx="1208">
                  <c:v>116586.41694148148</c:v>
                </c:pt>
                <c:pt idx="1209">
                  <c:v>116824.54888592593</c:v>
                </c:pt>
                <c:pt idx="1210">
                  <c:v>117062.92620074075</c:v>
                </c:pt>
                <c:pt idx="1211">
                  <c:v>117301.54888592591</c:v>
                </c:pt>
                <c:pt idx="1212">
                  <c:v>117540.4169414815</c:v>
                </c:pt>
                <c:pt idx="1213">
                  <c:v>117540.4169414815</c:v>
                </c:pt>
                <c:pt idx="1214">
                  <c:v>117540.4169414815</c:v>
                </c:pt>
                <c:pt idx="1215">
                  <c:v>117540.4169414815</c:v>
                </c:pt>
                <c:pt idx="1216">
                  <c:v>117301.54888592591</c:v>
                </c:pt>
                <c:pt idx="1217">
                  <c:v>117301.54888592591</c:v>
                </c:pt>
                <c:pt idx="1218">
                  <c:v>117301.54888592591</c:v>
                </c:pt>
                <c:pt idx="1219">
                  <c:v>117301.54888592591</c:v>
                </c:pt>
                <c:pt idx="1220">
                  <c:v>117062.92620074075</c:v>
                </c:pt>
                <c:pt idx="1221">
                  <c:v>116824.54888592593</c:v>
                </c:pt>
                <c:pt idx="1222">
                  <c:v>116586.41694148148</c:v>
                </c:pt>
                <c:pt idx="1223">
                  <c:v>116348.53036740742</c:v>
                </c:pt>
                <c:pt idx="1224">
                  <c:v>115873.49333037039</c:v>
                </c:pt>
                <c:pt idx="1225">
                  <c:v>115162.77805259261</c:v>
                </c:pt>
                <c:pt idx="1226">
                  <c:v>114454.27110814815</c:v>
                </c:pt>
                <c:pt idx="1227">
                  <c:v>113513.03036740741</c:v>
                </c:pt>
                <c:pt idx="1228">
                  <c:v>113043.88221925928</c:v>
                </c:pt>
                <c:pt idx="1229">
                  <c:v>112575.71555259261</c:v>
                </c:pt>
                <c:pt idx="1230">
                  <c:v>112342.00027481481</c:v>
                </c:pt>
                <c:pt idx="1231">
                  <c:v>111875.30583037037</c:v>
                </c:pt>
                <c:pt idx="1232">
                  <c:v>111642.3266637037</c:v>
                </c:pt>
                <c:pt idx="1233">
                  <c:v>111177.10444148151</c:v>
                </c:pt>
                <c:pt idx="1234">
                  <c:v>110712.86370074075</c:v>
                </c:pt>
                <c:pt idx="1235">
                  <c:v>110481.11138592592</c:v>
                </c:pt>
                <c:pt idx="1236">
                  <c:v>110481.11138592592</c:v>
                </c:pt>
                <c:pt idx="1237">
                  <c:v>110249.60444148148</c:v>
                </c:pt>
                <c:pt idx="1238">
                  <c:v>110249.60444148148</c:v>
                </c:pt>
                <c:pt idx="1239">
                  <c:v>109787.32666370369</c:v>
                </c:pt>
                <c:pt idx="1240">
                  <c:v>109326.03036740744</c:v>
                </c:pt>
                <c:pt idx="1241">
                  <c:v>108177.08360814818</c:v>
                </c:pt>
                <c:pt idx="1242">
                  <c:v>106806.44471925925</c:v>
                </c:pt>
                <c:pt idx="1243">
                  <c:v>104992.66694148148</c:v>
                </c:pt>
                <c:pt idx="1244">
                  <c:v>103418.49333037037</c:v>
                </c:pt>
                <c:pt idx="1245">
                  <c:v>101856.34286740739</c:v>
                </c:pt>
                <c:pt idx="1246">
                  <c:v>100526.92620074075</c:v>
                </c:pt>
                <c:pt idx="1247">
                  <c:v>98987.104441481482</c:v>
                </c:pt>
                <c:pt idx="1248">
                  <c:v>97676.826663703716</c:v>
                </c:pt>
                <c:pt idx="1249">
                  <c:v>96375.382219259263</c:v>
                </c:pt>
                <c:pt idx="1250">
                  <c:v>94868.194719259278</c:v>
                </c:pt>
                <c:pt idx="1251">
                  <c:v>93373.030367407409</c:v>
                </c:pt>
                <c:pt idx="1252">
                  <c:v>91889.889163703716</c:v>
                </c:pt>
                <c:pt idx="1253">
                  <c:v>90418.771108148139</c:v>
                </c:pt>
                <c:pt idx="1254">
                  <c:v>89167.382219259278</c:v>
                </c:pt>
                <c:pt idx="1255">
                  <c:v>87924.826663703716</c:v>
                </c:pt>
                <c:pt idx="1256">
                  <c:v>86691.104441481468</c:v>
                </c:pt>
                <c:pt idx="1257">
                  <c:v>85466.215552592606</c:v>
                </c:pt>
                <c:pt idx="1258">
                  <c:v>84250.159997037044</c:v>
                </c:pt>
                <c:pt idx="1259">
                  <c:v>83042.93777481484</c:v>
                </c:pt>
                <c:pt idx="1260">
                  <c:v>81844.54888592592</c:v>
                </c:pt>
                <c:pt idx="1261">
                  <c:v>80654.993330370373</c:v>
                </c:pt>
                <c:pt idx="1262">
                  <c:v>79474.271108148168</c:v>
                </c:pt>
                <c:pt idx="1263">
                  <c:v>78497.083608148168</c:v>
                </c:pt>
                <c:pt idx="1264">
                  <c:v>77719.750274814811</c:v>
                </c:pt>
                <c:pt idx="1265">
                  <c:v>77139.326663703716</c:v>
                </c:pt>
                <c:pt idx="1266">
                  <c:v>77139.326663703716</c:v>
                </c:pt>
                <c:pt idx="1267">
                  <c:v>77332.555830370387</c:v>
                </c:pt>
                <c:pt idx="1268">
                  <c:v>77913.715552592592</c:v>
                </c:pt>
                <c:pt idx="1269">
                  <c:v>78497.083608148168</c:v>
                </c:pt>
                <c:pt idx="1270">
                  <c:v>78887.222497037044</c:v>
                </c:pt>
                <c:pt idx="1271">
                  <c:v>79278.342867407409</c:v>
                </c:pt>
                <c:pt idx="1272">
                  <c:v>79278.342867407409</c:v>
                </c:pt>
                <c:pt idx="1273">
                  <c:v>78887.222497037044</c:v>
                </c:pt>
                <c:pt idx="1274">
                  <c:v>78302.382219259249</c:v>
                </c:pt>
                <c:pt idx="1275">
                  <c:v>77526.030367407424</c:v>
                </c:pt>
                <c:pt idx="1276">
                  <c:v>76753.604441481482</c:v>
                </c:pt>
                <c:pt idx="1277">
                  <c:v>76176.861385925935</c:v>
                </c:pt>
                <c:pt idx="1278">
                  <c:v>75602.326663703716</c:v>
                </c:pt>
                <c:pt idx="1279">
                  <c:v>75220.530367407409</c:v>
                </c:pt>
                <c:pt idx="1280">
                  <c:v>75220.530367407409</c:v>
                </c:pt>
                <c:pt idx="1281">
                  <c:v>75411.305830370387</c:v>
                </c:pt>
                <c:pt idx="1282">
                  <c:v>75602.326663703716</c:v>
                </c:pt>
                <c:pt idx="1283">
                  <c:v>75985.104441481482</c:v>
                </c:pt>
                <c:pt idx="1284">
                  <c:v>76368.863700740752</c:v>
                </c:pt>
                <c:pt idx="1285">
                  <c:v>76368.863700740752</c:v>
                </c:pt>
                <c:pt idx="1286">
                  <c:v>76561.111385925949</c:v>
                </c:pt>
                <c:pt idx="1287">
                  <c:v>76561.111385925949</c:v>
                </c:pt>
                <c:pt idx="1288">
                  <c:v>76561.111385925949</c:v>
                </c:pt>
                <c:pt idx="1289">
                  <c:v>76176.861385925935</c:v>
                </c:pt>
                <c:pt idx="1290">
                  <c:v>75793.592867407424</c:v>
                </c:pt>
                <c:pt idx="1291">
                  <c:v>75220.530367407409</c:v>
                </c:pt>
                <c:pt idx="1292">
                  <c:v>74459.882219259263</c:v>
                </c:pt>
                <c:pt idx="1293">
                  <c:v>73703.159997037044</c:v>
                </c:pt>
                <c:pt idx="1294">
                  <c:v>73138.194719259249</c:v>
                </c:pt>
                <c:pt idx="1295">
                  <c:v>72388.342867407424</c:v>
                </c:pt>
                <c:pt idx="1296">
                  <c:v>71456.548885925935</c:v>
                </c:pt>
                <c:pt idx="1297">
                  <c:v>70530.889163703716</c:v>
                </c:pt>
                <c:pt idx="1298">
                  <c:v>69611.363700740752</c:v>
                </c:pt>
                <c:pt idx="1299">
                  <c:v>69062.592867407424</c:v>
                </c:pt>
                <c:pt idx="1300">
                  <c:v>68880.159997037059</c:v>
                </c:pt>
                <c:pt idx="1301">
                  <c:v>69062.592867407424</c:v>
                </c:pt>
                <c:pt idx="1302">
                  <c:v>69428.194719259263</c:v>
                </c:pt>
                <c:pt idx="1303">
                  <c:v>69978.43777481484</c:v>
                </c:pt>
                <c:pt idx="1304">
                  <c:v>70346.493330370373</c:v>
                </c:pt>
                <c:pt idx="1305">
                  <c:v>70715.530367407409</c:v>
                </c:pt>
                <c:pt idx="1306">
                  <c:v>71085.548885925935</c:v>
                </c:pt>
                <c:pt idx="1307">
                  <c:v>71642.416941481482</c:v>
                </c:pt>
                <c:pt idx="1308">
                  <c:v>71828.530367407438</c:v>
                </c:pt>
                <c:pt idx="1309">
                  <c:v>72014.889163703716</c:v>
                </c:pt>
                <c:pt idx="1310">
                  <c:v>72014.889163703716</c:v>
                </c:pt>
                <c:pt idx="1311">
                  <c:v>72014.889163703716</c:v>
                </c:pt>
                <c:pt idx="1312">
                  <c:v>71828.530367407438</c:v>
                </c:pt>
                <c:pt idx="1313">
                  <c:v>71828.530367407438</c:v>
                </c:pt>
                <c:pt idx="1314">
                  <c:v>71642.416941481482</c:v>
                </c:pt>
                <c:pt idx="1315">
                  <c:v>71456.548885925935</c:v>
                </c:pt>
                <c:pt idx="1316">
                  <c:v>71085.548885925935</c:v>
                </c:pt>
                <c:pt idx="1317">
                  <c:v>70530.889163703716</c:v>
                </c:pt>
                <c:pt idx="1318">
                  <c:v>70162.342867407409</c:v>
                </c:pt>
                <c:pt idx="1319">
                  <c:v>69611.363700740752</c:v>
                </c:pt>
                <c:pt idx="1320">
                  <c:v>68516.030367407409</c:v>
                </c:pt>
                <c:pt idx="1321">
                  <c:v>67790.715552592606</c:v>
                </c:pt>
                <c:pt idx="1322">
                  <c:v>67069.326663703716</c:v>
                </c:pt>
                <c:pt idx="1323">
                  <c:v>67429.530367407424</c:v>
                </c:pt>
                <c:pt idx="1324">
                  <c:v>68334.333608148139</c:v>
                </c:pt>
                <c:pt idx="1325">
                  <c:v>69978.43777481484</c:v>
                </c:pt>
                <c:pt idx="1326">
                  <c:v>72201.493330370358</c:v>
                </c:pt>
                <c:pt idx="1327">
                  <c:v>75220.530367407409</c:v>
                </c:pt>
                <c:pt idx="1328">
                  <c:v>78107.926200740752</c:v>
                </c:pt>
                <c:pt idx="1329">
                  <c:v>80260.437774814811</c:v>
                </c:pt>
                <c:pt idx="1330">
                  <c:v>81248.666941481482</c:v>
                </c:pt>
                <c:pt idx="1331">
                  <c:v>81645.676200740752</c:v>
                </c:pt>
                <c:pt idx="1332">
                  <c:v>81645.676200740752</c:v>
                </c:pt>
                <c:pt idx="1333">
                  <c:v>81645.676200740752</c:v>
                </c:pt>
                <c:pt idx="1334">
                  <c:v>81645.676200740752</c:v>
                </c:pt>
                <c:pt idx="1335">
                  <c:v>81645.676200740752</c:v>
                </c:pt>
                <c:pt idx="1336">
                  <c:v>81447.048885925964</c:v>
                </c:pt>
                <c:pt idx="1337">
                  <c:v>80852.639163703687</c:v>
                </c:pt>
                <c:pt idx="1338">
                  <c:v>80260.437774814811</c:v>
                </c:pt>
                <c:pt idx="1339">
                  <c:v>79670.444719259263</c:v>
                </c:pt>
                <c:pt idx="1340">
                  <c:v>79474.271108148168</c:v>
                </c:pt>
                <c:pt idx="1341">
                  <c:v>79278.342867407409</c:v>
                </c:pt>
                <c:pt idx="1342">
                  <c:v>79278.342867407409</c:v>
                </c:pt>
                <c:pt idx="1343">
                  <c:v>79278.342867407409</c:v>
                </c:pt>
                <c:pt idx="1344">
                  <c:v>79474.271108148168</c:v>
                </c:pt>
                <c:pt idx="1345">
                  <c:v>79670.444719259263</c:v>
                </c:pt>
                <c:pt idx="1346">
                  <c:v>80457.592867407438</c:v>
                </c:pt>
                <c:pt idx="1347">
                  <c:v>81248.666941481482</c:v>
                </c:pt>
                <c:pt idx="1348">
                  <c:v>82043.666941481511</c:v>
                </c:pt>
                <c:pt idx="1349">
                  <c:v>82642.493330370387</c:v>
                </c:pt>
                <c:pt idx="1350">
                  <c:v>82842.592867407409</c:v>
                </c:pt>
                <c:pt idx="1351">
                  <c:v>82842.592867407409</c:v>
                </c:pt>
                <c:pt idx="1352">
                  <c:v>82442.639163703716</c:v>
                </c:pt>
                <c:pt idx="1353">
                  <c:v>81050.530367407424</c:v>
                </c:pt>
                <c:pt idx="1354">
                  <c:v>78887.222497037044</c:v>
                </c:pt>
                <c:pt idx="1355">
                  <c:v>76176.861385925935</c:v>
                </c:pt>
                <c:pt idx="1356">
                  <c:v>73514.592867407409</c:v>
                </c:pt>
                <c:pt idx="1357">
                  <c:v>70715.530367407409</c:v>
                </c:pt>
                <c:pt idx="1358">
                  <c:v>67971.676200740752</c:v>
                </c:pt>
                <c:pt idx="1359">
                  <c:v>64928.715552592585</c:v>
                </c:pt>
                <c:pt idx="1360">
                  <c:v>61611.676200740752</c:v>
                </c:pt>
                <c:pt idx="1361">
                  <c:v>58215.750274814833</c:v>
                </c:pt>
                <c:pt idx="1362">
                  <c:v>54755.659997037052</c:v>
                </c:pt>
                <c:pt idx="1363">
                  <c:v>51090.194719259271</c:v>
                </c:pt>
                <c:pt idx="1364">
                  <c:v>47705.55583037038</c:v>
                </c:pt>
                <c:pt idx="1365">
                  <c:v>45613.528052592599</c:v>
                </c:pt>
                <c:pt idx="1366">
                  <c:v>45024.639163703709</c:v>
                </c:pt>
                <c:pt idx="1367">
                  <c:v>45909.444719259278</c:v>
                </c:pt>
                <c:pt idx="1368">
                  <c:v>48008.342867407402</c:v>
                </c:pt>
                <c:pt idx="1369">
                  <c:v>49229.305830370387</c:v>
                </c:pt>
                <c:pt idx="1370">
                  <c:v>49383.030367407424</c:v>
                </c:pt>
                <c:pt idx="1371">
                  <c:v>48160.104441481482</c:v>
                </c:pt>
                <c:pt idx="1372">
                  <c:v>45318.592867407424</c:v>
                </c:pt>
                <c:pt idx="1373">
                  <c:v>42994.444719259263</c:v>
                </c:pt>
                <c:pt idx="1374">
                  <c:v>42139.083608148147</c:v>
                </c:pt>
                <c:pt idx="1375">
                  <c:v>42139.083608148147</c:v>
                </c:pt>
                <c:pt idx="1376">
                  <c:v>42139.083608148147</c:v>
                </c:pt>
                <c:pt idx="1377">
                  <c:v>41433.030367407417</c:v>
                </c:pt>
                <c:pt idx="1378">
                  <c:v>39901.30583037038</c:v>
                </c:pt>
                <c:pt idx="1379">
                  <c:v>37325.530367407409</c:v>
                </c:pt>
                <c:pt idx="1380">
                  <c:v>32812.55583037038</c:v>
                </c:pt>
                <c:pt idx="1381">
                  <c:v>26550.826663703716</c:v>
                </c:pt>
                <c:pt idx="1382">
                  <c:v>20978.342867407424</c:v>
                </c:pt>
                <c:pt idx="1383">
                  <c:v>16095.104441481495</c:v>
                </c:pt>
                <c:pt idx="1384">
                  <c:v>11901.11138592594</c:v>
                </c:pt>
                <c:pt idx="1385">
                  <c:v>10295.530367407418</c:v>
                </c:pt>
                <c:pt idx="1386">
                  <c:v>11684.326663703716</c:v>
                </c:pt>
                <c:pt idx="1387">
                  <c:v>14431.493330370378</c:v>
                </c:pt>
                <c:pt idx="1388">
                  <c:v>16700.55583037038</c:v>
                </c:pt>
                <c:pt idx="1389">
                  <c:v>17676.271108148161</c:v>
                </c:pt>
                <c:pt idx="1390">
                  <c:v>18496.666941481493</c:v>
                </c:pt>
                <c:pt idx="1391">
                  <c:v>20197.083608148161</c:v>
                </c:pt>
                <c:pt idx="1392">
                  <c:v>23311.937774814825</c:v>
                </c:pt>
                <c:pt idx="1393">
                  <c:v>27679.530367407417</c:v>
                </c:pt>
                <c:pt idx="1394">
                  <c:v>32069.083608148161</c:v>
                </c:pt>
                <c:pt idx="1395">
                  <c:v>35354.592867407417</c:v>
                </c:pt>
                <c:pt idx="1396">
                  <c:v>37325.530367407409</c:v>
                </c:pt>
                <c:pt idx="1397">
                  <c:v>38129.363700740752</c:v>
                </c:pt>
                <c:pt idx="1398">
                  <c:v>38129.363700740752</c:v>
                </c:pt>
                <c:pt idx="1399">
                  <c:v>37860.437774814833</c:v>
                </c:pt>
                <c:pt idx="1400">
                  <c:v>37059.548885925942</c:v>
                </c:pt>
                <c:pt idx="1401">
                  <c:v>35874.778052592606</c:v>
                </c:pt>
                <c:pt idx="1402">
                  <c:v>34453.715552592599</c:v>
                </c:pt>
                <c:pt idx="1403">
                  <c:v>32688.030367407424</c:v>
                </c:pt>
                <c:pt idx="1404">
                  <c:v>30728.993330370387</c:v>
                </c:pt>
                <c:pt idx="1405">
                  <c:v>28716.342867407417</c:v>
                </c:pt>
                <c:pt idx="1406">
                  <c:v>26217.000274814825</c:v>
                </c:pt>
                <c:pt idx="1407">
                  <c:v>22587.972497037048</c:v>
                </c:pt>
                <c:pt idx="1408">
                  <c:v>17496.659997037052</c:v>
                </c:pt>
                <c:pt idx="1409">
                  <c:v>13094.592867407418</c:v>
                </c:pt>
                <c:pt idx="1410">
                  <c:v>10497.592867407422</c:v>
                </c:pt>
                <c:pt idx="1411">
                  <c:v>10029.548885925937</c:v>
                </c:pt>
                <c:pt idx="1412">
                  <c:v>10295.53036740742</c:v>
                </c:pt>
                <c:pt idx="1413">
                  <c:v>10429.993330370382</c:v>
                </c:pt>
                <c:pt idx="1414">
                  <c:v>10362.639163703716</c:v>
                </c:pt>
                <c:pt idx="1415">
                  <c:v>10162.048885925939</c:v>
                </c:pt>
                <c:pt idx="1416">
                  <c:v>9898.0303674074203</c:v>
                </c:pt>
                <c:pt idx="1417">
                  <c:v>9963.6669414814951</c:v>
                </c:pt>
                <c:pt idx="1418">
                  <c:v>10908.34286740742</c:v>
                </c:pt>
                <c:pt idx="1419">
                  <c:v>13018.159997037052</c:v>
                </c:pt>
                <c:pt idx="1420">
                  <c:v>16009.592867407418</c:v>
                </c:pt>
                <c:pt idx="1421">
                  <c:v>19242.592867407417</c:v>
                </c:pt>
                <c:pt idx="1422">
                  <c:v>21674.826663703712</c:v>
                </c:pt>
                <c:pt idx="1423">
                  <c:v>22485.53036740742</c:v>
                </c:pt>
                <c:pt idx="1424">
                  <c:v>21674.826663703712</c:v>
                </c:pt>
                <c:pt idx="1425">
                  <c:v>19148.493330370376</c:v>
                </c:pt>
                <c:pt idx="1426">
                  <c:v>16439.604441481493</c:v>
                </c:pt>
                <c:pt idx="1427">
                  <c:v>15585.715552592603</c:v>
                </c:pt>
                <c:pt idx="1428">
                  <c:v>15839.305830370382</c:v>
                </c:pt>
                <c:pt idx="1429">
                  <c:v>17318.030367407417</c:v>
                </c:pt>
                <c:pt idx="1430">
                  <c:v>20293.882219259271</c:v>
                </c:pt>
                <c:pt idx="1431">
                  <c:v>22587.972497037052</c:v>
                </c:pt>
                <c:pt idx="1432">
                  <c:v>23311.937774814829</c:v>
                </c:pt>
                <c:pt idx="1433">
                  <c:v>22690.659997037048</c:v>
                </c:pt>
                <c:pt idx="1434">
                  <c:v>20879.82666370372</c:v>
                </c:pt>
                <c:pt idx="1435">
                  <c:v>17586.34286740742</c:v>
                </c:pt>
                <c:pt idx="1436">
                  <c:v>13171.271108148165</c:v>
                </c:pt>
                <c:pt idx="1437">
                  <c:v>9445.4447192592743</c:v>
                </c:pt>
                <c:pt idx="1438">
                  <c:v>6358.1947192592752</c:v>
                </c:pt>
                <c:pt idx="1439">
                  <c:v>5627.6044414814978</c:v>
                </c:pt>
                <c:pt idx="1440">
                  <c:v>5913.2155525926082</c:v>
                </c:pt>
                <c:pt idx="1441">
                  <c:v>6613.9933303703865</c:v>
                </c:pt>
                <c:pt idx="1442">
                  <c:v>7089.8891637037186</c:v>
                </c:pt>
                <c:pt idx="1443">
                  <c:v>7143.9933303703865</c:v>
                </c:pt>
                <c:pt idx="1444">
                  <c:v>6770.4169414814951</c:v>
                </c:pt>
                <c:pt idx="1445">
                  <c:v>5865.0002748148308</c:v>
                </c:pt>
                <c:pt idx="1446">
                  <c:v>5260.5303674074221</c:v>
                </c:pt>
                <c:pt idx="1447">
                  <c:v>5126.926200740756</c:v>
                </c:pt>
                <c:pt idx="1448">
                  <c:v>5260.5303674074221</c:v>
                </c:pt>
                <c:pt idx="1449">
                  <c:v>5350.8266637037177</c:v>
                </c:pt>
                <c:pt idx="1450">
                  <c:v>5082.8822192592734</c:v>
                </c:pt>
                <c:pt idx="1451">
                  <c:v>3912.342867407423</c:v>
                </c:pt>
                <c:pt idx="1452">
                  <c:v>2354.363700740756</c:v>
                </c:pt>
                <c:pt idx="1453">
                  <c:v>1411.5280525926078</c:v>
                </c:pt>
                <c:pt idx="1454">
                  <c:v>1169.5928674074225</c:v>
                </c:pt>
                <c:pt idx="1455">
                  <c:v>1151.9262007407558</c:v>
                </c:pt>
                <c:pt idx="1456">
                  <c:v>1151.9262007407558</c:v>
                </c:pt>
                <c:pt idx="1457">
                  <c:v>1151.9262007407558</c:v>
                </c:pt>
                <c:pt idx="1458">
                  <c:v>1151.9262007407558</c:v>
                </c:pt>
                <c:pt idx="1459">
                  <c:v>1151.9262007407558</c:v>
                </c:pt>
                <c:pt idx="1460">
                  <c:v>1151.9262007407558</c:v>
                </c:pt>
                <c:pt idx="1461">
                  <c:v>1151.9262007407558</c:v>
                </c:pt>
                <c:pt idx="1462">
                  <c:v>1151.9262007407558</c:v>
                </c:pt>
                <c:pt idx="1463">
                  <c:v>1151.9262007407558</c:v>
                </c:pt>
                <c:pt idx="1464">
                  <c:v>1151.9262007407558</c:v>
                </c:pt>
                <c:pt idx="1465">
                  <c:v>1151.9262007407558</c:v>
                </c:pt>
                <c:pt idx="1466">
                  <c:v>1151.9262007407558</c:v>
                </c:pt>
                <c:pt idx="1467">
                  <c:v>1151.9262007407558</c:v>
                </c:pt>
                <c:pt idx="1468">
                  <c:v>1151.9262007407558</c:v>
                </c:pt>
                <c:pt idx="1469">
                  <c:v>1151.9262007407558</c:v>
                </c:pt>
                <c:pt idx="1470">
                  <c:v>1151.9262007407558</c:v>
                </c:pt>
                <c:pt idx="1471">
                  <c:v>1151.9262007407558</c:v>
                </c:pt>
                <c:pt idx="1472">
                  <c:v>1151.9262007407558</c:v>
                </c:pt>
                <c:pt idx="1473">
                  <c:v>1151.9262007407558</c:v>
                </c:pt>
                <c:pt idx="1474">
                  <c:v>1151.9262007407558</c:v>
                </c:pt>
                <c:pt idx="1475">
                  <c:v>1151.9262007407558</c:v>
                </c:pt>
                <c:pt idx="1476">
                  <c:v>1151.9262007407558</c:v>
                </c:pt>
                <c:pt idx="1477">
                  <c:v>1151.9262007407558</c:v>
                </c:pt>
                <c:pt idx="1478">
                  <c:v>1151.9262007407558</c:v>
                </c:pt>
                <c:pt idx="1479">
                  <c:v>1151.9262007407558</c:v>
                </c:pt>
                <c:pt idx="1480">
                  <c:v>1151.9262007407558</c:v>
                </c:pt>
                <c:pt idx="1481">
                  <c:v>1151.9262007407558</c:v>
                </c:pt>
                <c:pt idx="1482">
                  <c:v>1211.3058303703854</c:v>
                </c:pt>
                <c:pt idx="1483">
                  <c:v>1389.4447192592743</c:v>
                </c:pt>
                <c:pt idx="1484">
                  <c:v>1638.8637007407558</c:v>
                </c:pt>
                <c:pt idx="1485">
                  <c:v>1917.6044414814967</c:v>
                </c:pt>
                <c:pt idx="1486">
                  <c:v>2190.333608148163</c:v>
                </c:pt>
                <c:pt idx="1487">
                  <c:v>2478.8891637037186</c:v>
                </c:pt>
                <c:pt idx="1488">
                  <c:v>2774.4377748148299</c:v>
                </c:pt>
                <c:pt idx="1489">
                  <c:v>3193.530367407423</c:v>
                </c:pt>
                <c:pt idx="1490">
                  <c:v>3803.0303674074221</c:v>
                </c:pt>
                <c:pt idx="1491">
                  <c:v>4697.5280525926082</c:v>
                </c:pt>
                <c:pt idx="1492">
                  <c:v>5961.676200740756</c:v>
                </c:pt>
                <c:pt idx="1493">
                  <c:v>7698.530367407423</c:v>
                </c:pt>
                <c:pt idx="1494">
                  <c:v>9898.0303674074221</c:v>
                </c:pt>
                <c:pt idx="1495">
                  <c:v>12564.715552592606</c:v>
                </c:pt>
                <c:pt idx="1496">
                  <c:v>15417.882219259276</c:v>
                </c:pt>
                <c:pt idx="1497">
                  <c:v>18404.53036740742</c:v>
                </c:pt>
                <c:pt idx="1498">
                  <c:v>21374.861385925946</c:v>
                </c:pt>
                <c:pt idx="1499">
                  <c:v>24154.048885925935</c:v>
                </c:pt>
                <c:pt idx="1500">
                  <c:v>26774.604441481497</c:v>
                </c:pt>
                <c:pt idx="1501">
                  <c:v>29066.363700740756</c:v>
                </c:pt>
                <c:pt idx="1502">
                  <c:v>30970.437774814822</c:v>
                </c:pt>
                <c:pt idx="1503">
                  <c:v>32439.715552592603</c:v>
                </c:pt>
                <c:pt idx="1504">
                  <c:v>33438.863700740752</c:v>
                </c:pt>
                <c:pt idx="1505">
                  <c:v>34453.715552592606</c:v>
                </c:pt>
                <c:pt idx="1506">
                  <c:v>35225.159997037059</c:v>
                </c:pt>
                <c:pt idx="1507">
                  <c:v>36136.342867407424</c:v>
                </c:pt>
                <c:pt idx="1508">
                  <c:v>36926.92620074076</c:v>
                </c:pt>
                <c:pt idx="1509">
                  <c:v>37592.493330370395</c:v>
                </c:pt>
                <c:pt idx="1510">
                  <c:v>38264.194719259271</c:v>
                </c:pt>
                <c:pt idx="1511">
                  <c:v>39078.333608148168</c:v>
                </c:pt>
                <c:pt idx="1512">
                  <c:v>40039.326663703716</c:v>
                </c:pt>
                <c:pt idx="1513">
                  <c:v>41292.555830370395</c:v>
                </c:pt>
                <c:pt idx="1514">
                  <c:v>43137.86370074076</c:v>
                </c:pt>
                <c:pt idx="1515">
                  <c:v>45613.528052592606</c:v>
                </c:pt>
                <c:pt idx="1516">
                  <c:v>48769.60444148149</c:v>
                </c:pt>
                <c:pt idx="1517">
                  <c:v>52509.048885925935</c:v>
                </c:pt>
                <c:pt idx="1518">
                  <c:v>56389.826663703701</c:v>
                </c:pt>
                <c:pt idx="1519">
                  <c:v>59901.444719259278</c:v>
                </c:pt>
                <c:pt idx="1520">
                  <c:v>62475.993330370395</c:v>
                </c:pt>
                <c:pt idx="1521">
                  <c:v>64575.382219259292</c:v>
                </c:pt>
                <c:pt idx="1522">
                  <c:v>65994.604441481511</c:v>
                </c:pt>
                <c:pt idx="1523">
                  <c:v>67249.305830370402</c:v>
                </c:pt>
                <c:pt idx="1524">
                  <c:v>67971.676200740767</c:v>
                </c:pt>
                <c:pt idx="1525">
                  <c:v>68516.030367407424</c:v>
                </c:pt>
                <c:pt idx="1526">
                  <c:v>68334.333608148154</c:v>
                </c:pt>
                <c:pt idx="1527">
                  <c:v>67610.000274814825</c:v>
                </c:pt>
                <c:pt idx="1528">
                  <c:v>65638.32666370373</c:v>
                </c:pt>
                <c:pt idx="1529">
                  <c:v>62649.592867407417</c:v>
                </c:pt>
                <c:pt idx="1530">
                  <c:v>58887.083608148168</c:v>
                </c:pt>
                <c:pt idx="1531">
                  <c:v>54917.972497037066</c:v>
                </c:pt>
                <c:pt idx="1532">
                  <c:v>51403.778052592628</c:v>
                </c:pt>
                <c:pt idx="1533">
                  <c:v>48616.861385925957</c:v>
                </c:pt>
                <c:pt idx="1534">
                  <c:v>46653.530367407424</c:v>
                </c:pt>
                <c:pt idx="1535">
                  <c:v>45613.528052592614</c:v>
                </c:pt>
                <c:pt idx="1536">
                  <c:v>45318.592867407438</c:v>
                </c:pt>
                <c:pt idx="1537">
                  <c:v>45909.444719259292</c:v>
                </c:pt>
                <c:pt idx="1538">
                  <c:v>47403.750274814833</c:v>
                </c:pt>
                <c:pt idx="1539">
                  <c:v>50155.333608148183</c:v>
                </c:pt>
                <c:pt idx="1540">
                  <c:v>53947.778052592614</c:v>
                </c:pt>
                <c:pt idx="1541">
                  <c:v>58550.926200740767</c:v>
                </c:pt>
                <c:pt idx="1542">
                  <c:v>64047.222497037044</c:v>
                </c:pt>
                <c:pt idx="1543">
                  <c:v>69978.437774814854</c:v>
                </c:pt>
                <c:pt idx="1544">
                  <c:v>76561.111385925964</c:v>
                </c:pt>
                <c:pt idx="1545">
                  <c:v>83243.528052592606</c:v>
                </c:pt>
                <c:pt idx="1546">
                  <c:v>89583.530367407453</c:v>
                </c:pt>
                <c:pt idx="1547">
                  <c:v>94868.194719259292</c:v>
                </c:pt>
                <c:pt idx="1548">
                  <c:v>98330.861385925949</c:v>
                </c:pt>
                <c:pt idx="1549">
                  <c:v>100526.92620074077</c:v>
                </c:pt>
                <c:pt idx="1550">
                  <c:v>101856.34286740741</c:v>
                </c:pt>
                <c:pt idx="1551">
                  <c:v>102747.52805259262</c:v>
                </c:pt>
                <c:pt idx="1552">
                  <c:v>103867.03036740742</c:v>
                </c:pt>
                <c:pt idx="1553">
                  <c:v>104992.6669414815</c:v>
                </c:pt>
                <c:pt idx="1554">
                  <c:v>106578.86370074077</c:v>
                </c:pt>
                <c:pt idx="1555">
                  <c:v>108177.0836081482</c:v>
                </c:pt>
                <c:pt idx="1556">
                  <c:v>110018.34286740744</c:v>
                </c:pt>
                <c:pt idx="1557">
                  <c:v>111642.32666370372</c:v>
                </c:pt>
                <c:pt idx="1558">
                  <c:v>113513.03036740742</c:v>
                </c:pt>
                <c:pt idx="1559">
                  <c:v>115636.34286740742</c:v>
                </c:pt>
                <c:pt idx="1560">
                  <c:v>118258.4933303704</c:v>
                </c:pt>
                <c:pt idx="1561">
                  <c:v>121152.88221925926</c:v>
                </c:pt>
                <c:pt idx="1562">
                  <c:v>124820.5558303704</c:v>
                </c:pt>
                <c:pt idx="1563">
                  <c:v>128793.59286740742</c:v>
                </c:pt>
                <c:pt idx="1564">
                  <c:v>132829.44471925925</c:v>
                </c:pt>
                <c:pt idx="1565">
                  <c:v>136928.11138592593</c:v>
                </c:pt>
                <c:pt idx="1566">
                  <c:v>141089.59286740742</c:v>
                </c:pt>
                <c:pt idx="1567">
                  <c:v>145579.9933303704</c:v>
                </c:pt>
                <c:pt idx="1568">
                  <c:v>150141.3058303704</c:v>
                </c:pt>
                <c:pt idx="1569">
                  <c:v>154773.53036740745</c:v>
                </c:pt>
                <c:pt idx="1570">
                  <c:v>159755.53036740742</c:v>
                </c:pt>
                <c:pt idx="1571">
                  <c:v>164250.71555259265</c:v>
                </c:pt>
                <c:pt idx="1572">
                  <c:v>168522.00027481481</c:v>
                </c:pt>
                <c:pt idx="1573">
                  <c:v>172558.34286740745</c:v>
                </c:pt>
                <c:pt idx="1574">
                  <c:v>176349.43777481484</c:v>
                </c:pt>
                <c:pt idx="1575">
                  <c:v>179885.71555259262</c:v>
                </c:pt>
                <c:pt idx="1576">
                  <c:v>183158.34286740739</c:v>
                </c:pt>
                <c:pt idx="1577">
                  <c:v>185557.08360814812</c:v>
                </c:pt>
                <c:pt idx="1578">
                  <c:v>187366.44471925928</c:v>
                </c:pt>
                <c:pt idx="1579">
                  <c:v>188577.59286740737</c:v>
                </c:pt>
                <c:pt idx="1580">
                  <c:v>188880.99333037046</c:v>
                </c:pt>
                <c:pt idx="1581">
                  <c:v>188577.59286740737</c:v>
                </c:pt>
                <c:pt idx="1582">
                  <c:v>187668.86370074077</c:v>
                </c:pt>
                <c:pt idx="1583">
                  <c:v>186762.34286740739</c:v>
                </c:pt>
                <c:pt idx="1584">
                  <c:v>185256.38221925931</c:v>
                </c:pt>
                <c:pt idx="1585">
                  <c:v>184056.03036740739</c:v>
                </c:pt>
                <c:pt idx="1586">
                  <c:v>182262.86370074077</c:v>
                </c:pt>
                <c:pt idx="1587">
                  <c:v>180182.00027481487</c:v>
                </c:pt>
                <c:pt idx="1588">
                  <c:v>177818.59286740745</c:v>
                </c:pt>
                <c:pt idx="1589">
                  <c:v>175178.53036740739</c:v>
                </c:pt>
                <c:pt idx="1590">
                  <c:v>172268.43777481478</c:v>
                </c:pt>
                <c:pt idx="1591">
                  <c:v>169382.88221925928</c:v>
                </c:pt>
                <c:pt idx="1592">
                  <c:v>166806.86138592596</c:v>
                </c:pt>
                <c:pt idx="1593">
                  <c:v>164817.03036740745</c:v>
                </c:pt>
                <c:pt idx="1594">
                  <c:v>163121.03036740745</c:v>
                </c:pt>
                <c:pt idx="1595">
                  <c:v>161995.27110814815</c:v>
                </c:pt>
                <c:pt idx="1596">
                  <c:v>160873.43777481481</c:v>
                </c:pt>
                <c:pt idx="1597">
                  <c:v>160313.9933303704</c:v>
                </c:pt>
                <c:pt idx="1598">
                  <c:v>159755.53036740742</c:v>
                </c:pt>
                <c:pt idx="1599">
                  <c:v>158641.54888592593</c:v>
                </c:pt>
                <c:pt idx="1600">
                  <c:v>157531.4933303704</c:v>
                </c:pt>
                <c:pt idx="1601">
                  <c:v>155598.34286740745</c:v>
                </c:pt>
                <c:pt idx="1602">
                  <c:v>153403.75027481487</c:v>
                </c:pt>
                <c:pt idx="1603">
                  <c:v>150953.6044414815</c:v>
                </c:pt>
                <c:pt idx="1604">
                  <c:v>148254.53036740742</c:v>
                </c:pt>
                <c:pt idx="1605">
                  <c:v>145579.9933303704</c:v>
                </c:pt>
                <c:pt idx="1606">
                  <c:v>143458.03036740745</c:v>
                </c:pt>
                <c:pt idx="1607">
                  <c:v>141876.86370074074</c:v>
                </c:pt>
                <c:pt idx="1608">
                  <c:v>140565.97249703703</c:v>
                </c:pt>
                <c:pt idx="1609">
                  <c:v>140043.33360814818</c:v>
                </c:pt>
                <c:pt idx="1610">
                  <c:v>139521.67620074077</c:v>
                </c:pt>
                <c:pt idx="1611">
                  <c:v>139521.67620074077</c:v>
                </c:pt>
                <c:pt idx="1612">
                  <c:v>139521.67620074077</c:v>
                </c:pt>
                <c:pt idx="1613">
                  <c:v>140043.33360814818</c:v>
                </c:pt>
                <c:pt idx="1614">
                  <c:v>140304.53036740742</c:v>
                </c:pt>
                <c:pt idx="1615">
                  <c:v>141089.59286740742</c:v>
                </c:pt>
                <c:pt idx="1616">
                  <c:v>142139.77805259262</c:v>
                </c:pt>
                <c:pt idx="1617">
                  <c:v>143722.4169414815</c:v>
                </c:pt>
                <c:pt idx="1618">
                  <c:v>145579.9933303704</c:v>
                </c:pt>
                <c:pt idx="1619">
                  <c:v>147985.97249703709</c:v>
                </c:pt>
                <c:pt idx="1620">
                  <c:v>150953.6044414815</c:v>
                </c:pt>
                <c:pt idx="1621">
                  <c:v>154224.88221925928</c:v>
                </c:pt>
                <c:pt idx="1622">
                  <c:v>157808.63916370374</c:v>
                </c:pt>
                <c:pt idx="1623">
                  <c:v>160873.43777481481</c:v>
                </c:pt>
                <c:pt idx="1624">
                  <c:v>163685.38221925928</c:v>
                </c:pt>
                <c:pt idx="1625">
                  <c:v>165952.6044414815</c:v>
                </c:pt>
                <c:pt idx="1626">
                  <c:v>167663.32666370369</c:v>
                </c:pt>
                <c:pt idx="1627">
                  <c:v>168235.53036740739</c:v>
                </c:pt>
                <c:pt idx="1628">
                  <c:v>167949.30583037034</c:v>
                </c:pt>
                <c:pt idx="1629">
                  <c:v>166806.86138592596</c:v>
                </c:pt>
                <c:pt idx="1630">
                  <c:v>163967.92620074077</c:v>
                </c:pt>
                <c:pt idx="1631">
                  <c:v>160034.63916370374</c:v>
                </c:pt>
                <c:pt idx="1632">
                  <c:v>155048.22249703706</c:v>
                </c:pt>
                <c:pt idx="1633">
                  <c:v>149871.03036740742</c:v>
                </c:pt>
                <c:pt idx="1634">
                  <c:v>145048.03036740742</c:v>
                </c:pt>
                <c:pt idx="1635">
                  <c:v>141614.19471925928</c:v>
                </c:pt>
                <c:pt idx="1636">
                  <c:v>139261.21555259262</c:v>
                </c:pt>
                <c:pt idx="1637">
                  <c:v>138481.30583037037</c:v>
                </c:pt>
                <c:pt idx="1638">
                  <c:v>138221.82666370374</c:v>
                </c:pt>
                <c:pt idx="1639">
                  <c:v>138221.82666370374</c:v>
                </c:pt>
                <c:pt idx="1640">
                  <c:v>137962.59286740742</c:v>
                </c:pt>
                <c:pt idx="1641">
                  <c:v>137186.36370074077</c:v>
                </c:pt>
                <c:pt idx="1642">
                  <c:v>136154.82666370374</c:v>
                </c:pt>
                <c:pt idx="1643">
                  <c:v>134870.92620074077</c:v>
                </c:pt>
                <c:pt idx="1644">
                  <c:v>133848.22249703706</c:v>
                </c:pt>
                <c:pt idx="1645">
                  <c:v>133338.34286740742</c:v>
                </c:pt>
                <c:pt idx="1646">
                  <c:v>133593.15999703706</c:v>
                </c:pt>
                <c:pt idx="1647">
                  <c:v>134870.92620074077</c:v>
                </c:pt>
                <c:pt idx="1648">
                  <c:v>136670.1044414815</c:v>
                </c:pt>
                <c:pt idx="1649">
                  <c:v>139261.21555259262</c:v>
                </c:pt>
                <c:pt idx="1650">
                  <c:v>142139.77805259262</c:v>
                </c:pt>
                <c:pt idx="1651">
                  <c:v>145579.9933303704</c:v>
                </c:pt>
                <c:pt idx="1652">
                  <c:v>149331.21555259262</c:v>
                </c:pt>
                <c:pt idx="1653">
                  <c:v>153130.53036740739</c:v>
                </c:pt>
                <c:pt idx="1654">
                  <c:v>156977.93777481487</c:v>
                </c:pt>
                <c:pt idx="1655">
                  <c:v>160313.9933303704</c:v>
                </c:pt>
                <c:pt idx="1656">
                  <c:v>163403.08360814815</c:v>
                </c:pt>
                <c:pt idx="1657">
                  <c:v>166237.11138592596</c:v>
                </c:pt>
                <c:pt idx="1658">
                  <c:v>168522.00027481481</c:v>
                </c:pt>
                <c:pt idx="1659">
                  <c:v>170822.59286740739</c:v>
                </c:pt>
                <c:pt idx="1660">
                  <c:v>173138.88916370377</c:v>
                </c:pt>
                <c:pt idx="1661">
                  <c:v>175470.88916370377</c:v>
                </c:pt>
                <c:pt idx="1662">
                  <c:v>177818.59286740745</c:v>
                </c:pt>
                <c:pt idx="1663">
                  <c:v>180182.00027481487</c:v>
                </c:pt>
                <c:pt idx="1664">
                  <c:v>182561.11138592596</c:v>
                </c:pt>
                <c:pt idx="1665">
                  <c:v>184655.71555259262</c:v>
                </c:pt>
                <c:pt idx="1666">
                  <c:v>187064.27110814815</c:v>
                </c:pt>
                <c:pt idx="1667">
                  <c:v>189184.63916370369</c:v>
                </c:pt>
                <c:pt idx="1668">
                  <c:v>191011.66694148153</c:v>
                </c:pt>
                <c:pt idx="1669">
                  <c:v>192847.52805259262</c:v>
                </c:pt>
                <c:pt idx="1670">
                  <c:v>194076.34286740745</c:v>
                </c:pt>
                <c:pt idx="1671">
                  <c:v>195309.08360814812</c:v>
                </c:pt>
                <c:pt idx="1672">
                  <c:v>196236.21555259262</c:v>
                </c:pt>
                <c:pt idx="1673">
                  <c:v>197165.55583037043</c:v>
                </c:pt>
                <c:pt idx="1674">
                  <c:v>197786.34286740742</c:v>
                </c:pt>
                <c:pt idx="1675">
                  <c:v>198097.1044414815</c:v>
                </c:pt>
                <c:pt idx="1676">
                  <c:v>198408.11138592593</c:v>
                </c:pt>
                <c:pt idx="1677">
                  <c:v>198719.36370074077</c:v>
                </c:pt>
                <c:pt idx="1678">
                  <c:v>198719.36370074077</c:v>
                </c:pt>
                <c:pt idx="1679">
                  <c:v>198719.36370074077</c:v>
                </c:pt>
                <c:pt idx="1680">
                  <c:v>198408.11138592593</c:v>
                </c:pt>
                <c:pt idx="1681">
                  <c:v>197786.34286740742</c:v>
                </c:pt>
                <c:pt idx="1682">
                  <c:v>196855.53036740737</c:v>
                </c:pt>
                <c:pt idx="1683">
                  <c:v>195926.92620074077</c:v>
                </c:pt>
                <c:pt idx="1684">
                  <c:v>195000.53036740739</c:v>
                </c:pt>
                <c:pt idx="1685">
                  <c:v>194692.22249703703</c:v>
                </c:pt>
                <c:pt idx="1686">
                  <c:v>194692.22249703703</c:v>
                </c:pt>
                <c:pt idx="1687">
                  <c:v>195309.08360814812</c:v>
                </c:pt>
                <c:pt idx="1688">
                  <c:v>196545.75027481484</c:v>
                </c:pt>
                <c:pt idx="1689">
                  <c:v>197786.34286740742</c:v>
                </c:pt>
                <c:pt idx="1690">
                  <c:v>199030.86138592596</c:v>
                </c:pt>
                <c:pt idx="1691">
                  <c:v>200279.30583037046</c:v>
                </c:pt>
                <c:pt idx="1692">
                  <c:v>200905.00027481484</c:v>
                </c:pt>
                <c:pt idx="1693">
                  <c:v>201531.67620074077</c:v>
                </c:pt>
                <c:pt idx="1694">
                  <c:v>201845.38221925928</c:v>
                </c:pt>
                <c:pt idx="1695">
                  <c:v>202159.33360814821</c:v>
                </c:pt>
                <c:pt idx="1696">
                  <c:v>202473.53036740739</c:v>
                </c:pt>
                <c:pt idx="1697">
                  <c:v>202787.972497037</c:v>
                </c:pt>
                <c:pt idx="1698">
                  <c:v>203102.65999703709</c:v>
                </c:pt>
                <c:pt idx="1699">
                  <c:v>203417.59286740739</c:v>
                </c:pt>
                <c:pt idx="1700">
                  <c:v>203732.77110814815</c:v>
                </c:pt>
                <c:pt idx="1701">
                  <c:v>204048.19471925928</c:v>
                </c:pt>
                <c:pt idx="1702">
                  <c:v>204048.19471925928</c:v>
                </c:pt>
                <c:pt idx="1703">
                  <c:v>203732.77110814815</c:v>
                </c:pt>
                <c:pt idx="1704">
                  <c:v>203102.65999703709</c:v>
                </c:pt>
                <c:pt idx="1705">
                  <c:v>202473.53036740739</c:v>
                </c:pt>
                <c:pt idx="1706">
                  <c:v>201845.38221925928</c:v>
                </c:pt>
                <c:pt idx="1707">
                  <c:v>200905.00027481484</c:v>
                </c:pt>
                <c:pt idx="1708">
                  <c:v>200279.30583037046</c:v>
                </c:pt>
                <c:pt idx="1709">
                  <c:v>199654.59286740745</c:v>
                </c:pt>
                <c:pt idx="1710">
                  <c:v>199030.86138592596</c:v>
                </c:pt>
                <c:pt idx="1711">
                  <c:v>198719.36370074077</c:v>
                </c:pt>
                <c:pt idx="1712">
                  <c:v>198408.11138592593</c:v>
                </c:pt>
                <c:pt idx="1713">
                  <c:v>198097.1044414815</c:v>
                </c:pt>
                <c:pt idx="1714">
                  <c:v>198408.11138592593</c:v>
                </c:pt>
                <c:pt idx="1715">
                  <c:v>198719.36370074077</c:v>
                </c:pt>
                <c:pt idx="1716">
                  <c:v>199342.60444148144</c:v>
                </c:pt>
                <c:pt idx="1717">
                  <c:v>200279.30583037046</c:v>
                </c:pt>
                <c:pt idx="1718">
                  <c:v>201218.21555259259</c:v>
                </c:pt>
                <c:pt idx="1719">
                  <c:v>202473.53036740739</c:v>
                </c:pt>
                <c:pt idx="1720">
                  <c:v>203732.77110814815</c:v>
                </c:pt>
                <c:pt idx="1721">
                  <c:v>205312.34286740748</c:v>
                </c:pt>
                <c:pt idx="1722">
                  <c:v>206898.04888592593</c:v>
                </c:pt>
                <c:pt idx="1723">
                  <c:v>208808.99333037037</c:v>
                </c:pt>
                <c:pt idx="1724">
                  <c:v>210408.19471925931</c:v>
                </c:pt>
                <c:pt idx="1725">
                  <c:v>211691.972497037</c:v>
                </c:pt>
                <c:pt idx="1726">
                  <c:v>212335.33360814815</c:v>
                </c:pt>
                <c:pt idx="1727">
                  <c:v>212657.38221925928</c:v>
                </c:pt>
                <c:pt idx="1728">
                  <c:v>212335.33360814815</c:v>
                </c:pt>
                <c:pt idx="1729">
                  <c:v>210728.77110814812</c:v>
                </c:pt>
                <c:pt idx="1730">
                  <c:v>207852.41694148153</c:v>
                </c:pt>
                <c:pt idx="1731">
                  <c:v>203417.59286740739</c:v>
                </c:pt>
                <c:pt idx="1732">
                  <c:v>197475.82666370369</c:v>
                </c:pt>
                <c:pt idx="1733">
                  <c:v>190097.04888592596</c:v>
                </c:pt>
                <c:pt idx="1734">
                  <c:v>182561.11138592596</c:v>
                </c:pt>
                <c:pt idx="1735">
                  <c:v>174886.41694148153</c:v>
                </c:pt>
                <c:pt idx="1736">
                  <c:v>167663.32666370369</c:v>
                </c:pt>
                <c:pt idx="1737">
                  <c:v>160873.43777481481</c:v>
                </c:pt>
                <c:pt idx="1738">
                  <c:v>154499.08360814815</c:v>
                </c:pt>
                <c:pt idx="1739">
                  <c:v>148254.53036740742</c:v>
                </c:pt>
                <c:pt idx="1740">
                  <c:v>141876.86370074074</c:v>
                </c:pt>
                <c:pt idx="1741">
                  <c:v>135897.5558303704</c:v>
                </c:pt>
                <c:pt idx="1742">
                  <c:v>130048.04888592593</c:v>
                </c:pt>
                <c:pt idx="1743">
                  <c:v>124820.5558303704</c:v>
                </c:pt>
                <c:pt idx="1744">
                  <c:v>120425.97249703703</c:v>
                </c:pt>
                <c:pt idx="1745">
                  <c:v>117062.92620074077</c:v>
                </c:pt>
                <c:pt idx="1746">
                  <c:v>113983.15999703706</c:v>
                </c:pt>
                <c:pt idx="1747">
                  <c:v>111409.59286740742</c:v>
                </c:pt>
                <c:pt idx="1748">
                  <c:v>109095.75027481483</c:v>
                </c:pt>
                <c:pt idx="1749">
                  <c:v>106806.44471925926</c:v>
                </c:pt>
                <c:pt idx="1750">
                  <c:v>104541.67620074077</c:v>
                </c:pt>
                <c:pt idx="1751">
                  <c:v>102747.52805259262</c:v>
                </c:pt>
                <c:pt idx="1752">
                  <c:v>100969.08360814818</c:v>
                </c:pt>
                <c:pt idx="1753">
                  <c:v>99645.555830370358</c:v>
                </c:pt>
                <c:pt idx="1754">
                  <c:v>98549.363700740738</c:v>
                </c:pt>
                <c:pt idx="1755">
                  <c:v>97459.305830370358</c:v>
                </c:pt>
                <c:pt idx="1756">
                  <c:v>96375.382219259278</c:v>
                </c:pt>
                <c:pt idx="1757">
                  <c:v>95297.592867407424</c:v>
                </c:pt>
                <c:pt idx="1758">
                  <c:v>94225.937774814825</c:v>
                </c:pt>
                <c:pt idx="1759">
                  <c:v>93160.416941481482</c:v>
                </c:pt>
                <c:pt idx="1760">
                  <c:v>92101.030367407424</c:v>
                </c:pt>
                <c:pt idx="1761">
                  <c:v>90837.863700740767</c:v>
                </c:pt>
                <c:pt idx="1762">
                  <c:v>89791.972497037059</c:v>
                </c:pt>
                <c:pt idx="1763">
                  <c:v>88545.000274814854</c:v>
                </c:pt>
                <c:pt idx="1764">
                  <c:v>87306.861385925935</c:v>
                </c:pt>
                <c:pt idx="1765">
                  <c:v>86077.555830370387</c:v>
                </c:pt>
                <c:pt idx="1766">
                  <c:v>84857.083608148168</c:v>
                </c:pt>
                <c:pt idx="1767">
                  <c:v>83645.444719259307</c:v>
                </c:pt>
                <c:pt idx="1768">
                  <c:v>82243.030367407424</c:v>
                </c:pt>
                <c:pt idx="1769">
                  <c:v>80457.592867407453</c:v>
                </c:pt>
                <c:pt idx="1770">
                  <c:v>77913.715552592606</c:v>
                </c:pt>
                <c:pt idx="1771">
                  <c:v>74649.676200740767</c:v>
                </c:pt>
                <c:pt idx="1772">
                  <c:v>70346.493330370387</c:v>
                </c:pt>
                <c:pt idx="1773">
                  <c:v>65283.030367407424</c:v>
                </c:pt>
                <c:pt idx="1774">
                  <c:v>59731.771108148168</c:v>
                </c:pt>
                <c:pt idx="1775">
                  <c:v>54431.77110814819</c:v>
                </c:pt>
                <c:pt idx="1776">
                  <c:v>49383.030367407438</c:v>
                </c:pt>
                <c:pt idx="1777">
                  <c:v>44878.030367407424</c:v>
                </c:pt>
                <c:pt idx="1778">
                  <c:v>41012.342867407424</c:v>
                </c:pt>
                <c:pt idx="1779">
                  <c:v>37726.342867407431</c:v>
                </c:pt>
                <c:pt idx="1780">
                  <c:v>34581.676200740767</c:v>
                </c:pt>
                <c:pt idx="1781">
                  <c:v>31456.271108148172</c:v>
                </c:pt>
                <c:pt idx="1782">
                  <c:v>28022.92620074076</c:v>
                </c:pt>
                <c:pt idx="1783">
                  <c:v>24367.030367407431</c:v>
                </c:pt>
                <c:pt idx="1784">
                  <c:v>20683.530367407431</c:v>
                </c:pt>
                <c:pt idx="1785">
                  <c:v>17407.222497037059</c:v>
                </c:pt>
                <c:pt idx="1786">
                  <c:v>14674.778052592621</c:v>
                </c:pt>
                <c:pt idx="1787">
                  <c:v>12564.715552592615</c:v>
                </c:pt>
                <c:pt idx="1788">
                  <c:v>10977.659997037061</c:v>
                </c:pt>
                <c:pt idx="1789">
                  <c:v>9637.9377748148381</c:v>
                </c:pt>
                <c:pt idx="1790">
                  <c:v>8456.1113859259494</c:v>
                </c:pt>
                <c:pt idx="1791">
                  <c:v>7362.863700740766</c:v>
                </c:pt>
                <c:pt idx="1792">
                  <c:v>6307.7711081481748</c:v>
                </c:pt>
                <c:pt idx="1793">
                  <c:v>5215.7502748148399</c:v>
                </c:pt>
                <c:pt idx="1794">
                  <c:v>4099.4377748148399</c:v>
                </c:pt>
                <c:pt idx="1795">
                  <c:v>3008.030367407433</c:v>
                </c:pt>
                <c:pt idx="1796">
                  <c:v>2080.5303674074325</c:v>
                </c:pt>
                <c:pt idx="1797">
                  <c:v>1483.6669414815067</c:v>
                </c:pt>
                <c:pt idx="1798">
                  <c:v>1151.926200740766</c:v>
                </c:pt>
                <c:pt idx="1799">
                  <c:v>1151.926200740766</c:v>
                </c:pt>
                <c:pt idx="1800">
                  <c:v>1151.926200740766</c:v>
                </c:pt>
                <c:pt idx="1801">
                  <c:v>1151.926200740766</c:v>
                </c:pt>
                <c:pt idx="1802">
                  <c:v>1151.926200740766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20-48D1-9018-54ED61FB7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903664"/>
        <c:axId val="1073904144"/>
      </c:scatterChart>
      <c:valAx>
        <c:axId val="1073903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904144"/>
        <c:crosses val="autoZero"/>
        <c:crossBetween val="midCat"/>
      </c:valAx>
      <c:valAx>
        <c:axId val="107390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Cumulative Braking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903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5349149773382066E-2"/>
          <c:y val="6.2654435402722836E-2"/>
          <c:w val="0.89764259038025962"/>
          <c:h val="0.81255171678098392"/>
        </c:manualLayout>
      </c:layout>
      <c:scatterChart>
        <c:scatterStyle val="smoothMarker"/>
        <c:varyColors val="0"/>
        <c:ser>
          <c:idx val="0"/>
          <c:order val="0"/>
          <c:tx>
            <c:v>Deceleration Power Over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WLTC_class_3!$D$1:$D$1803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WLTC_class_3!$T$1:$T$1803</c:f>
              <c:numCache>
                <c:formatCode>General</c:formatCode>
                <c:ptCount val="180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48435.227957037045</c:v>
                </c:pt>
                <c:pt idx="40">
                  <c:v>45218.620279259274</c:v>
                </c:pt>
                <c:pt idx="41">
                  <c:v>39509.952673333326</c:v>
                </c:pt>
                <c:pt idx="42">
                  <c:v>34003.331903703693</c:v>
                </c:pt>
                <c:pt idx="43">
                  <c:v>29758.494019259255</c:v>
                </c:pt>
                <c:pt idx="44">
                  <c:v>25955.985950370366</c:v>
                </c:pt>
                <c:pt idx="45">
                  <c:v>20954.027548148144</c:v>
                </c:pt>
                <c:pt idx="46">
                  <c:v>15732.183763703701</c:v>
                </c:pt>
                <c:pt idx="47">
                  <c:v>12333.53905333333</c:v>
                </c:pt>
                <c:pt idx="48">
                  <c:v>10944.090088148147</c:v>
                </c:pt>
                <c:pt idx="49">
                  <c:v>10431.78797333333</c:v>
                </c:pt>
                <c:pt idx="50">
                  <c:v>9540.5860333333349</c:v>
                </c:pt>
                <c:pt idx="51">
                  <c:v>8505.3646992592585</c:v>
                </c:pt>
                <c:pt idx="52">
                  <c:v>7965.7466948148167</c:v>
                </c:pt>
                <c:pt idx="53">
                  <c:v>7965.7466948148167</c:v>
                </c:pt>
                <c:pt idx="54">
                  <c:v>7615.8241733333334</c:v>
                </c:pt>
                <c:pt idx="55">
                  <c:v>6216.3220792592583</c:v>
                </c:pt>
                <c:pt idx="56">
                  <c:v>4350.4547859259264</c:v>
                </c:pt>
                <c:pt idx="57">
                  <c:v>3721.2188525925922</c:v>
                </c:pt>
                <c:pt idx="58">
                  <c:v>3660.9965333333334</c:v>
                </c:pt>
                <c:pt idx="59">
                  <c:v>3660.9965333333334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37756.798733333337</c:v>
                </c:pt>
                <c:pt idx="84">
                  <c:v>36800.014248148153</c:v>
                </c:pt>
                <c:pt idx="85">
                  <c:v>34553.827839259255</c:v>
                </c:pt>
                <c:pt idx="86">
                  <c:v>34003.331903703693</c:v>
                </c:pt>
                <c:pt idx="87">
                  <c:v>33457.25623481482</c:v>
                </c:pt>
                <c:pt idx="88">
                  <c:v>32022.664643703702</c:v>
                </c:pt>
                <c:pt idx="89">
                  <c:v>30967.348861481481</c:v>
                </c:pt>
                <c:pt idx="90">
                  <c:v>29758.494019259255</c:v>
                </c:pt>
                <c:pt idx="91">
                  <c:v>29078.52492</c:v>
                </c:pt>
                <c:pt idx="92">
                  <c:v>25321.201799259255</c:v>
                </c:pt>
                <c:pt idx="93">
                  <c:v>18585.995913333332</c:v>
                </c:pt>
                <c:pt idx="94">
                  <c:v>12114.375125925926</c:v>
                </c:pt>
                <c:pt idx="95">
                  <c:v>7273.7599037037044</c:v>
                </c:pt>
                <c:pt idx="96">
                  <c:v>5099.3410681481482</c:v>
                </c:pt>
                <c:pt idx="97">
                  <c:v>3660.9965333333334</c:v>
                </c:pt>
                <c:pt idx="98">
                  <c:v>2128.1954970370366</c:v>
                </c:pt>
                <c:pt idx="99">
                  <c:v>886.41060592592578</c:v>
                </c:pt>
                <c:pt idx="100">
                  <c:v>355.69416000000001</c:v>
                </c:pt>
                <c:pt idx="101">
                  <c:v>141.73297925925928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18451.120201481481</c:v>
                </c:pt>
                <c:pt idx="156">
                  <c:v>12777.760597037037</c:v>
                </c:pt>
                <c:pt idx="157">
                  <c:v>7529.5713948148141</c:v>
                </c:pt>
                <c:pt idx="158">
                  <c:v>4482.1956614814826</c:v>
                </c:pt>
                <c:pt idx="159">
                  <c:v>3660.9965333333334</c:v>
                </c:pt>
                <c:pt idx="160">
                  <c:v>4029.6975599999996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30619.50606</c:v>
                </c:pt>
                <c:pt idx="176">
                  <c:v>23921.669192592588</c:v>
                </c:pt>
                <c:pt idx="177">
                  <c:v>18316.735630370371</c:v>
                </c:pt>
                <c:pt idx="178">
                  <c:v>15981.798417037036</c:v>
                </c:pt>
                <c:pt idx="179">
                  <c:v>15732.183763703701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21241.951179259253</c:v>
                </c:pt>
                <c:pt idx="186">
                  <c:v>19961.765772592589</c:v>
                </c:pt>
                <c:pt idx="187">
                  <c:v>16999.90266</c:v>
                </c:pt>
                <c:pt idx="188">
                  <c:v>13922.694308148148</c:v>
                </c:pt>
                <c:pt idx="189">
                  <c:v>11048.023933333332</c:v>
                </c:pt>
                <c:pt idx="190">
                  <c:v>8968.5527399999974</c:v>
                </c:pt>
                <c:pt idx="191">
                  <c:v>7358.5392599999996</c:v>
                </c:pt>
                <c:pt idx="192">
                  <c:v>6216.3220792592583</c:v>
                </c:pt>
                <c:pt idx="193">
                  <c:v>5313.8967370370365</c:v>
                </c:pt>
                <c:pt idx="194">
                  <c:v>4751.5711014814806</c:v>
                </c:pt>
                <c:pt idx="195">
                  <c:v>4220.6784733333334</c:v>
                </c:pt>
                <c:pt idx="196">
                  <c:v>3967.019537037037</c:v>
                </c:pt>
                <c:pt idx="197">
                  <c:v>3781.9323125925921</c:v>
                </c:pt>
                <c:pt idx="198">
                  <c:v>3660.9965333333334</c:v>
                </c:pt>
                <c:pt idx="199">
                  <c:v>3660.9965333333334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78146.329379259245</c:v>
                </c:pt>
                <c:pt idx="236">
                  <c:v>74586.038339999999</c:v>
                </c:pt>
                <c:pt idx="237">
                  <c:v>69270.74395481481</c:v>
                </c:pt>
                <c:pt idx="238">
                  <c:v>64403.181933333333</c:v>
                </c:pt>
                <c:pt idx="239">
                  <c:v>61420.284413333327</c:v>
                </c:pt>
                <c:pt idx="240">
                  <c:v>59955.357253333335</c:v>
                </c:pt>
                <c:pt idx="241">
                  <c:v>58029.624921481467</c:v>
                </c:pt>
                <c:pt idx="242">
                  <c:v>54503.598577037024</c:v>
                </c:pt>
                <c:pt idx="243">
                  <c:v>48653.597594814804</c:v>
                </c:pt>
                <c:pt idx="244">
                  <c:v>42724.898937037025</c:v>
                </c:pt>
                <c:pt idx="245">
                  <c:v>38725.861737037034</c:v>
                </c:pt>
                <c:pt idx="246">
                  <c:v>34003.331903703693</c:v>
                </c:pt>
                <c:pt idx="247">
                  <c:v>29758.494019259255</c:v>
                </c:pt>
                <c:pt idx="248">
                  <c:v>25955.985950370366</c:v>
                </c:pt>
                <c:pt idx="249">
                  <c:v>20954.027548148144</c:v>
                </c:pt>
                <c:pt idx="250">
                  <c:v>15732.183763703701</c:v>
                </c:pt>
                <c:pt idx="251">
                  <c:v>12333.53905333333</c:v>
                </c:pt>
                <c:pt idx="252">
                  <c:v>10944.090088148147</c:v>
                </c:pt>
                <c:pt idx="253">
                  <c:v>10431.78797333333</c:v>
                </c:pt>
                <c:pt idx="254">
                  <c:v>9540.5860333333349</c:v>
                </c:pt>
                <c:pt idx="255">
                  <c:v>8505.3646992592585</c:v>
                </c:pt>
                <c:pt idx="256">
                  <c:v>7965.7466948148167</c:v>
                </c:pt>
                <c:pt idx="257">
                  <c:v>7965.7466948148167</c:v>
                </c:pt>
                <c:pt idx="258">
                  <c:v>7615.8241733333334</c:v>
                </c:pt>
                <c:pt idx="259">
                  <c:v>6216.3220792592583</c:v>
                </c:pt>
                <c:pt idx="260">
                  <c:v>5313.8967370370365</c:v>
                </c:pt>
                <c:pt idx="261">
                  <c:v>5984.0853437037031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51537.096693333333</c:v>
                </c:pt>
                <c:pt idx="276">
                  <c:v>50864.306713333324</c:v>
                </c:pt>
                <c:pt idx="277">
                  <c:v>47350.746879259263</c:v>
                </c:pt>
                <c:pt idx="278">
                  <c:v>41302.889013333319</c:v>
                </c:pt>
                <c:pt idx="279">
                  <c:v>35855.508281481481</c:v>
                </c:pt>
                <c:pt idx="280">
                  <c:v>29417.527188148146</c:v>
                </c:pt>
                <c:pt idx="281">
                  <c:v>23768.621273333327</c:v>
                </c:pt>
                <c:pt idx="282">
                  <c:v>16233.377633333332</c:v>
                </c:pt>
                <c:pt idx="283">
                  <c:v>11468.670721481478</c:v>
                </c:pt>
                <c:pt idx="284">
                  <c:v>10230.30511259259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57315.579119259251</c:v>
                </c:pt>
                <c:pt idx="297">
                  <c:v>55433.067172592571</c:v>
                </c:pt>
                <c:pt idx="298">
                  <c:v>54272.459279999974</c:v>
                </c:pt>
                <c:pt idx="299">
                  <c:v>54041.811123703708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54967.350593333329</c:v>
                </c:pt>
                <c:pt idx="305">
                  <c:v>53811.654108148141</c:v>
                </c:pt>
                <c:pt idx="306">
                  <c:v>51988.079050370361</c:v>
                </c:pt>
                <c:pt idx="307">
                  <c:v>49752.812894814801</c:v>
                </c:pt>
                <c:pt idx="308">
                  <c:v>46492.002550370365</c:v>
                </c:pt>
                <c:pt idx="309">
                  <c:v>43341.698872592584</c:v>
                </c:pt>
                <c:pt idx="310">
                  <c:v>41302.889013333319</c:v>
                </c:pt>
                <c:pt idx="311">
                  <c:v>40301.901861481478</c:v>
                </c:pt>
                <c:pt idx="312">
                  <c:v>39904.944985925933</c:v>
                </c:pt>
                <c:pt idx="313">
                  <c:v>39116.924923703707</c:v>
                </c:pt>
                <c:pt idx="314">
                  <c:v>38142.950512592601</c:v>
                </c:pt>
                <c:pt idx="315">
                  <c:v>36800.014248148153</c:v>
                </c:pt>
                <c:pt idx="316">
                  <c:v>34738.308765925911</c:v>
                </c:pt>
                <c:pt idx="317">
                  <c:v>32200.2696</c:v>
                </c:pt>
                <c:pt idx="318">
                  <c:v>29417.527188148146</c:v>
                </c:pt>
                <c:pt idx="319">
                  <c:v>27085.767133333331</c:v>
                </c:pt>
                <c:pt idx="320">
                  <c:v>25006.756568148146</c:v>
                </c:pt>
                <c:pt idx="321">
                  <c:v>22413.291333333334</c:v>
                </c:pt>
                <c:pt idx="322">
                  <c:v>19543.877837037038</c:v>
                </c:pt>
                <c:pt idx="323">
                  <c:v>16999.90266</c:v>
                </c:pt>
                <c:pt idx="324">
                  <c:v>16359.903952592595</c:v>
                </c:pt>
                <c:pt idx="325">
                  <c:v>15484.533673333333</c:v>
                </c:pt>
                <c:pt idx="326">
                  <c:v>15484.533673333333</c:v>
                </c:pt>
                <c:pt idx="327">
                  <c:v>14753.370780000001</c:v>
                </c:pt>
                <c:pt idx="328">
                  <c:v>14275.751665925925</c:v>
                </c:pt>
                <c:pt idx="329">
                  <c:v>14275.751665925925</c:v>
                </c:pt>
                <c:pt idx="330">
                  <c:v>13922.694308148148</c:v>
                </c:pt>
                <c:pt idx="331">
                  <c:v>13574.057217037036</c:v>
                </c:pt>
                <c:pt idx="332">
                  <c:v>10533.266114814816</c:v>
                </c:pt>
                <c:pt idx="333">
                  <c:v>7702.5680925925917</c:v>
                </c:pt>
                <c:pt idx="334">
                  <c:v>7189.4716881481454</c:v>
                </c:pt>
                <c:pt idx="335">
                  <c:v>7022.368679259258</c:v>
                </c:pt>
                <c:pt idx="336">
                  <c:v>6373.6022733333339</c:v>
                </c:pt>
                <c:pt idx="337">
                  <c:v>6138.4186933333331</c:v>
                </c:pt>
                <c:pt idx="338">
                  <c:v>5681.3123333333333</c:v>
                </c:pt>
                <c:pt idx="339">
                  <c:v>5313.8967370370365</c:v>
                </c:pt>
                <c:pt idx="340">
                  <c:v>5170.3684837037044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19543.877837037038</c:v>
                </c:pt>
                <c:pt idx="357">
                  <c:v>19405.564139999995</c:v>
                </c:pt>
                <c:pt idx="358">
                  <c:v>19405.564139999995</c:v>
                </c:pt>
                <c:pt idx="359">
                  <c:v>0</c:v>
                </c:pt>
                <c:pt idx="360">
                  <c:v>0</c:v>
                </c:pt>
                <c:pt idx="361">
                  <c:v>19543.877837037038</c:v>
                </c:pt>
                <c:pt idx="362">
                  <c:v>18049.439910370369</c:v>
                </c:pt>
                <c:pt idx="363">
                  <c:v>15608.113148148152</c:v>
                </c:pt>
                <c:pt idx="364">
                  <c:v>13458.827134814812</c:v>
                </c:pt>
                <c:pt idx="365">
                  <c:v>12005.529873333333</c:v>
                </c:pt>
                <c:pt idx="366">
                  <c:v>11152.448919259261</c:v>
                </c:pt>
                <c:pt idx="367">
                  <c:v>10737.695819999999</c:v>
                </c:pt>
                <c:pt idx="368">
                  <c:v>10737.695819999999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14157.574739259257</c:v>
                </c:pt>
                <c:pt idx="376">
                  <c:v>11362.772313333335</c:v>
                </c:pt>
                <c:pt idx="377">
                  <c:v>7877.5293533333315</c:v>
                </c:pt>
                <c:pt idx="378">
                  <c:v>5241.8870399999996</c:v>
                </c:pt>
                <c:pt idx="379">
                  <c:v>3601.2653548148141</c:v>
                </c:pt>
                <c:pt idx="380">
                  <c:v>2660.9798533333328</c:v>
                </c:pt>
                <c:pt idx="381">
                  <c:v>2037.7104437037037</c:v>
                </c:pt>
                <c:pt idx="382">
                  <c:v>1654.8391703703705</c:v>
                </c:pt>
                <c:pt idx="383">
                  <c:v>1347.90672</c:v>
                </c:pt>
                <c:pt idx="384">
                  <c:v>977.1988081481478</c:v>
                </c:pt>
                <c:pt idx="385">
                  <c:v>640.56759925925928</c:v>
                </c:pt>
                <c:pt idx="386">
                  <c:v>374.66065703703714</c:v>
                </c:pt>
                <c:pt idx="387">
                  <c:v>153.8235059259259</c:v>
                </c:pt>
                <c:pt idx="388">
                  <c:v>29.249940000000002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15484.533673333333</c:v>
                </c:pt>
                <c:pt idx="406">
                  <c:v>13574.057217037036</c:v>
                </c:pt>
                <c:pt idx="407">
                  <c:v>11681.94096</c:v>
                </c:pt>
                <c:pt idx="408">
                  <c:v>10230.30511259259</c:v>
                </c:pt>
                <c:pt idx="409">
                  <c:v>8781.8041014814789</c:v>
                </c:pt>
                <c:pt idx="410">
                  <c:v>7273.7599037037044</c:v>
                </c:pt>
                <c:pt idx="411">
                  <c:v>5907.6553800000002</c:v>
                </c:pt>
                <c:pt idx="412">
                  <c:v>5099.3410681481482</c:v>
                </c:pt>
                <c:pt idx="413">
                  <c:v>4889.205665925926</c:v>
                </c:pt>
                <c:pt idx="414">
                  <c:v>4958.7596592592599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7789.8031525925935</c:v>
                </c:pt>
                <c:pt idx="424">
                  <c:v>6939.5538859259268</c:v>
                </c:pt>
                <c:pt idx="425">
                  <c:v>6613.2061200000007</c:v>
                </c:pt>
                <c:pt idx="426">
                  <c:v>6775.3977214814804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26760.516805925923</c:v>
                </c:pt>
                <c:pt idx="435">
                  <c:v>25321.201799259255</c:v>
                </c:pt>
                <c:pt idx="436">
                  <c:v>24383.759794814818</c:v>
                </c:pt>
                <c:pt idx="437">
                  <c:v>24075.208252592598</c:v>
                </c:pt>
                <c:pt idx="438">
                  <c:v>23312.424360000001</c:v>
                </c:pt>
                <c:pt idx="439">
                  <c:v>21241.951179259253</c:v>
                </c:pt>
                <c:pt idx="440">
                  <c:v>17784.10875333333</c:v>
                </c:pt>
                <c:pt idx="441">
                  <c:v>13229.84039259259</c:v>
                </c:pt>
                <c:pt idx="442">
                  <c:v>8323.527468148146</c:v>
                </c:pt>
                <c:pt idx="443">
                  <c:v>4220.6784733333334</c:v>
                </c:pt>
                <c:pt idx="444">
                  <c:v>1536.0559459259259</c:v>
                </c:pt>
                <c:pt idx="445">
                  <c:v>394.11829481481482</c:v>
                </c:pt>
                <c:pt idx="446">
                  <c:v>55.019572592592596</c:v>
                </c:pt>
                <c:pt idx="447">
                  <c:v>3.0620014814814818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11362.772313333335</c:v>
                </c:pt>
                <c:pt idx="524">
                  <c:v>10330.800972592593</c:v>
                </c:pt>
                <c:pt idx="525">
                  <c:v>9252.3592533333322</c:v>
                </c:pt>
                <c:pt idx="526">
                  <c:v>7965.7466948148167</c:v>
                </c:pt>
                <c:pt idx="527">
                  <c:v>6061.0064481481477</c:v>
                </c:pt>
                <c:pt idx="528">
                  <c:v>3601.2653548148141</c:v>
                </c:pt>
                <c:pt idx="529">
                  <c:v>1497.4438192592595</c:v>
                </c:pt>
                <c:pt idx="530">
                  <c:v>434.50699259259267</c:v>
                </c:pt>
                <c:pt idx="531">
                  <c:v>119.02534814814815</c:v>
                </c:pt>
                <c:pt idx="532">
                  <c:v>34.955637037037043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14753.370780000001</c:v>
                </c:pt>
                <c:pt idx="547">
                  <c:v>13922.694308148148</c:v>
                </c:pt>
                <c:pt idx="548">
                  <c:v>12443.857728148148</c:v>
                </c:pt>
                <c:pt idx="549">
                  <c:v>10130.300393333337</c:v>
                </c:pt>
                <c:pt idx="550">
                  <c:v>8597.0200259259236</c:v>
                </c:pt>
                <c:pt idx="551">
                  <c:v>7443.8097570370364</c:v>
                </c:pt>
                <c:pt idx="552">
                  <c:v>6694.0563503703697</c:v>
                </c:pt>
                <c:pt idx="553">
                  <c:v>5984.0853437037031</c:v>
                </c:pt>
                <c:pt idx="554">
                  <c:v>5459.3895533333325</c:v>
                </c:pt>
                <c:pt idx="555">
                  <c:v>5170.3684837037044</c:v>
                </c:pt>
                <c:pt idx="556">
                  <c:v>4751.5711014814806</c:v>
                </c:pt>
                <c:pt idx="557">
                  <c:v>4482.1956614814826</c:v>
                </c:pt>
                <c:pt idx="558">
                  <c:v>4350.4547859259264</c:v>
                </c:pt>
                <c:pt idx="559">
                  <c:v>4350.4547859259264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5984.0853437037031</c:v>
                </c:pt>
                <c:pt idx="568">
                  <c:v>2610.0892081481479</c:v>
                </c:pt>
                <c:pt idx="569">
                  <c:v>615.70741333333331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58029.624921481467</c:v>
                </c:pt>
                <c:pt idx="620">
                  <c:v>57553.10324592593</c:v>
                </c:pt>
                <c:pt idx="621">
                  <c:v>56605.953583703689</c:v>
                </c:pt>
                <c:pt idx="622">
                  <c:v>54735.229014814809</c:v>
                </c:pt>
                <c:pt idx="623">
                  <c:v>52214.306940000002</c:v>
                </c:pt>
                <c:pt idx="624">
                  <c:v>49974.129377037032</c:v>
                </c:pt>
                <c:pt idx="625">
                  <c:v>48872.458373333327</c:v>
                </c:pt>
                <c:pt idx="626">
                  <c:v>48653.597594814804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69270.74395481481</c:v>
                </c:pt>
                <c:pt idx="643">
                  <c:v>68750.019612592601</c:v>
                </c:pt>
                <c:pt idx="644">
                  <c:v>68490.394152592591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77593.189748148143</c:v>
                </c:pt>
                <c:pt idx="655">
                  <c:v>72703.338401481495</c:v>
                </c:pt>
                <c:pt idx="656">
                  <c:v>67199.633963703687</c:v>
                </c:pt>
                <c:pt idx="657">
                  <c:v>62159.378393333332</c:v>
                </c:pt>
                <c:pt idx="658">
                  <c:v>55199.963312592583</c:v>
                </c:pt>
                <c:pt idx="659">
                  <c:v>46278.544320000001</c:v>
                </c:pt>
                <c:pt idx="660">
                  <c:v>38142.950512592601</c:v>
                </c:pt>
                <c:pt idx="661">
                  <c:v>33095.661492592597</c:v>
                </c:pt>
                <c:pt idx="662">
                  <c:v>29247.780483703697</c:v>
                </c:pt>
                <c:pt idx="663">
                  <c:v>23921.669192592588</c:v>
                </c:pt>
                <c:pt idx="664">
                  <c:v>16870.920637037034</c:v>
                </c:pt>
                <c:pt idx="665">
                  <c:v>10737.695819999999</c:v>
                </c:pt>
                <c:pt idx="666">
                  <c:v>5984.0853437037031</c:v>
                </c:pt>
                <c:pt idx="667">
                  <c:v>4350.4547859259264</c:v>
                </c:pt>
                <c:pt idx="668">
                  <c:v>3660.9965333333334</c:v>
                </c:pt>
                <c:pt idx="669">
                  <c:v>3967.019537037037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37756.798733333337</c:v>
                </c:pt>
                <c:pt idx="682">
                  <c:v>31668.928153333341</c:v>
                </c:pt>
                <c:pt idx="683">
                  <c:v>25163.733613333337</c:v>
                </c:pt>
                <c:pt idx="684">
                  <c:v>18316.735630370371</c:v>
                </c:pt>
                <c:pt idx="685">
                  <c:v>13002.818213333332</c:v>
                </c:pt>
                <c:pt idx="686">
                  <c:v>11152.448919259261</c:v>
                </c:pt>
                <c:pt idx="687">
                  <c:v>8968.5527399999974</c:v>
                </c:pt>
                <c:pt idx="688">
                  <c:v>8968.5527399999974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26115.90984</c:v>
                </c:pt>
                <c:pt idx="700">
                  <c:v>19961.765772592589</c:v>
                </c:pt>
                <c:pt idx="701">
                  <c:v>16614.430013333335</c:v>
                </c:pt>
                <c:pt idx="702">
                  <c:v>13344.088193333335</c:v>
                </c:pt>
                <c:pt idx="703">
                  <c:v>11897.175761481481</c:v>
                </c:pt>
                <c:pt idx="704">
                  <c:v>11257.365045925924</c:v>
                </c:pt>
                <c:pt idx="705">
                  <c:v>11048.023933333332</c:v>
                </c:pt>
                <c:pt idx="706">
                  <c:v>11048.023933333332</c:v>
                </c:pt>
                <c:pt idx="707">
                  <c:v>10944.090088148147</c:v>
                </c:pt>
                <c:pt idx="708">
                  <c:v>9931.7643770370378</c:v>
                </c:pt>
                <c:pt idx="709">
                  <c:v>8054.4551770370354</c:v>
                </c:pt>
                <c:pt idx="710">
                  <c:v>5756.2688748148157</c:v>
                </c:pt>
                <c:pt idx="711">
                  <c:v>4156.5270281481489</c:v>
                </c:pt>
                <c:pt idx="712">
                  <c:v>3660.9965333333334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8597.0200259259236</c:v>
                </c:pt>
                <c:pt idx="719">
                  <c:v>4889.205665925926</c:v>
                </c:pt>
                <c:pt idx="720">
                  <c:v>3660.9965333333334</c:v>
                </c:pt>
                <c:pt idx="721">
                  <c:v>3660.9965333333334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61174.902034814819</c:v>
                </c:pt>
                <c:pt idx="756">
                  <c:v>60198.283928148136</c:v>
                </c:pt>
                <c:pt idx="757">
                  <c:v>58268.622470370356</c:v>
                </c:pt>
                <c:pt idx="758">
                  <c:v>56135.325597037023</c:v>
                </c:pt>
                <c:pt idx="759">
                  <c:v>53124.129905925925</c:v>
                </c:pt>
                <c:pt idx="760">
                  <c:v>47350.746879259263</c:v>
                </c:pt>
                <c:pt idx="761">
                  <c:v>38336.763113333334</c:v>
                </c:pt>
                <c:pt idx="762">
                  <c:v>28909.760497037041</c:v>
                </c:pt>
                <c:pt idx="763">
                  <c:v>20954.027548148144</c:v>
                </c:pt>
                <c:pt idx="764">
                  <c:v>14039.888953333333</c:v>
                </c:pt>
                <c:pt idx="765">
                  <c:v>8505.3646992592585</c:v>
                </c:pt>
                <c:pt idx="766">
                  <c:v>5170.3684837037044</c:v>
                </c:pt>
                <c:pt idx="767">
                  <c:v>3660.9965333333334</c:v>
                </c:pt>
                <c:pt idx="768">
                  <c:v>4156.5270281481489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106359.91906370368</c:v>
                </c:pt>
                <c:pt idx="797">
                  <c:v>99680.423692592594</c:v>
                </c:pt>
                <c:pt idx="798">
                  <c:v>88144.286553333324</c:v>
                </c:pt>
                <c:pt idx="799">
                  <c:v>73776.220093333322</c:v>
                </c:pt>
                <c:pt idx="800">
                  <c:v>60198.283928148136</c:v>
                </c:pt>
                <c:pt idx="801">
                  <c:v>49974.129377037032</c:v>
                </c:pt>
                <c:pt idx="802">
                  <c:v>44379.521579999986</c:v>
                </c:pt>
                <c:pt idx="803">
                  <c:v>42520.281239999997</c:v>
                </c:pt>
                <c:pt idx="804">
                  <c:v>42316.154683703695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68231.25983333333</c:v>
                </c:pt>
                <c:pt idx="812">
                  <c:v>65159.956979999981</c:v>
                </c:pt>
                <c:pt idx="813">
                  <c:v>61174.902034814819</c:v>
                </c:pt>
                <c:pt idx="814">
                  <c:v>55666.662173333323</c:v>
                </c:pt>
                <c:pt idx="815">
                  <c:v>47350.746879259263</c:v>
                </c:pt>
                <c:pt idx="816">
                  <c:v>39116.924923703707</c:v>
                </c:pt>
                <c:pt idx="817">
                  <c:v>31317.156225925923</c:v>
                </c:pt>
                <c:pt idx="818">
                  <c:v>24075.208252592598</c:v>
                </c:pt>
                <c:pt idx="819">
                  <c:v>17259.340128148146</c:v>
                </c:pt>
                <c:pt idx="820">
                  <c:v>12005.529873333333</c:v>
                </c:pt>
                <c:pt idx="821">
                  <c:v>8143.6548000000003</c:v>
                </c:pt>
                <c:pt idx="822">
                  <c:v>7273.7599037037044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143381.33545333333</c:v>
                </c:pt>
                <c:pt idx="875">
                  <c:v>141884.10816148145</c:v>
                </c:pt>
                <c:pt idx="876">
                  <c:v>140394.73912148151</c:v>
                </c:pt>
                <c:pt idx="877">
                  <c:v>138175.41978370366</c:v>
                </c:pt>
                <c:pt idx="878">
                  <c:v>134879.59277703706</c:v>
                </c:pt>
                <c:pt idx="879">
                  <c:v>130547.0405014815</c:v>
                </c:pt>
                <c:pt idx="880">
                  <c:v>125581.78379481478</c:v>
                </c:pt>
                <c:pt idx="881">
                  <c:v>122440.6661214815</c:v>
                </c:pt>
                <c:pt idx="882">
                  <c:v>121057.38348148146</c:v>
                </c:pt>
                <c:pt idx="883">
                  <c:v>121057.38348148146</c:v>
                </c:pt>
                <c:pt idx="884">
                  <c:v>117633.55673333335</c:v>
                </c:pt>
                <c:pt idx="885">
                  <c:v>114258.84405925927</c:v>
                </c:pt>
                <c:pt idx="886">
                  <c:v>114258.84405925927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115940.06113703706</c:v>
                </c:pt>
                <c:pt idx="893">
                  <c:v>114594.10519333331</c:v>
                </c:pt>
                <c:pt idx="894">
                  <c:v>111925.76806148147</c:v>
                </c:pt>
                <c:pt idx="895">
                  <c:v>108308.1287125926</c:v>
                </c:pt>
                <c:pt idx="896">
                  <c:v>103789.81008</c:v>
                </c:pt>
                <c:pt idx="897">
                  <c:v>99993.583493333339</c:v>
                </c:pt>
                <c:pt idx="898">
                  <c:v>96884.086819259261</c:v>
                </c:pt>
                <c:pt idx="899">
                  <c:v>95347.756260000009</c:v>
                </c:pt>
                <c:pt idx="900">
                  <c:v>94736.662021481476</c:v>
                </c:pt>
                <c:pt idx="901">
                  <c:v>94736.662021481476</c:v>
                </c:pt>
                <c:pt idx="902">
                  <c:v>94431.851613333318</c:v>
                </c:pt>
                <c:pt idx="903">
                  <c:v>93520.367233333338</c:v>
                </c:pt>
                <c:pt idx="904">
                  <c:v>91710.659273333309</c:v>
                </c:pt>
                <c:pt idx="905">
                  <c:v>88144.286553333324</c:v>
                </c:pt>
                <c:pt idx="906">
                  <c:v>73776.220093333322</c:v>
                </c:pt>
                <c:pt idx="907">
                  <c:v>60198.283928148136</c:v>
                </c:pt>
                <c:pt idx="908">
                  <c:v>49974.129377037032</c:v>
                </c:pt>
                <c:pt idx="909">
                  <c:v>44379.521579999986</c:v>
                </c:pt>
                <c:pt idx="910">
                  <c:v>42520.281239999997</c:v>
                </c:pt>
                <c:pt idx="911">
                  <c:v>42316.154683703695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86387.621793333339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97192.826353333337</c:v>
                </c:pt>
                <c:pt idx="930">
                  <c:v>95041.963570370368</c:v>
                </c:pt>
                <c:pt idx="931">
                  <c:v>92915.166683703676</c:v>
                </c:pt>
                <c:pt idx="932">
                  <c:v>91710.659273333309</c:v>
                </c:pt>
                <c:pt idx="933">
                  <c:v>90514.010114814795</c:v>
                </c:pt>
                <c:pt idx="934">
                  <c:v>89621.68022370369</c:v>
                </c:pt>
                <c:pt idx="935">
                  <c:v>88438.783005925929</c:v>
                </c:pt>
                <c:pt idx="936">
                  <c:v>87263.744040000005</c:v>
                </c:pt>
                <c:pt idx="937">
                  <c:v>84937.240863703715</c:v>
                </c:pt>
                <c:pt idx="938">
                  <c:v>81789.623203703683</c:v>
                </c:pt>
                <c:pt idx="939">
                  <c:v>79258.502330370349</c:v>
                </c:pt>
                <c:pt idx="940">
                  <c:v>77593.189748148143</c:v>
                </c:pt>
                <c:pt idx="941">
                  <c:v>76218.935633333327</c:v>
                </c:pt>
                <c:pt idx="942">
                  <c:v>74856.960037037017</c:v>
                </c:pt>
                <c:pt idx="943">
                  <c:v>73238.796965925911</c:v>
                </c:pt>
                <c:pt idx="944">
                  <c:v>72436.345830370396</c:v>
                </c:pt>
                <c:pt idx="945">
                  <c:v>72169.844400000002</c:v>
                </c:pt>
                <c:pt idx="946">
                  <c:v>71903.834110370357</c:v>
                </c:pt>
                <c:pt idx="947">
                  <c:v>71903.834110370357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75128.372874814813</c:v>
                </c:pt>
                <c:pt idx="955">
                  <c:v>68750.019612592601</c:v>
                </c:pt>
                <c:pt idx="956">
                  <c:v>58029.624921481467</c:v>
                </c:pt>
                <c:pt idx="957">
                  <c:v>46065.577230370378</c:v>
                </c:pt>
                <c:pt idx="958">
                  <c:v>35481.143879999989</c:v>
                </c:pt>
                <c:pt idx="959">
                  <c:v>26276.324870370365</c:v>
                </c:pt>
                <c:pt idx="960">
                  <c:v>18451.120201481481</c:v>
                </c:pt>
                <c:pt idx="961">
                  <c:v>15732.183763703701</c:v>
                </c:pt>
                <c:pt idx="962">
                  <c:v>16870.920637037034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66175.866345925926</c:v>
                </c:pt>
                <c:pt idx="973">
                  <c:v>64151.90586592591</c:v>
                </c:pt>
                <c:pt idx="974">
                  <c:v>59955.357253333335</c:v>
                </c:pt>
                <c:pt idx="975">
                  <c:v>52214.306940000002</c:v>
                </c:pt>
                <c:pt idx="976">
                  <c:v>40901.020730370379</c:v>
                </c:pt>
                <c:pt idx="977">
                  <c:v>30967.348861481481</c:v>
                </c:pt>
                <c:pt idx="978">
                  <c:v>22413.291333333334</c:v>
                </c:pt>
                <c:pt idx="979">
                  <c:v>15238.848145925924</c:v>
                </c:pt>
                <c:pt idx="980">
                  <c:v>9347.9437059259271</c:v>
                </c:pt>
                <c:pt idx="981">
                  <c:v>6452.9790814814833</c:v>
                </c:pt>
                <c:pt idx="982">
                  <c:v>4416.0796533333332</c:v>
                </c:pt>
                <c:pt idx="983">
                  <c:v>2922.8001903703698</c:v>
                </c:pt>
                <c:pt idx="984">
                  <c:v>1993.2046281481485</c:v>
                </c:pt>
                <c:pt idx="985">
                  <c:v>1347.90672</c:v>
                </c:pt>
                <c:pt idx="986">
                  <c:v>800.04267037037016</c:v>
                </c:pt>
                <c:pt idx="987">
                  <c:v>284.7395792592593</c:v>
                </c:pt>
                <c:pt idx="988">
                  <c:v>41.152474814814823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67714.464617037025</c:v>
                </c:pt>
                <c:pt idx="1054">
                  <c:v>63650.827153333339</c:v>
                </c:pt>
                <c:pt idx="1055">
                  <c:v>58988.561961481464</c:v>
                </c:pt>
                <c:pt idx="1056">
                  <c:v>53581.988233333337</c:v>
                </c:pt>
                <c:pt idx="1057">
                  <c:v>47566.660813333336</c:v>
                </c:pt>
                <c:pt idx="1058">
                  <c:v>40301.901861481478</c:v>
                </c:pt>
                <c:pt idx="1059">
                  <c:v>32200.2696</c:v>
                </c:pt>
                <c:pt idx="1060">
                  <c:v>23463.998857037033</c:v>
                </c:pt>
                <c:pt idx="1061">
                  <c:v>16107.342454814812</c:v>
                </c:pt>
                <c:pt idx="1062">
                  <c:v>11048.023933333332</c:v>
                </c:pt>
                <c:pt idx="1063">
                  <c:v>7022.368679259258</c:v>
                </c:pt>
                <c:pt idx="1064">
                  <c:v>4548.8028103703709</c:v>
                </c:pt>
                <c:pt idx="1065">
                  <c:v>3660.9965333333334</c:v>
                </c:pt>
                <c:pt idx="1066">
                  <c:v>3721.2188525925922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96575.838425925918</c:v>
                </c:pt>
                <c:pt idx="1087">
                  <c:v>91710.659273333309</c:v>
                </c:pt>
                <c:pt idx="1088">
                  <c:v>86971.212150370353</c:v>
                </c:pt>
                <c:pt idx="1089">
                  <c:v>84937.240863703715</c:v>
                </c:pt>
                <c:pt idx="1090">
                  <c:v>84937.240863703715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99680.423692592594</c:v>
                </c:pt>
                <c:pt idx="1102">
                  <c:v>95960.815061481451</c:v>
                </c:pt>
                <c:pt idx="1103">
                  <c:v>89918.63238000001</c:v>
                </c:pt>
                <c:pt idx="1104">
                  <c:v>85805.995999259248</c:v>
                </c:pt>
                <c:pt idx="1105">
                  <c:v>84360.526477037027</c:v>
                </c:pt>
                <c:pt idx="1106">
                  <c:v>85515.919813333327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99680.423692592594</c:v>
                </c:pt>
                <c:pt idx="1113">
                  <c:v>95041.963570370368</c:v>
                </c:pt>
                <c:pt idx="1114">
                  <c:v>92613.303120000011</c:v>
                </c:pt>
                <c:pt idx="1115">
                  <c:v>92915.166683703676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118655.54778000001</c:v>
                </c:pt>
                <c:pt idx="1122">
                  <c:v>114594.10519333331</c:v>
                </c:pt>
                <c:pt idx="1123">
                  <c:v>110603.38687333337</c:v>
                </c:pt>
                <c:pt idx="1124">
                  <c:v>108308.1287125926</c:v>
                </c:pt>
                <c:pt idx="1125">
                  <c:v>106683.39281999999</c:v>
                </c:pt>
                <c:pt idx="1126">
                  <c:v>104109.35471037039</c:v>
                </c:pt>
                <c:pt idx="1127">
                  <c:v>98743.891134814825</c:v>
                </c:pt>
                <c:pt idx="1128">
                  <c:v>89918.63238000001</c:v>
                </c:pt>
                <c:pt idx="1129">
                  <c:v>77042.014679999978</c:v>
                </c:pt>
                <c:pt idx="1130">
                  <c:v>63151.713003703699</c:v>
                </c:pt>
                <c:pt idx="1131">
                  <c:v>50641.025668148141</c:v>
                </c:pt>
                <c:pt idx="1132">
                  <c:v>39904.944985925933</c:v>
                </c:pt>
                <c:pt idx="1133">
                  <c:v>32556.952934814813</c:v>
                </c:pt>
                <c:pt idx="1134">
                  <c:v>26922.896399259247</c:v>
                </c:pt>
                <c:pt idx="1135">
                  <c:v>22117.509450370373</c:v>
                </c:pt>
                <c:pt idx="1136">
                  <c:v>17652.179885925929</c:v>
                </c:pt>
                <c:pt idx="1137">
                  <c:v>13229.84039259259</c:v>
                </c:pt>
                <c:pt idx="1138">
                  <c:v>9444.0192992592583</c:v>
                </c:pt>
                <c:pt idx="1139">
                  <c:v>6694.0563503703697</c:v>
                </c:pt>
                <c:pt idx="1140">
                  <c:v>5386.3975748148132</c:v>
                </c:pt>
                <c:pt idx="1141">
                  <c:v>5099.3410681481482</c:v>
                </c:pt>
                <c:pt idx="1142">
                  <c:v>5170.3684837037044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12890.043834814813</c:v>
                </c:pt>
                <c:pt idx="1151">
                  <c:v>7615.8241733333334</c:v>
                </c:pt>
                <c:pt idx="1152">
                  <c:v>4820.1428133333338</c:v>
                </c:pt>
                <c:pt idx="1153">
                  <c:v>3660.9965333333334</c:v>
                </c:pt>
                <c:pt idx="1154">
                  <c:v>3660.9965333333334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233500.37495037029</c:v>
                </c:pt>
                <c:pt idx="1217">
                  <c:v>233500.37495037029</c:v>
                </c:pt>
                <c:pt idx="1218">
                  <c:v>0</c:v>
                </c:pt>
                <c:pt idx="1219">
                  <c:v>0</c:v>
                </c:pt>
                <c:pt idx="1220">
                  <c:v>233021.70072000002</c:v>
                </c:pt>
                <c:pt idx="1221">
                  <c:v>232543.51763037036</c:v>
                </c:pt>
                <c:pt idx="1222">
                  <c:v>232065.82568148145</c:v>
                </c:pt>
                <c:pt idx="1223">
                  <c:v>231588.62487333338</c:v>
                </c:pt>
                <c:pt idx="1224">
                  <c:v>230635.6966792593</c:v>
                </c:pt>
                <c:pt idx="1225">
                  <c:v>229209.98794370375</c:v>
                </c:pt>
                <c:pt idx="1226">
                  <c:v>227788.69947481478</c:v>
                </c:pt>
                <c:pt idx="1227">
                  <c:v>225900.52415333333</c:v>
                </c:pt>
                <c:pt idx="1228">
                  <c:v>224959.38333703708</c:v>
                </c:pt>
                <c:pt idx="1229">
                  <c:v>224020.20708370369</c:v>
                </c:pt>
                <c:pt idx="1230">
                  <c:v>223551.35566814811</c:v>
                </c:pt>
                <c:pt idx="1231">
                  <c:v>222615.12625925927</c:v>
                </c:pt>
                <c:pt idx="1232">
                  <c:v>222147.74826592597</c:v>
                </c:pt>
                <c:pt idx="1233">
                  <c:v>221214.46570148153</c:v>
                </c:pt>
                <c:pt idx="1234">
                  <c:v>220283.1477</c:v>
                </c:pt>
                <c:pt idx="1235">
                  <c:v>219818.22541037036</c:v>
                </c:pt>
                <c:pt idx="1236">
                  <c:v>219818.22541037036</c:v>
                </c:pt>
                <c:pt idx="1237">
                  <c:v>219353.79426148144</c:v>
                </c:pt>
                <c:pt idx="1238">
                  <c:v>219353.79426148144</c:v>
                </c:pt>
                <c:pt idx="1239">
                  <c:v>218426.4053859259</c:v>
                </c:pt>
                <c:pt idx="1240">
                  <c:v>217500.98107333336</c:v>
                </c:pt>
                <c:pt idx="1241">
                  <c:v>215196.01525481485</c:v>
                </c:pt>
                <c:pt idx="1242">
                  <c:v>212446.26391703699</c:v>
                </c:pt>
                <c:pt idx="1243">
                  <c:v>208807.43268148147</c:v>
                </c:pt>
                <c:pt idx="1244">
                  <c:v>205649.24023925926</c:v>
                </c:pt>
                <c:pt idx="1245">
                  <c:v>202515.11369333329</c:v>
                </c:pt>
                <c:pt idx="1246">
                  <c:v>199847.87400000001</c:v>
                </c:pt>
                <c:pt idx="1247">
                  <c:v>196758.44126148146</c:v>
                </c:pt>
                <c:pt idx="1248">
                  <c:v>194129.51054592594</c:v>
                </c:pt>
                <c:pt idx="1249">
                  <c:v>191518.26089703702</c:v>
                </c:pt>
                <c:pt idx="1250">
                  <c:v>188494.14987703704</c:v>
                </c:pt>
                <c:pt idx="1251">
                  <c:v>185494.10475333332</c:v>
                </c:pt>
                <c:pt idx="1252">
                  <c:v>182518.12552592592</c:v>
                </c:pt>
                <c:pt idx="1253">
                  <c:v>179566.21219481481</c:v>
                </c:pt>
                <c:pt idx="1254">
                  <c:v>177055.15525703705</c:v>
                </c:pt>
                <c:pt idx="1255">
                  <c:v>174561.77938592591</c:v>
                </c:pt>
                <c:pt idx="1256">
                  <c:v>172086.08458148147</c:v>
                </c:pt>
                <c:pt idx="1257">
                  <c:v>169628.07084370372</c:v>
                </c:pt>
                <c:pt idx="1258">
                  <c:v>167187.7381725926</c:v>
                </c:pt>
                <c:pt idx="1259">
                  <c:v>164765.08656814817</c:v>
                </c:pt>
                <c:pt idx="1260">
                  <c:v>162360.11603037032</c:v>
                </c:pt>
                <c:pt idx="1261">
                  <c:v>159972.82655925924</c:v>
                </c:pt>
                <c:pt idx="1262">
                  <c:v>157603.21815481485</c:v>
                </c:pt>
                <c:pt idx="1263">
                  <c:v>155642.05085481482</c:v>
                </c:pt>
                <c:pt idx="1264">
                  <c:v>154081.95754814812</c:v>
                </c:pt>
                <c:pt idx="1265">
                  <c:v>152917.04454592592</c:v>
                </c:pt>
                <c:pt idx="1266">
                  <c:v>152917.04454592592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156425.04435259258</c:v>
                </c:pt>
                <c:pt idx="1274">
                  <c:v>155251.29081703699</c:v>
                </c:pt>
                <c:pt idx="1275">
                  <c:v>153693.16207333334</c:v>
                </c:pt>
                <c:pt idx="1276">
                  <c:v>152142.89158148144</c:v>
                </c:pt>
                <c:pt idx="1277">
                  <c:v>150985.34569037033</c:v>
                </c:pt>
                <c:pt idx="1278">
                  <c:v>149832.22006592594</c:v>
                </c:pt>
                <c:pt idx="1279">
                  <c:v>149065.92535333332</c:v>
                </c:pt>
                <c:pt idx="1280">
                  <c:v>149065.92535333332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150985.34569037033</c:v>
                </c:pt>
                <c:pt idx="1290">
                  <c:v>150216.10413333334</c:v>
                </c:pt>
                <c:pt idx="1291">
                  <c:v>149065.92535333332</c:v>
                </c:pt>
                <c:pt idx="1292">
                  <c:v>147539.22961703702</c:v>
                </c:pt>
                <c:pt idx="1293">
                  <c:v>146020.39213259259</c:v>
                </c:pt>
                <c:pt idx="1294">
                  <c:v>144886.420997037</c:v>
                </c:pt>
                <c:pt idx="1295">
                  <c:v>143381.33545333333</c:v>
                </c:pt>
                <c:pt idx="1296">
                  <c:v>141511.02919037041</c:v>
                </c:pt>
                <c:pt idx="1297">
                  <c:v>139653.00144592594</c:v>
                </c:pt>
                <c:pt idx="1298">
                  <c:v>137807.25221999999</c:v>
                </c:pt>
                <c:pt idx="1299">
                  <c:v>136705.69637333334</c:v>
                </c:pt>
                <c:pt idx="1300">
                  <c:v>136339.49337259261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142257.67827333338</c:v>
                </c:pt>
                <c:pt idx="1313">
                  <c:v>142257.67827333338</c:v>
                </c:pt>
                <c:pt idx="1314">
                  <c:v>141884.10816148145</c:v>
                </c:pt>
                <c:pt idx="1315">
                  <c:v>141511.02919037041</c:v>
                </c:pt>
                <c:pt idx="1316">
                  <c:v>140766.34467037037</c:v>
                </c:pt>
                <c:pt idx="1317">
                  <c:v>139653.00144592594</c:v>
                </c:pt>
                <c:pt idx="1318">
                  <c:v>138913.22833333333</c:v>
                </c:pt>
                <c:pt idx="1319">
                  <c:v>137807.25221999999</c:v>
                </c:pt>
                <c:pt idx="1320">
                  <c:v>135608.56079333334</c:v>
                </c:pt>
                <c:pt idx="1321">
                  <c:v>134152.58932370369</c:v>
                </c:pt>
                <c:pt idx="1322">
                  <c:v>132704.47610592592</c:v>
                </c:pt>
                <c:pt idx="1323">
                  <c:v>133427.55043333335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161562.38831037041</c:v>
                </c:pt>
                <c:pt idx="1337">
                  <c:v>160369.48028592588</c:v>
                </c:pt>
                <c:pt idx="1338">
                  <c:v>159180.99252814811</c:v>
                </c:pt>
                <c:pt idx="1339">
                  <c:v>157996.92503703703</c:v>
                </c:pt>
                <c:pt idx="1340">
                  <c:v>157603.21815481485</c:v>
                </c:pt>
                <c:pt idx="1341">
                  <c:v>157210.00241333328</c:v>
                </c:pt>
                <c:pt idx="1342">
                  <c:v>157210.00241333328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163560.39116592592</c:v>
                </c:pt>
                <c:pt idx="1353">
                  <c:v>160766.62515333333</c:v>
                </c:pt>
                <c:pt idx="1354">
                  <c:v>156425.04435259258</c:v>
                </c:pt>
                <c:pt idx="1355">
                  <c:v>150985.34569037033</c:v>
                </c:pt>
                <c:pt idx="1356">
                  <c:v>145641.91061333334</c:v>
                </c:pt>
                <c:pt idx="1357">
                  <c:v>140023.62471333329</c:v>
                </c:pt>
                <c:pt idx="1358">
                  <c:v>134515.84547999999</c:v>
                </c:pt>
                <c:pt idx="1359">
                  <c:v>128407.28596370366</c:v>
                </c:pt>
                <c:pt idx="1360">
                  <c:v>121748.04251999999</c:v>
                </c:pt>
                <c:pt idx="1361">
                  <c:v>114929.85746814817</c:v>
                </c:pt>
                <c:pt idx="1362">
                  <c:v>107982.19925259259</c:v>
                </c:pt>
                <c:pt idx="1363">
                  <c:v>100621.37651703702</c:v>
                </c:pt>
                <c:pt idx="1364">
                  <c:v>93823.704219259263</c:v>
                </c:pt>
                <c:pt idx="1365">
                  <c:v>89621.68022370369</c:v>
                </c:pt>
                <c:pt idx="1366">
                  <c:v>88438.783005925929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94736.662021481476</c:v>
                </c:pt>
                <c:pt idx="1372">
                  <c:v>89029.24933333334</c:v>
                </c:pt>
                <c:pt idx="1373">
                  <c:v>84360.526477037027</c:v>
                </c:pt>
                <c:pt idx="1374">
                  <c:v>82642.170694814791</c:v>
                </c:pt>
                <c:pt idx="1375">
                  <c:v>82642.170694814791</c:v>
                </c:pt>
                <c:pt idx="1376">
                  <c:v>0</c:v>
                </c:pt>
                <c:pt idx="1377">
                  <c:v>81223.713913333326</c:v>
                </c:pt>
                <c:pt idx="1378">
                  <c:v>78146.329379259245</c:v>
                </c:pt>
                <c:pt idx="1379">
                  <c:v>72970.822113333314</c:v>
                </c:pt>
                <c:pt idx="1380">
                  <c:v>63901.120939259257</c:v>
                </c:pt>
                <c:pt idx="1381">
                  <c:v>51312.342225925931</c:v>
                </c:pt>
                <c:pt idx="1382">
                  <c:v>40103.177853333342</c:v>
                </c:pt>
                <c:pt idx="1383">
                  <c:v>30273.627821481485</c:v>
                </c:pt>
                <c:pt idx="1384">
                  <c:v>21823.692130370375</c:v>
                </c:pt>
                <c:pt idx="1385">
                  <c:v>18585.995913333332</c:v>
                </c:pt>
                <c:pt idx="1386">
                  <c:v>21386.649705925927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74045.668368148137</c:v>
                </c:pt>
                <c:pt idx="1400">
                  <c:v>72436.345830370396</c:v>
                </c:pt>
                <c:pt idx="1401">
                  <c:v>70055.514023703727</c:v>
                </c:pt>
                <c:pt idx="1402">
                  <c:v>67199.633963703687</c:v>
                </c:pt>
                <c:pt idx="1403">
                  <c:v>63650.827153333339</c:v>
                </c:pt>
                <c:pt idx="1404">
                  <c:v>59712.921719259262</c:v>
                </c:pt>
                <c:pt idx="1405">
                  <c:v>55666.662173333323</c:v>
                </c:pt>
                <c:pt idx="1406">
                  <c:v>50641.025668148141</c:v>
                </c:pt>
                <c:pt idx="1407">
                  <c:v>43341.698872592584</c:v>
                </c:pt>
                <c:pt idx="1408">
                  <c:v>33095.661492592597</c:v>
                </c:pt>
                <c:pt idx="1409">
                  <c:v>24229.238453333332</c:v>
                </c:pt>
                <c:pt idx="1410">
                  <c:v>18993.569893333333</c:v>
                </c:pt>
                <c:pt idx="1411">
                  <c:v>18049.439910370369</c:v>
                </c:pt>
                <c:pt idx="1412">
                  <c:v>18585.995913333332</c:v>
                </c:pt>
                <c:pt idx="1413">
                  <c:v>0</c:v>
                </c:pt>
                <c:pt idx="1414">
                  <c:v>0</c:v>
                </c:pt>
                <c:pt idx="1415">
                  <c:v>18316.735630370371</c:v>
                </c:pt>
                <c:pt idx="1416">
                  <c:v>17784.10875333333</c:v>
                </c:pt>
                <c:pt idx="1417">
                  <c:v>17916.528761481484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36420.73843925925</c:v>
                </c:pt>
                <c:pt idx="1426">
                  <c:v>30967.348861481481</c:v>
                </c:pt>
                <c:pt idx="1427">
                  <c:v>29247.780483703697</c:v>
                </c:pt>
                <c:pt idx="1428">
                  <c:v>29758.494019259255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39904.944985925933</c:v>
                </c:pt>
                <c:pt idx="1435">
                  <c:v>33276.213293333334</c:v>
                </c:pt>
                <c:pt idx="1436">
                  <c:v>24383.759794814818</c:v>
                </c:pt>
                <c:pt idx="1437">
                  <c:v>16870.920637037034</c:v>
                </c:pt>
                <c:pt idx="1438">
                  <c:v>10635.235397037037</c:v>
                </c:pt>
                <c:pt idx="1439">
                  <c:v>9157.2659414814843</c:v>
                </c:pt>
                <c:pt idx="1440">
                  <c:v>9735.1929237037039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11468.670721481478</c:v>
                </c:pt>
                <c:pt idx="1445">
                  <c:v>9637.6439081481494</c:v>
                </c:pt>
                <c:pt idx="1446">
                  <c:v>8414.2005133333332</c:v>
                </c:pt>
                <c:pt idx="1447">
                  <c:v>8143.6548000000003</c:v>
                </c:pt>
                <c:pt idx="1448">
                  <c:v>0</c:v>
                </c:pt>
                <c:pt idx="1449">
                  <c:v>0</c:v>
                </c:pt>
                <c:pt idx="1450">
                  <c:v>8054.4551770370354</c:v>
                </c:pt>
                <c:pt idx="1451">
                  <c:v>5681.3123333333333</c:v>
                </c:pt>
                <c:pt idx="1452">
                  <c:v>2509.78134</c:v>
                </c:pt>
                <c:pt idx="1453">
                  <c:v>567.46046370370368</c:v>
                </c:pt>
                <c:pt idx="1454">
                  <c:v>47.840453333333336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133789.82430814812</c:v>
                </c:pt>
                <c:pt idx="1528">
                  <c:v>129831.82442592594</c:v>
                </c:pt>
                <c:pt idx="1529">
                  <c:v>123831.80701333329</c:v>
                </c:pt>
                <c:pt idx="1530">
                  <c:v>116277.7779748148</c:v>
                </c:pt>
                <c:pt idx="1531">
                  <c:v>108308.1287125926</c:v>
                </c:pt>
                <c:pt idx="1532">
                  <c:v>101251.13410370372</c:v>
                </c:pt>
                <c:pt idx="1533">
                  <c:v>95654.04009037037</c:v>
                </c:pt>
                <c:pt idx="1534">
                  <c:v>91710.659273333309</c:v>
                </c:pt>
                <c:pt idx="1535">
                  <c:v>89621.68022370369</c:v>
                </c:pt>
                <c:pt idx="1536">
                  <c:v>89029.24933333334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374620.08017999999</c:v>
                </c:pt>
                <c:pt idx="1583">
                  <c:v>372802.44113333331</c:v>
                </c:pt>
                <c:pt idx="1584">
                  <c:v>369782.86553703708</c:v>
                </c:pt>
                <c:pt idx="1585">
                  <c:v>367376.04559333331</c:v>
                </c:pt>
                <c:pt idx="1586">
                  <c:v>363780.54989999998</c:v>
                </c:pt>
                <c:pt idx="1587">
                  <c:v>359608.15182814823</c:v>
                </c:pt>
                <c:pt idx="1588">
                  <c:v>354869.16533333337</c:v>
                </c:pt>
                <c:pt idx="1589">
                  <c:v>349575.3777933332</c:v>
                </c:pt>
                <c:pt idx="1590">
                  <c:v>343740.05000814801</c:v>
                </c:pt>
                <c:pt idx="1591">
                  <c:v>337953.83629703708</c:v>
                </c:pt>
                <c:pt idx="1592">
                  <c:v>332788.23649037036</c:v>
                </c:pt>
                <c:pt idx="1593">
                  <c:v>328798.05163333332</c:v>
                </c:pt>
                <c:pt idx="1594">
                  <c:v>325397.04767333332</c:v>
                </c:pt>
                <c:pt idx="1595">
                  <c:v>323139.53451481473</c:v>
                </c:pt>
                <c:pt idx="1596">
                  <c:v>320889.87960814807</c:v>
                </c:pt>
                <c:pt idx="1597">
                  <c:v>319767.9989992592</c:v>
                </c:pt>
                <c:pt idx="1598">
                  <c:v>318648.08295333327</c:v>
                </c:pt>
                <c:pt idx="1599">
                  <c:v>316414.14455037034</c:v>
                </c:pt>
                <c:pt idx="1600">
                  <c:v>314188.06439925922</c:v>
                </c:pt>
                <c:pt idx="1601">
                  <c:v>310311.33305333339</c:v>
                </c:pt>
                <c:pt idx="1602">
                  <c:v>305910.25138814823</c:v>
                </c:pt>
                <c:pt idx="1603">
                  <c:v>300996.60678148147</c:v>
                </c:pt>
                <c:pt idx="1604">
                  <c:v>295583.66003333335</c:v>
                </c:pt>
                <c:pt idx="1605">
                  <c:v>290219.82735925924</c:v>
                </c:pt>
                <c:pt idx="1606">
                  <c:v>285964.12335333333</c:v>
                </c:pt>
                <c:pt idx="1607">
                  <c:v>282792.97325999994</c:v>
                </c:pt>
                <c:pt idx="1608">
                  <c:v>280163.8545525925</c:v>
                </c:pt>
                <c:pt idx="1609">
                  <c:v>279115.64505481487</c:v>
                </c:pt>
                <c:pt idx="1610">
                  <c:v>278069.40012000001</c:v>
                </c:pt>
                <c:pt idx="1611">
                  <c:v>278069.40012000001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332788.23649037036</c:v>
                </c:pt>
                <c:pt idx="1630">
                  <c:v>327095.33951999998</c:v>
                </c:pt>
                <c:pt idx="1631">
                  <c:v>319207.79540592589</c:v>
                </c:pt>
                <c:pt idx="1632">
                  <c:v>309208.11579259264</c:v>
                </c:pt>
                <c:pt idx="1633">
                  <c:v>298825.53439333336</c:v>
                </c:pt>
                <c:pt idx="1634">
                  <c:v>289152.95451333333</c:v>
                </c:pt>
                <c:pt idx="1635">
                  <c:v>282266.16723703704</c:v>
                </c:pt>
                <c:pt idx="1636">
                  <c:v>277547.01436370367</c:v>
                </c:pt>
                <c:pt idx="1637">
                  <c:v>275982.8039392592</c:v>
                </c:pt>
                <c:pt idx="1638">
                  <c:v>275462.38274592592</c:v>
                </c:pt>
                <c:pt idx="1639">
                  <c:v>275462.38274592592</c:v>
                </c:pt>
                <c:pt idx="1640">
                  <c:v>274942.45269333333</c:v>
                </c:pt>
                <c:pt idx="1641">
                  <c:v>273385.60937999998</c:v>
                </c:pt>
                <c:pt idx="1642">
                  <c:v>271316.69426592591</c:v>
                </c:pt>
                <c:pt idx="1643">
                  <c:v>268741.60103999998</c:v>
                </c:pt>
                <c:pt idx="1644">
                  <c:v>266690.36699259258</c:v>
                </c:pt>
                <c:pt idx="1645">
                  <c:v>265667.69681333331</c:v>
                </c:pt>
                <c:pt idx="1646">
                  <c:v>266178.7863325926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396152.47765037039</c:v>
                </c:pt>
                <c:pt idx="1681">
                  <c:v>394905.84729333333</c:v>
                </c:pt>
                <c:pt idx="1682">
                  <c:v>393039.58531333326</c:v>
                </c:pt>
                <c:pt idx="1683">
                  <c:v>391177.74360000005</c:v>
                </c:pt>
                <c:pt idx="1684">
                  <c:v>389320.32215333334</c:v>
                </c:pt>
                <c:pt idx="1685">
                  <c:v>388702.16395259253</c:v>
                </c:pt>
                <c:pt idx="1686">
                  <c:v>388702.16395259253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406828.15491481475</c:v>
                </c:pt>
                <c:pt idx="1704">
                  <c:v>405564.82577259274</c:v>
                </c:pt>
                <c:pt idx="1705">
                  <c:v>404303.46119333326</c:v>
                </c:pt>
                <c:pt idx="1706">
                  <c:v>403044.06117703707</c:v>
                </c:pt>
                <c:pt idx="1707">
                  <c:v>401158.64470814809</c:v>
                </c:pt>
                <c:pt idx="1708">
                  <c:v>399904.15609925939</c:v>
                </c:pt>
                <c:pt idx="1709">
                  <c:v>398651.63205333339</c:v>
                </c:pt>
                <c:pt idx="1710">
                  <c:v>397401.07257037045</c:v>
                </c:pt>
                <c:pt idx="1711">
                  <c:v>396776.52954000002</c:v>
                </c:pt>
                <c:pt idx="1712">
                  <c:v>396152.47765037039</c:v>
                </c:pt>
                <c:pt idx="1713">
                  <c:v>395528.91690148145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420854.43663481466</c:v>
                </c:pt>
                <c:pt idx="1730">
                  <c:v>415087.68056148151</c:v>
                </c:pt>
                <c:pt idx="1731">
                  <c:v>406196.24477333331</c:v>
                </c:pt>
                <c:pt idx="1732">
                  <c:v>394283.26882592589</c:v>
                </c:pt>
                <c:pt idx="1733">
                  <c:v>379488.72783037036</c:v>
                </c:pt>
                <c:pt idx="1734">
                  <c:v>364378.57133037038</c:v>
                </c:pt>
                <c:pt idx="1735">
                  <c:v>348989.63488148153</c:v>
                </c:pt>
                <c:pt idx="1736">
                  <c:v>334505.68282592582</c:v>
                </c:pt>
                <c:pt idx="1737">
                  <c:v>320889.87960814807</c:v>
                </c:pt>
                <c:pt idx="1738">
                  <c:v>308106.86309481482</c:v>
                </c:pt>
                <c:pt idx="1739">
                  <c:v>295583.66003333335</c:v>
                </c:pt>
                <c:pt idx="1740">
                  <c:v>282792.97325999994</c:v>
                </c:pt>
                <c:pt idx="1741">
                  <c:v>270800.69333925925</c:v>
                </c:pt>
                <c:pt idx="1742">
                  <c:v>259068.22687037033</c:v>
                </c:pt>
                <c:pt idx="1743">
                  <c:v>248582.88189925923</c:v>
                </c:pt>
                <c:pt idx="1744">
                  <c:v>239767.83375259253</c:v>
                </c:pt>
                <c:pt idx="1745">
                  <c:v>233021.70072000002</c:v>
                </c:pt>
                <c:pt idx="1746">
                  <c:v>226843.6295325926</c:v>
                </c:pt>
                <c:pt idx="1747">
                  <c:v>221680.86141333333</c:v>
                </c:pt>
                <c:pt idx="1748">
                  <c:v>217039.00562814812</c:v>
                </c:pt>
                <c:pt idx="1749">
                  <c:v>212446.26391703699</c:v>
                </c:pt>
                <c:pt idx="1750">
                  <c:v>207902.63628000001</c:v>
                </c:pt>
                <c:pt idx="1751">
                  <c:v>204303.09630370373</c:v>
                </c:pt>
                <c:pt idx="1752">
                  <c:v>200734.98933481483</c:v>
                </c:pt>
                <c:pt idx="1753">
                  <c:v>198079.53701925921</c:v>
                </c:pt>
                <c:pt idx="1754">
                  <c:v>195880.16645999995</c:v>
                </c:pt>
                <c:pt idx="1755">
                  <c:v>193693.07441925921</c:v>
                </c:pt>
                <c:pt idx="1756">
                  <c:v>191518.26089703702</c:v>
                </c:pt>
                <c:pt idx="1757">
                  <c:v>189355.72589333332</c:v>
                </c:pt>
                <c:pt idx="1758">
                  <c:v>187205.46940814811</c:v>
                </c:pt>
                <c:pt idx="1759">
                  <c:v>185067.49144148146</c:v>
                </c:pt>
                <c:pt idx="1760">
                  <c:v>182941.79199333329</c:v>
                </c:pt>
                <c:pt idx="1761">
                  <c:v>180407.16030000002</c:v>
                </c:pt>
                <c:pt idx="1762">
                  <c:v>178308.47359259258</c:v>
                </c:pt>
                <c:pt idx="1763">
                  <c:v>175806.25718814819</c:v>
                </c:pt>
                <c:pt idx="1764">
                  <c:v>173321.72185037032</c:v>
                </c:pt>
                <c:pt idx="1765">
                  <c:v>170854.86757925924</c:v>
                </c:pt>
                <c:pt idx="1766">
                  <c:v>168405.6943748148</c:v>
                </c:pt>
                <c:pt idx="1767">
                  <c:v>165974.20223703707</c:v>
                </c:pt>
                <c:pt idx="1768">
                  <c:v>163159.80831333331</c:v>
                </c:pt>
                <c:pt idx="1769">
                  <c:v>159576.66397333337</c:v>
                </c:pt>
                <c:pt idx="1770">
                  <c:v>154471.24416370367</c:v>
                </c:pt>
                <c:pt idx="1771">
                  <c:v>147920.16684000002</c:v>
                </c:pt>
                <c:pt idx="1772">
                  <c:v>139282.86931925925</c:v>
                </c:pt>
                <c:pt idx="1773">
                  <c:v>129118.57291333332</c:v>
                </c:pt>
                <c:pt idx="1774">
                  <c:v>117973.7292748148</c:v>
                </c:pt>
                <c:pt idx="1775">
                  <c:v>107331.81375481482</c:v>
                </c:pt>
                <c:pt idx="1776">
                  <c:v>97192.826353333337</c:v>
                </c:pt>
                <c:pt idx="1777">
                  <c:v>88144.286553333324</c:v>
                </c:pt>
                <c:pt idx="1778">
                  <c:v>80378.533533333321</c:v>
                </c:pt>
                <c:pt idx="1779">
                  <c:v>73776.220093333322</c:v>
                </c:pt>
                <c:pt idx="1780">
                  <c:v>67456.803719999996</c:v>
                </c:pt>
                <c:pt idx="1781">
                  <c:v>61174.902034814819</c:v>
                </c:pt>
                <c:pt idx="1782">
                  <c:v>54272.459279999974</c:v>
                </c:pt>
                <c:pt idx="1783">
                  <c:v>46920.392433333327</c:v>
                </c:pt>
                <c:pt idx="1784">
                  <c:v>39509.952673333326</c:v>
                </c:pt>
                <c:pt idx="1785">
                  <c:v>32915.600832592587</c:v>
                </c:pt>
                <c:pt idx="1786">
                  <c:v>27412.982023703709</c:v>
                </c:pt>
                <c:pt idx="1787">
                  <c:v>23161.341003703699</c:v>
                </c:pt>
                <c:pt idx="1788">
                  <c:v>19961.765772592589</c:v>
                </c:pt>
                <c:pt idx="1789">
                  <c:v>17259.340128148146</c:v>
                </c:pt>
                <c:pt idx="1790">
                  <c:v>14874.003410370367</c:v>
                </c:pt>
                <c:pt idx="1791">
                  <c:v>12665.968499999999</c:v>
                </c:pt>
                <c:pt idx="1792">
                  <c:v>10533.266114814816</c:v>
                </c:pt>
                <c:pt idx="1793">
                  <c:v>8323.527468148146</c:v>
                </c:pt>
                <c:pt idx="1794">
                  <c:v>6061.0064481481477</c:v>
                </c:pt>
                <c:pt idx="1795">
                  <c:v>3843.1369133333342</c:v>
                </c:pt>
                <c:pt idx="1796">
                  <c:v>1949.1899533333333</c:v>
                </c:pt>
                <c:pt idx="1797">
                  <c:v>718.09500148148152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6CAB-4848-9E88-9EB418A66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970560"/>
        <c:axId val="866968160"/>
      </c:scatterChart>
      <c:valAx>
        <c:axId val="866970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968160"/>
        <c:crosses val="autoZero"/>
        <c:crossBetween val="midCat"/>
      </c:valAx>
      <c:valAx>
        <c:axId val="86696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Deceleration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9705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 by Time Intervals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WLTC_class_3!$D$1:$D$1803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WLTC_class_3!$O$1:$O$1803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0.49074074074074076</c:v>
                </c:pt>
                <c:pt idx="14">
                  <c:v>34.965277777777779</c:v>
                </c:pt>
                <c:pt idx="15">
                  <c:v>322.29398148148147</c:v>
                </c:pt>
                <c:pt idx="16">
                  <c:v>844.6875</c:v>
                </c:pt>
                <c:pt idx="17">
                  <c:v>902.96296296296305</c:v>
                </c:pt>
                <c:pt idx="18">
                  <c:v>1398.6111111111099</c:v>
                </c:pt>
                <c:pt idx="19">
                  <c:v>2273.1111111111113</c:v>
                </c:pt>
                <c:pt idx="20">
                  <c:v>2516.3958333333339</c:v>
                </c:pt>
                <c:pt idx="21">
                  <c:v>984.54861111110949</c:v>
                </c:pt>
                <c:pt idx="22">
                  <c:v>409.27777777777919</c:v>
                </c:pt>
                <c:pt idx="23">
                  <c:v>138.38888888888869</c:v>
                </c:pt>
                <c:pt idx="24">
                  <c:v>350.26620370370438</c:v>
                </c:pt>
                <c:pt idx="25">
                  <c:v>213.10416666666788</c:v>
                </c:pt>
                <c:pt idx="26">
                  <c:v>1249.3032407407391</c:v>
                </c:pt>
                <c:pt idx="27">
                  <c:v>846.15972222222263</c:v>
                </c:pt>
                <c:pt idx="28">
                  <c:v>1781.3888888888905</c:v>
                </c:pt>
                <c:pt idx="29">
                  <c:v>2168.4606481481442</c:v>
                </c:pt>
                <c:pt idx="30">
                  <c:v>2321.8171296296314</c:v>
                </c:pt>
                <c:pt idx="31">
                  <c:v>2170.0555555555547</c:v>
                </c:pt>
                <c:pt idx="32">
                  <c:v>1233.7222222222226</c:v>
                </c:pt>
                <c:pt idx="33">
                  <c:v>842.11111111110586</c:v>
                </c:pt>
                <c:pt idx="34">
                  <c:v>641.88888888889051</c:v>
                </c:pt>
                <c:pt idx="35">
                  <c:v>541.65509259259488</c:v>
                </c:pt>
                <c:pt idx="36">
                  <c:v>109.06712962963138</c:v>
                </c:pt>
                <c:pt idx="37">
                  <c:v>-326.46527777777374</c:v>
                </c:pt>
                <c:pt idx="38">
                  <c:v>-1599.2013888888869</c:v>
                </c:pt>
                <c:pt idx="39">
                  <c:v>-2837.4629629629708</c:v>
                </c:pt>
                <c:pt idx="40">
                  <c:v>-2736.0023148148175</c:v>
                </c:pt>
                <c:pt idx="41">
                  <c:v>-2108.2222222222172</c:v>
                </c:pt>
                <c:pt idx="42">
                  <c:v>-1887.7569444444471</c:v>
                </c:pt>
                <c:pt idx="43">
                  <c:v>-2481.7986111111077</c:v>
                </c:pt>
                <c:pt idx="44">
                  <c:v>-2588.5347222222226</c:v>
                </c:pt>
                <c:pt idx="45">
                  <c:v>-1682.8726851851861</c:v>
                </c:pt>
                <c:pt idx="46">
                  <c:v>-687.40509259259215</c:v>
                </c:pt>
                <c:pt idx="47">
                  <c:v>-253.34490740740785</c:v>
                </c:pt>
                <c:pt idx="48">
                  <c:v>-440.56249999999909</c:v>
                </c:pt>
                <c:pt idx="49">
                  <c:v>-511.47453703703832</c:v>
                </c:pt>
                <c:pt idx="50">
                  <c:v>-266.47222222222126</c:v>
                </c:pt>
                <c:pt idx="51">
                  <c:v>0</c:v>
                </c:pt>
                <c:pt idx="52">
                  <c:v>-172.74074074074133</c:v>
                </c:pt>
                <c:pt idx="53">
                  <c:v>-690.34953703703695</c:v>
                </c:pt>
                <c:pt idx="54">
                  <c:v>-918.66666666666606</c:v>
                </c:pt>
                <c:pt idx="55">
                  <c:v>-309.1666666666672</c:v>
                </c:pt>
                <c:pt idx="56">
                  <c:v>-29.567129629629562</c:v>
                </c:pt>
                <c:pt idx="57">
                  <c:v>0</c:v>
                </c:pt>
                <c:pt idx="58">
                  <c:v>0</c:v>
                </c:pt>
                <c:pt idx="59">
                  <c:v>89.437500000000682</c:v>
                </c:pt>
                <c:pt idx="60">
                  <c:v>91.64583333333303</c:v>
                </c:pt>
                <c:pt idx="61">
                  <c:v>703.35416666666606</c:v>
                </c:pt>
                <c:pt idx="62">
                  <c:v>220.83333333333394</c:v>
                </c:pt>
                <c:pt idx="63">
                  <c:v>229.66666666666697</c:v>
                </c:pt>
                <c:pt idx="64">
                  <c:v>118.14583333333303</c:v>
                </c:pt>
                <c:pt idx="65">
                  <c:v>367.6875</c:v>
                </c:pt>
                <c:pt idx="66">
                  <c:v>299.71990740740739</c:v>
                </c:pt>
                <c:pt idx="67">
                  <c:v>132.13194444444434</c:v>
                </c:pt>
                <c:pt idx="68">
                  <c:v>134.34027777777692</c:v>
                </c:pt>
                <c:pt idx="69">
                  <c:v>902.10416666666879</c:v>
                </c:pt>
                <c:pt idx="70">
                  <c:v>1547.6736111111086</c:v>
                </c:pt>
                <c:pt idx="71">
                  <c:v>2012.1597222222217</c:v>
                </c:pt>
                <c:pt idx="72">
                  <c:v>2279.3680555555602</c:v>
                </c:pt>
                <c:pt idx="73">
                  <c:v>2143.5555555555529</c:v>
                </c:pt>
                <c:pt idx="74">
                  <c:v>1479.5833333333321</c:v>
                </c:pt>
                <c:pt idx="75">
                  <c:v>943.32638888888687</c:v>
                </c:pt>
                <c:pt idx="76">
                  <c:v>793.89583333333394</c:v>
                </c:pt>
                <c:pt idx="77">
                  <c:v>905.41666666666606</c:v>
                </c:pt>
                <c:pt idx="78">
                  <c:v>1024.2986111111131</c:v>
                </c:pt>
                <c:pt idx="79">
                  <c:v>763.59259259259125</c:v>
                </c:pt>
                <c:pt idx="80">
                  <c:v>193.35185185185037</c:v>
                </c:pt>
                <c:pt idx="81">
                  <c:v>-481.53935185184673</c:v>
                </c:pt>
                <c:pt idx="82">
                  <c:v>-475.40509259259488</c:v>
                </c:pt>
                <c:pt idx="83">
                  <c:v>-1115.9444444444453</c:v>
                </c:pt>
                <c:pt idx="84">
                  <c:v>-273.46527777778101</c:v>
                </c:pt>
                <c:pt idx="85">
                  <c:v>-271.25694444443798</c:v>
                </c:pt>
                <c:pt idx="86">
                  <c:v>-712.5555555555602</c:v>
                </c:pt>
                <c:pt idx="87">
                  <c:v>-524.11111111110768</c:v>
                </c:pt>
                <c:pt idx="88">
                  <c:v>-600.29861111111131</c:v>
                </c:pt>
                <c:pt idx="89">
                  <c:v>-337.62962962962956</c:v>
                </c:pt>
                <c:pt idx="90">
                  <c:v>-1865.1828703703704</c:v>
                </c:pt>
                <c:pt idx="91">
                  <c:v>-3340.9629629629635</c:v>
                </c:pt>
                <c:pt idx="92">
                  <c:v>-3205.6412037037035</c:v>
                </c:pt>
                <c:pt idx="93">
                  <c:v>-2392.3611111111109</c:v>
                </c:pt>
                <c:pt idx="94">
                  <c:v>-1071.7777777777778</c:v>
                </c:pt>
                <c:pt idx="95">
                  <c:v>-707.15740740740762</c:v>
                </c:pt>
                <c:pt idx="96">
                  <c:v>-750.71064814814792</c:v>
                </c:pt>
                <c:pt idx="97">
                  <c:v>-603.24305555555543</c:v>
                </c:pt>
                <c:pt idx="98">
                  <c:v>-253.71296296296288</c:v>
                </c:pt>
                <c:pt idx="99">
                  <c:v>-99.620370370370352</c:v>
                </c:pt>
                <c:pt idx="100">
                  <c:v>-59.37962962962964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0.49074074074074076</c:v>
                </c:pt>
                <c:pt idx="140">
                  <c:v>43.798611111111114</c:v>
                </c:pt>
                <c:pt idx="141">
                  <c:v>412.22222222222211</c:v>
                </c:pt>
                <c:pt idx="142">
                  <c:v>1222.9259259259256</c:v>
                </c:pt>
                <c:pt idx="143">
                  <c:v>1620.3032407407409</c:v>
                </c:pt>
                <c:pt idx="144">
                  <c:v>1082.6967592592578</c:v>
                </c:pt>
                <c:pt idx="145">
                  <c:v>476.01851851852007</c:v>
                </c:pt>
                <c:pt idx="146">
                  <c:v>449.39583333333303</c:v>
                </c:pt>
                <c:pt idx="147">
                  <c:v>1069.8148148148148</c:v>
                </c:pt>
                <c:pt idx="148">
                  <c:v>1537.4907407407409</c:v>
                </c:pt>
                <c:pt idx="149">
                  <c:v>1498.3541666666661</c:v>
                </c:pt>
                <c:pt idx="150">
                  <c:v>1047.1180555555547</c:v>
                </c:pt>
                <c:pt idx="151">
                  <c:v>434.3055555555602</c:v>
                </c:pt>
                <c:pt idx="152">
                  <c:v>-290.51851851852371</c:v>
                </c:pt>
                <c:pt idx="153">
                  <c:v>-1527.6759259259234</c:v>
                </c:pt>
                <c:pt idx="154">
                  <c:v>-2810.4722222222226</c:v>
                </c:pt>
                <c:pt idx="155">
                  <c:v>-2594.4236111111109</c:v>
                </c:pt>
                <c:pt idx="156">
                  <c:v>-1501.6666666666665</c:v>
                </c:pt>
                <c:pt idx="157">
                  <c:v>-403.51157407407459</c:v>
                </c:pt>
                <c:pt idx="158">
                  <c:v>181.08333333333371</c:v>
                </c:pt>
                <c:pt idx="159">
                  <c:v>491.35416666666652</c:v>
                </c:pt>
                <c:pt idx="160">
                  <c:v>1190.4143518518517</c:v>
                </c:pt>
                <c:pt idx="161">
                  <c:v>1327.0856481481496</c:v>
                </c:pt>
                <c:pt idx="162">
                  <c:v>1761.1458333333303</c:v>
                </c:pt>
                <c:pt idx="163">
                  <c:v>1259.8541666666679</c:v>
                </c:pt>
                <c:pt idx="164">
                  <c:v>1368.0625000000018</c:v>
                </c:pt>
                <c:pt idx="165">
                  <c:v>1331.011574074073</c:v>
                </c:pt>
                <c:pt idx="166">
                  <c:v>1189.5555555555566</c:v>
                </c:pt>
                <c:pt idx="167">
                  <c:v>775.3703703703668</c:v>
                </c:pt>
                <c:pt idx="168">
                  <c:v>881.24768518519159</c:v>
                </c:pt>
                <c:pt idx="169">
                  <c:v>1678.3333333333321</c:v>
                </c:pt>
                <c:pt idx="170">
                  <c:v>1776.4814814814799</c:v>
                </c:pt>
                <c:pt idx="171">
                  <c:v>738.074074074073</c:v>
                </c:pt>
                <c:pt idx="172">
                  <c:v>-555.02777777778101</c:v>
                </c:pt>
                <c:pt idx="173">
                  <c:v>-2045.7754629629599</c:v>
                </c:pt>
                <c:pt idx="174">
                  <c:v>-3324.8912037037044</c:v>
                </c:pt>
                <c:pt idx="175">
                  <c:v>-2779.9236111111113</c:v>
                </c:pt>
                <c:pt idx="176">
                  <c:v>-1157.1666666666661</c:v>
                </c:pt>
                <c:pt idx="177">
                  <c:v>-123.66666666666606</c:v>
                </c:pt>
                <c:pt idx="178">
                  <c:v>500.55555555555293</c:v>
                </c:pt>
                <c:pt idx="179">
                  <c:v>1251.7569444444471</c:v>
                </c:pt>
                <c:pt idx="180">
                  <c:v>979.02777777777555</c:v>
                </c:pt>
                <c:pt idx="181">
                  <c:v>288.5555555555602</c:v>
                </c:pt>
                <c:pt idx="182">
                  <c:v>-72.506944444447072</c:v>
                </c:pt>
                <c:pt idx="183">
                  <c:v>-216.04861111111313</c:v>
                </c:pt>
                <c:pt idx="184">
                  <c:v>-634.89583333333212</c:v>
                </c:pt>
                <c:pt idx="185">
                  <c:v>-1468.2962962962956</c:v>
                </c:pt>
                <c:pt idx="186">
                  <c:v>-1524.363425925927</c:v>
                </c:pt>
                <c:pt idx="187">
                  <c:v>-1422.6574074074069</c:v>
                </c:pt>
                <c:pt idx="188">
                  <c:v>-1027.9791666666679</c:v>
                </c:pt>
                <c:pt idx="189">
                  <c:v>-794.99999999999818</c:v>
                </c:pt>
                <c:pt idx="190">
                  <c:v>-563.37037037037089</c:v>
                </c:pt>
                <c:pt idx="191">
                  <c:v>-444.6111111111104</c:v>
                </c:pt>
                <c:pt idx="192">
                  <c:v>-276.77777777777828</c:v>
                </c:pt>
                <c:pt idx="193">
                  <c:v>-261.07407407407368</c:v>
                </c:pt>
                <c:pt idx="194">
                  <c:v>-124.64814814814827</c:v>
                </c:pt>
                <c:pt idx="195">
                  <c:v>-90.909722222222626</c:v>
                </c:pt>
                <c:pt idx="196">
                  <c:v>-59.379629629629562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150.28935185185219</c:v>
                </c:pt>
                <c:pt idx="201">
                  <c:v>156.42361111111109</c:v>
                </c:pt>
                <c:pt idx="202">
                  <c:v>331.25</c:v>
                </c:pt>
                <c:pt idx="203">
                  <c:v>355.78703703703741</c:v>
                </c:pt>
                <c:pt idx="204">
                  <c:v>579.68749999999955</c:v>
                </c:pt>
                <c:pt idx="205">
                  <c:v>1088.8310185185187</c:v>
                </c:pt>
                <c:pt idx="206">
                  <c:v>1085.0277777777765</c:v>
                </c:pt>
                <c:pt idx="207">
                  <c:v>1435.416666666667</c:v>
                </c:pt>
                <c:pt idx="208">
                  <c:v>1928.2430555555538</c:v>
                </c:pt>
                <c:pt idx="209">
                  <c:v>1871.5625000000055</c:v>
                </c:pt>
                <c:pt idx="210">
                  <c:v>1813.7777777777774</c:v>
                </c:pt>
                <c:pt idx="211">
                  <c:v>2638.2222222222226</c:v>
                </c:pt>
                <c:pt idx="212">
                  <c:v>2051.4189814814763</c:v>
                </c:pt>
                <c:pt idx="213">
                  <c:v>1599.692129629635</c:v>
                </c:pt>
                <c:pt idx="214">
                  <c:v>1271.1412037037007</c:v>
                </c:pt>
                <c:pt idx="215">
                  <c:v>1107.9699074074051</c:v>
                </c:pt>
                <c:pt idx="216">
                  <c:v>1558.715277777781</c:v>
                </c:pt>
                <c:pt idx="217">
                  <c:v>2053.6273148148139</c:v>
                </c:pt>
                <c:pt idx="218">
                  <c:v>2372.8541666666679</c:v>
                </c:pt>
                <c:pt idx="219">
                  <c:v>2240.108796296292</c:v>
                </c:pt>
                <c:pt idx="220">
                  <c:v>1955.1111111111131</c:v>
                </c:pt>
                <c:pt idx="221">
                  <c:v>1507.5555555555475</c:v>
                </c:pt>
                <c:pt idx="222">
                  <c:v>1153.8541666666788</c:v>
                </c:pt>
                <c:pt idx="223">
                  <c:v>519.20370370370074</c:v>
                </c:pt>
                <c:pt idx="224">
                  <c:v>523.12962962962774</c:v>
                </c:pt>
                <c:pt idx="225">
                  <c:v>394.92361111110222</c:v>
                </c:pt>
                <c:pt idx="226">
                  <c:v>530.00000000000728</c:v>
                </c:pt>
                <c:pt idx="227">
                  <c:v>802.36111111110949</c:v>
                </c:pt>
                <c:pt idx="228">
                  <c:v>675.38194444444525</c:v>
                </c:pt>
                <c:pt idx="229">
                  <c:v>681.51620370370074</c:v>
                </c:pt>
                <c:pt idx="230">
                  <c:v>549.62962962963502</c:v>
                </c:pt>
                <c:pt idx="231">
                  <c:v>414.79861111111677</c:v>
                </c:pt>
                <c:pt idx="232">
                  <c:v>0</c:v>
                </c:pt>
                <c:pt idx="233">
                  <c:v>-414.79861111111677</c:v>
                </c:pt>
                <c:pt idx="234">
                  <c:v>-1771.9421296296277</c:v>
                </c:pt>
                <c:pt idx="235">
                  <c:v>-2645.0925925925985</c:v>
                </c:pt>
                <c:pt idx="236">
                  <c:v>-2421.9282407407372</c:v>
                </c:pt>
                <c:pt idx="237">
                  <c:v>-1484</c:v>
                </c:pt>
                <c:pt idx="238">
                  <c:v>-728.74999999999272</c:v>
                </c:pt>
                <c:pt idx="239">
                  <c:v>-957.92592592593792</c:v>
                </c:pt>
                <c:pt idx="240">
                  <c:v>-1753.784722222219</c:v>
                </c:pt>
                <c:pt idx="241">
                  <c:v>-2909.1111111111168</c:v>
                </c:pt>
                <c:pt idx="242">
                  <c:v>-2947.3888888888832</c:v>
                </c:pt>
                <c:pt idx="243">
                  <c:v>-1987.5</c:v>
                </c:pt>
                <c:pt idx="244">
                  <c:v>-2346.3541666666679</c:v>
                </c:pt>
                <c:pt idx="245">
                  <c:v>-2108.2222222222172</c:v>
                </c:pt>
                <c:pt idx="246">
                  <c:v>-1887.7569444444471</c:v>
                </c:pt>
                <c:pt idx="247">
                  <c:v>-2481.7986111111077</c:v>
                </c:pt>
                <c:pt idx="248">
                  <c:v>-2588.5347222222226</c:v>
                </c:pt>
                <c:pt idx="249">
                  <c:v>-1682.8726851851861</c:v>
                </c:pt>
                <c:pt idx="250">
                  <c:v>-687.40509259259215</c:v>
                </c:pt>
                <c:pt idx="251">
                  <c:v>-253.34490740740785</c:v>
                </c:pt>
                <c:pt idx="252">
                  <c:v>-440.56249999999909</c:v>
                </c:pt>
                <c:pt idx="253">
                  <c:v>-511.47453703703832</c:v>
                </c:pt>
                <c:pt idx="254">
                  <c:v>-266.47222222222126</c:v>
                </c:pt>
                <c:pt idx="255">
                  <c:v>0</c:v>
                </c:pt>
                <c:pt idx="256">
                  <c:v>-172.74074074074133</c:v>
                </c:pt>
                <c:pt idx="257">
                  <c:v>-690.34953703703695</c:v>
                </c:pt>
                <c:pt idx="258">
                  <c:v>-444.6111111111104</c:v>
                </c:pt>
                <c:pt idx="259">
                  <c:v>330.14583333333303</c:v>
                </c:pt>
                <c:pt idx="260">
                  <c:v>1021.3541666666656</c:v>
                </c:pt>
                <c:pt idx="261">
                  <c:v>1275.3125000000018</c:v>
                </c:pt>
                <c:pt idx="262">
                  <c:v>1397.1388888888869</c:v>
                </c:pt>
                <c:pt idx="263">
                  <c:v>1499.8263888888887</c:v>
                </c:pt>
                <c:pt idx="264">
                  <c:v>2002.2222222222217</c:v>
                </c:pt>
                <c:pt idx="265">
                  <c:v>2853.1666666666661</c:v>
                </c:pt>
                <c:pt idx="266">
                  <c:v>3029.8333333333376</c:v>
                </c:pt>
                <c:pt idx="267">
                  <c:v>2671.9606481481478</c:v>
                </c:pt>
                <c:pt idx="268">
                  <c:v>1762.2499999999964</c:v>
                </c:pt>
                <c:pt idx="269">
                  <c:v>2156.4375</c:v>
                </c:pt>
                <c:pt idx="270">
                  <c:v>1606.5625</c:v>
                </c:pt>
                <c:pt idx="271">
                  <c:v>1661.7708333333358</c:v>
                </c:pt>
                <c:pt idx="272">
                  <c:v>112.74768518518249</c:v>
                </c:pt>
                <c:pt idx="273">
                  <c:v>-449.51851851851825</c:v>
                </c:pt>
                <c:pt idx="274">
                  <c:v>-334.56250000000364</c:v>
                </c:pt>
                <c:pt idx="275">
                  <c:v>-1747.0370370370292</c:v>
                </c:pt>
                <c:pt idx="276">
                  <c:v>-3006.4004629629671</c:v>
                </c:pt>
                <c:pt idx="277">
                  <c:v>-2706.9259259259234</c:v>
                </c:pt>
                <c:pt idx="278">
                  <c:v>-3197.6666666666679</c:v>
                </c:pt>
                <c:pt idx="279">
                  <c:v>-2803.9699074074106</c:v>
                </c:pt>
                <c:pt idx="280">
                  <c:v>-3736.4999999999964</c:v>
                </c:pt>
                <c:pt idx="281">
                  <c:v>-2359.113425925927</c:v>
                </c:pt>
                <c:pt idx="282">
                  <c:v>-612.44444444444343</c:v>
                </c:pt>
                <c:pt idx="283">
                  <c:v>1427.6874999999991</c:v>
                </c:pt>
                <c:pt idx="284">
                  <c:v>2246.9791666666688</c:v>
                </c:pt>
                <c:pt idx="285">
                  <c:v>2508.6666666666679</c:v>
                </c:pt>
                <c:pt idx="286">
                  <c:v>3076.5763888888887</c:v>
                </c:pt>
                <c:pt idx="287">
                  <c:v>2894.7569444444398</c:v>
                </c:pt>
                <c:pt idx="288">
                  <c:v>3161.965277777781</c:v>
                </c:pt>
                <c:pt idx="289">
                  <c:v>3429.1736111111095</c:v>
                </c:pt>
                <c:pt idx="290">
                  <c:v>3696.3819444444416</c:v>
                </c:pt>
                <c:pt idx="291">
                  <c:v>2249.4328703703795</c:v>
                </c:pt>
                <c:pt idx="292">
                  <c:v>728.74999999999272</c:v>
                </c:pt>
                <c:pt idx="293">
                  <c:v>-728.74999999999272</c:v>
                </c:pt>
                <c:pt idx="294">
                  <c:v>-1313.0995370370438</c:v>
                </c:pt>
                <c:pt idx="295">
                  <c:v>-936.33333333333576</c:v>
                </c:pt>
                <c:pt idx="296">
                  <c:v>-577.23379629629926</c:v>
                </c:pt>
                <c:pt idx="297">
                  <c:v>-114.71064814813508</c:v>
                </c:pt>
                <c:pt idx="298">
                  <c:v>114.71064814813508</c:v>
                </c:pt>
                <c:pt idx="299">
                  <c:v>345.60416666667516</c:v>
                </c:pt>
                <c:pt idx="300">
                  <c:v>231.62962962962411</c:v>
                </c:pt>
                <c:pt idx="301">
                  <c:v>0</c:v>
                </c:pt>
                <c:pt idx="302">
                  <c:v>-231.62962962962411</c:v>
                </c:pt>
                <c:pt idx="303">
                  <c:v>-574.78009259259125</c:v>
                </c:pt>
                <c:pt idx="304">
                  <c:v>-906.88888888889778</c:v>
                </c:pt>
                <c:pt idx="305">
                  <c:v>-1111.527777777781</c:v>
                </c:pt>
                <c:pt idx="306">
                  <c:v>-1621.284722222219</c:v>
                </c:pt>
                <c:pt idx="307">
                  <c:v>-1566.0763888888832</c:v>
                </c:pt>
                <c:pt idx="308">
                  <c:v>-1013.3796296296314</c:v>
                </c:pt>
                <c:pt idx="309">
                  <c:v>-497.48842592593064</c:v>
                </c:pt>
                <c:pt idx="310">
                  <c:v>-197.2777777777701</c:v>
                </c:pt>
                <c:pt idx="311">
                  <c:v>-391.61111111110949</c:v>
                </c:pt>
                <c:pt idx="312">
                  <c:v>-483.99305555555475</c:v>
                </c:pt>
                <c:pt idx="313">
                  <c:v>-667.28472222222626</c:v>
                </c:pt>
                <c:pt idx="314">
                  <c:v>-1024.2986111111131</c:v>
                </c:pt>
                <c:pt idx="315">
                  <c:v>-1260.7129629629599</c:v>
                </c:pt>
                <c:pt idx="316">
                  <c:v>-1381.925925925927</c:v>
                </c:pt>
                <c:pt idx="317">
                  <c:v>-1157.6574074074069</c:v>
                </c:pt>
                <c:pt idx="318">
                  <c:v>-1031.9050925925931</c:v>
                </c:pt>
                <c:pt idx="319">
                  <c:v>-1286.8449074074051</c:v>
                </c:pt>
                <c:pt idx="320">
                  <c:v>-1423.1481481481496</c:v>
                </c:pt>
                <c:pt idx="321">
                  <c:v>-1261.0810185185182</c:v>
                </c:pt>
                <c:pt idx="322">
                  <c:v>-317.14120370370347</c:v>
                </c:pt>
                <c:pt idx="323">
                  <c:v>-433.69212962963047</c:v>
                </c:pt>
                <c:pt idx="324">
                  <c:v>0</c:v>
                </c:pt>
                <c:pt idx="325">
                  <c:v>-362.16666666666606</c:v>
                </c:pt>
                <c:pt idx="326">
                  <c:v>-236.53703703703741</c:v>
                </c:pt>
                <c:pt idx="327">
                  <c:v>0</c:v>
                </c:pt>
                <c:pt idx="328">
                  <c:v>-174.8263888888896</c:v>
                </c:pt>
                <c:pt idx="329">
                  <c:v>-172.61805555555384</c:v>
                </c:pt>
                <c:pt idx="330">
                  <c:v>-1504.6111111111104</c:v>
                </c:pt>
                <c:pt idx="331">
                  <c:v>-1398.6111111111131</c:v>
                </c:pt>
                <c:pt idx="332">
                  <c:v>-253.22222222222263</c:v>
                </c:pt>
                <c:pt idx="333">
                  <c:v>-82.444444444444343</c:v>
                </c:pt>
                <c:pt idx="334">
                  <c:v>-319.96296296296168</c:v>
                </c:pt>
                <c:pt idx="335">
                  <c:v>-115.93750000000091</c:v>
                </c:pt>
                <c:pt idx="336">
                  <c:v>-225.24999999999909</c:v>
                </c:pt>
                <c:pt idx="337">
                  <c:v>-180.96064814814827</c:v>
                </c:pt>
                <c:pt idx="338">
                  <c:v>-70.666666666666515</c:v>
                </c:pt>
                <c:pt idx="339">
                  <c:v>70.666666666666515</c:v>
                </c:pt>
                <c:pt idx="340">
                  <c:v>330.14583333333303</c:v>
                </c:pt>
                <c:pt idx="341">
                  <c:v>977.55555555555566</c:v>
                </c:pt>
                <c:pt idx="342">
                  <c:v>1574.9097222222231</c:v>
                </c:pt>
                <c:pt idx="343">
                  <c:v>1663.6111111111104</c:v>
                </c:pt>
                <c:pt idx="344">
                  <c:v>542.14583333333303</c:v>
                </c:pt>
                <c:pt idx="345">
                  <c:v>185.13194444444434</c:v>
                </c:pt>
                <c:pt idx="346">
                  <c:v>124.64814814814781</c:v>
                </c:pt>
                <c:pt idx="347">
                  <c:v>573.0625</c:v>
                </c:pt>
                <c:pt idx="348">
                  <c:v>130.04629629629744</c:v>
                </c:pt>
                <c:pt idx="349">
                  <c:v>329.40972222222081</c:v>
                </c:pt>
                <c:pt idx="350">
                  <c:v>403.38888888888869</c:v>
                </c:pt>
                <c:pt idx="351">
                  <c:v>273.83333333333394</c:v>
                </c:pt>
                <c:pt idx="352">
                  <c:v>69.071759259259125</c:v>
                </c:pt>
                <c:pt idx="353">
                  <c:v>-69.071759259259125</c:v>
                </c:pt>
                <c:pt idx="354">
                  <c:v>-68.826388888888687</c:v>
                </c:pt>
                <c:pt idx="355">
                  <c:v>-68.581018518520068</c:v>
                </c:pt>
                <c:pt idx="356">
                  <c:v>0</c:v>
                </c:pt>
                <c:pt idx="357">
                  <c:v>137.40740740740875</c:v>
                </c:pt>
                <c:pt idx="358">
                  <c:v>69.071759259259125</c:v>
                </c:pt>
                <c:pt idx="359">
                  <c:v>-137.89814814814781</c:v>
                </c:pt>
                <c:pt idx="360">
                  <c:v>-740.89583333333576</c:v>
                </c:pt>
                <c:pt idx="361">
                  <c:v>-1209.7986111111086</c:v>
                </c:pt>
                <c:pt idx="362">
                  <c:v>-1064.4166666666679</c:v>
                </c:pt>
                <c:pt idx="363">
                  <c:v>-719.30324074073997</c:v>
                </c:pt>
                <c:pt idx="364">
                  <c:v>-422.03703703703559</c:v>
                </c:pt>
                <c:pt idx="365">
                  <c:v>-205.12962962963047</c:v>
                </c:pt>
                <c:pt idx="366">
                  <c:v>0</c:v>
                </c:pt>
                <c:pt idx="367">
                  <c:v>50.914351851851279</c:v>
                </c:pt>
                <c:pt idx="368">
                  <c:v>206.1111111111104</c:v>
                </c:pt>
                <c:pt idx="369">
                  <c:v>478.10416666666879</c:v>
                </c:pt>
                <c:pt idx="370">
                  <c:v>783.22222222222081</c:v>
                </c:pt>
                <c:pt idx="371">
                  <c:v>469.14814814814872</c:v>
                </c:pt>
                <c:pt idx="372">
                  <c:v>119.74074074073997</c:v>
                </c:pt>
                <c:pt idx="373">
                  <c:v>-414.79861111111131</c:v>
                </c:pt>
                <c:pt idx="374">
                  <c:v>-1383.2754629629608</c:v>
                </c:pt>
                <c:pt idx="375">
                  <c:v>-1722.5000000000023</c:v>
                </c:pt>
                <c:pt idx="376">
                  <c:v>-1299.6041666666656</c:v>
                </c:pt>
                <c:pt idx="377">
                  <c:v>-806.65509259259284</c:v>
                </c:pt>
                <c:pt idx="378">
                  <c:v>-460.92824074074065</c:v>
                </c:pt>
                <c:pt idx="379">
                  <c:v>-304.62731481481467</c:v>
                </c:pt>
                <c:pt idx="380">
                  <c:v>-186.60416666666652</c:v>
                </c:pt>
                <c:pt idx="381">
                  <c:v>-149.18518518518533</c:v>
                </c:pt>
                <c:pt idx="382">
                  <c:v>-179.48842592592604</c:v>
                </c:pt>
                <c:pt idx="383">
                  <c:v>-161.94444444444429</c:v>
                </c:pt>
                <c:pt idx="384">
                  <c:v>-126.61111111111111</c:v>
                </c:pt>
                <c:pt idx="385">
                  <c:v>-103.05555555555561</c:v>
                </c:pt>
                <c:pt idx="386">
                  <c:v>-54.962962962962948</c:v>
                </c:pt>
                <c:pt idx="387">
                  <c:v>-9.9375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3.0671296296296302</c:v>
                </c:pt>
                <c:pt idx="394">
                  <c:v>51.037037037037045</c:v>
                </c:pt>
                <c:pt idx="395">
                  <c:v>228.56249999999994</c:v>
                </c:pt>
                <c:pt idx="396">
                  <c:v>562.51157407407436</c:v>
                </c:pt>
                <c:pt idx="397">
                  <c:v>1010.925925925926</c:v>
                </c:pt>
                <c:pt idx="398">
                  <c:v>1524.608796296297</c:v>
                </c:pt>
                <c:pt idx="399">
                  <c:v>1978.2986111111099</c:v>
                </c:pt>
                <c:pt idx="400">
                  <c:v>1825.9236111111095</c:v>
                </c:pt>
                <c:pt idx="401">
                  <c:v>855.36111111111313</c:v>
                </c:pt>
                <c:pt idx="402">
                  <c:v>0</c:v>
                </c:pt>
                <c:pt idx="403">
                  <c:v>-433.69212962963047</c:v>
                </c:pt>
                <c:pt idx="404">
                  <c:v>-946.1481481481469</c:v>
                </c:pt>
                <c:pt idx="405">
                  <c:v>-936.45601851851916</c:v>
                </c:pt>
                <c:pt idx="406">
                  <c:v>-717.95370370370438</c:v>
                </c:pt>
                <c:pt idx="407">
                  <c:v>-715.86805555555566</c:v>
                </c:pt>
                <c:pt idx="408">
                  <c:v>-744.57638888888823</c:v>
                </c:pt>
                <c:pt idx="409">
                  <c:v>-673.66435185185173</c:v>
                </c:pt>
                <c:pt idx="410">
                  <c:v>-398.11342592592609</c:v>
                </c:pt>
                <c:pt idx="411">
                  <c:v>-103.42361111111086</c:v>
                </c:pt>
                <c:pt idx="412">
                  <c:v>34.229166666666515</c:v>
                </c:pt>
                <c:pt idx="413">
                  <c:v>69.194444444444343</c:v>
                </c:pt>
                <c:pt idx="414">
                  <c:v>105.6319444444448</c:v>
                </c:pt>
                <c:pt idx="415">
                  <c:v>144.27777777777828</c:v>
                </c:pt>
                <c:pt idx="416">
                  <c:v>377.87037037036998</c:v>
                </c:pt>
                <c:pt idx="417">
                  <c:v>612.81249999999909</c:v>
                </c:pt>
                <c:pt idx="418">
                  <c:v>575.76157407407391</c:v>
                </c:pt>
                <c:pt idx="419">
                  <c:v>185.50000000000182</c:v>
                </c:pt>
                <c:pt idx="420">
                  <c:v>-139.49305555555657</c:v>
                </c:pt>
                <c:pt idx="421">
                  <c:v>-535.88888888888823</c:v>
                </c:pt>
                <c:pt idx="422">
                  <c:v>-419.58333333333303</c:v>
                </c:pt>
                <c:pt idx="423">
                  <c:v>-160.96296296296396</c:v>
                </c:pt>
                <c:pt idx="424">
                  <c:v>79.990740740740421</c:v>
                </c:pt>
                <c:pt idx="425">
                  <c:v>329.77777777777783</c:v>
                </c:pt>
                <c:pt idx="426">
                  <c:v>846.15972222222354</c:v>
                </c:pt>
                <c:pt idx="427">
                  <c:v>1790.5902777777765</c:v>
                </c:pt>
                <c:pt idx="428">
                  <c:v>2944.4444444444434</c:v>
                </c:pt>
                <c:pt idx="429">
                  <c:v>3040.1388888888923</c:v>
                </c:pt>
                <c:pt idx="430">
                  <c:v>1435.4166666666606</c:v>
                </c:pt>
                <c:pt idx="431">
                  <c:v>82.076388888892325</c:v>
                </c:pt>
                <c:pt idx="432">
                  <c:v>-569.38194444444525</c:v>
                </c:pt>
                <c:pt idx="433">
                  <c:v>-714.39583333333212</c:v>
                </c:pt>
                <c:pt idx="434">
                  <c:v>-465.22222222222081</c:v>
                </c:pt>
                <c:pt idx="435">
                  <c:v>-153.11111111111131</c:v>
                </c:pt>
                <c:pt idx="436">
                  <c:v>-378.48379629629744</c:v>
                </c:pt>
                <c:pt idx="437">
                  <c:v>-1027.1203703703723</c:v>
                </c:pt>
                <c:pt idx="438">
                  <c:v>-1714.5254629629617</c:v>
                </c:pt>
                <c:pt idx="439">
                  <c:v>-2256.0578703703704</c:v>
                </c:pt>
                <c:pt idx="440">
                  <c:v>-2426.2222222222222</c:v>
                </c:pt>
                <c:pt idx="441">
                  <c:v>-2022.2199074074067</c:v>
                </c:pt>
                <c:pt idx="442">
                  <c:v>-1314.2037037037039</c:v>
                </c:pt>
                <c:pt idx="443">
                  <c:v>-550.24305555555554</c:v>
                </c:pt>
                <c:pt idx="444">
                  <c:v>-156.42361111111111</c:v>
                </c:pt>
                <c:pt idx="445">
                  <c:v>-20.243055555555554</c:v>
                </c:pt>
                <c:pt idx="446">
                  <c:v>-0.49074074074074076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3.0671296296296302</c:v>
                </c:pt>
                <c:pt idx="514">
                  <c:v>73.6111111111111</c:v>
                </c:pt>
                <c:pt idx="515">
                  <c:v>457.73842592592587</c:v>
                </c:pt>
                <c:pt idx="516">
                  <c:v>1173.8518518518517</c:v>
                </c:pt>
                <c:pt idx="517">
                  <c:v>1754.3981481481492</c:v>
                </c:pt>
                <c:pt idx="518">
                  <c:v>1693.1782407407413</c:v>
                </c:pt>
                <c:pt idx="519">
                  <c:v>728.25925925925731</c:v>
                </c:pt>
                <c:pt idx="520">
                  <c:v>0</c:v>
                </c:pt>
                <c:pt idx="521">
                  <c:v>-317.99999999999818</c:v>
                </c:pt>
                <c:pt idx="522">
                  <c:v>-510.37037037037044</c:v>
                </c:pt>
                <c:pt idx="523">
                  <c:v>-533.06712962963138</c:v>
                </c:pt>
                <c:pt idx="524">
                  <c:v>-635.50925925925867</c:v>
                </c:pt>
                <c:pt idx="525">
                  <c:v>-939.64583333333348</c:v>
                </c:pt>
                <c:pt idx="526">
                  <c:v>-1210.1666666666667</c:v>
                </c:pt>
                <c:pt idx="527">
                  <c:v>-1028.7152777777774</c:v>
                </c:pt>
                <c:pt idx="528">
                  <c:v>-512.33333333333337</c:v>
                </c:pt>
                <c:pt idx="529">
                  <c:v>-147.22222222222226</c:v>
                </c:pt>
                <c:pt idx="530">
                  <c:v>-36.805555555555564</c:v>
                </c:pt>
                <c:pt idx="531">
                  <c:v>-12.268518518518521</c:v>
                </c:pt>
                <c:pt idx="532">
                  <c:v>0</c:v>
                </c:pt>
                <c:pt idx="533">
                  <c:v>0</c:v>
                </c:pt>
                <c:pt idx="534">
                  <c:v>0.49074074074074076</c:v>
                </c:pt>
                <c:pt idx="535">
                  <c:v>17.175925925925924</c:v>
                </c:pt>
                <c:pt idx="536">
                  <c:v>107.96296296296296</c:v>
                </c:pt>
                <c:pt idx="537">
                  <c:v>206.11111111111109</c:v>
                </c:pt>
                <c:pt idx="538">
                  <c:v>493.1944444444444</c:v>
                </c:pt>
                <c:pt idx="539">
                  <c:v>1248.4444444444443</c:v>
                </c:pt>
                <c:pt idx="540">
                  <c:v>2262.8055555555557</c:v>
                </c:pt>
                <c:pt idx="541">
                  <c:v>2210.4189814814818</c:v>
                </c:pt>
                <c:pt idx="542">
                  <c:v>817.574074074073</c:v>
                </c:pt>
                <c:pt idx="543">
                  <c:v>0</c:v>
                </c:pt>
                <c:pt idx="544">
                  <c:v>-119.74074074073997</c:v>
                </c:pt>
                <c:pt idx="545">
                  <c:v>-411.363425925927</c:v>
                </c:pt>
                <c:pt idx="546">
                  <c:v>-732.06249999999818</c:v>
                </c:pt>
                <c:pt idx="547">
                  <c:v>-1144.4074074074069</c:v>
                </c:pt>
                <c:pt idx="548">
                  <c:v>-757.7037037037062</c:v>
                </c:pt>
                <c:pt idx="549">
                  <c:v>-569.38194444444343</c:v>
                </c:pt>
                <c:pt idx="550">
                  <c:v>-369.89583333333303</c:v>
                </c:pt>
                <c:pt idx="551">
                  <c:v>-350.02083333333348</c:v>
                </c:pt>
                <c:pt idx="552">
                  <c:v>-258.49768518518567</c:v>
                </c:pt>
                <c:pt idx="553">
                  <c:v>-142.31481481481387</c:v>
                </c:pt>
                <c:pt idx="554">
                  <c:v>-206.11111111111177</c:v>
                </c:pt>
                <c:pt idx="555">
                  <c:v>-132.49999999999955</c:v>
                </c:pt>
                <c:pt idx="556">
                  <c:v>-64.777777777777828</c:v>
                </c:pt>
                <c:pt idx="557">
                  <c:v>0</c:v>
                </c:pt>
                <c:pt idx="558">
                  <c:v>64.777777777777828</c:v>
                </c:pt>
                <c:pt idx="559">
                  <c:v>166.23842592592609</c:v>
                </c:pt>
                <c:pt idx="560">
                  <c:v>243.03935185185173</c:v>
                </c:pt>
                <c:pt idx="561">
                  <c:v>760.64814814814781</c:v>
                </c:pt>
                <c:pt idx="562">
                  <c:v>205.49768518518522</c:v>
                </c:pt>
                <c:pt idx="563">
                  <c:v>0</c:v>
                </c:pt>
                <c:pt idx="564">
                  <c:v>0</c:v>
                </c:pt>
                <c:pt idx="565">
                  <c:v>-636</c:v>
                </c:pt>
                <c:pt idx="566">
                  <c:v>-1658.0902777777778</c:v>
                </c:pt>
                <c:pt idx="567">
                  <c:v>-968.84490740740728</c:v>
                </c:pt>
                <c:pt idx="568">
                  <c:v>-282.66666666666663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12.268518518518521</c:v>
                </c:pt>
                <c:pt idx="603">
                  <c:v>41.835648148148159</c:v>
                </c:pt>
                <c:pt idx="604">
                  <c:v>228.56249999999994</c:v>
                </c:pt>
                <c:pt idx="605">
                  <c:v>733.28935185185173</c:v>
                </c:pt>
                <c:pt idx="606">
                  <c:v>1457.8680555555557</c:v>
                </c:pt>
                <c:pt idx="607">
                  <c:v>2335.9259259259261</c:v>
                </c:pt>
                <c:pt idx="608">
                  <c:v>3167.8541666666661</c:v>
                </c:pt>
                <c:pt idx="609">
                  <c:v>3435.1851851851843</c:v>
                </c:pt>
                <c:pt idx="610">
                  <c:v>3444.8773148148139</c:v>
                </c:pt>
                <c:pt idx="611">
                  <c:v>3611.8518518518504</c:v>
                </c:pt>
                <c:pt idx="612">
                  <c:v>4109.5856481481496</c:v>
                </c:pt>
                <c:pt idx="613">
                  <c:v>3834.5254629629599</c:v>
                </c:pt>
                <c:pt idx="614">
                  <c:v>2207.4745370370401</c:v>
                </c:pt>
                <c:pt idx="615">
                  <c:v>476.01851851852189</c:v>
                </c:pt>
                <c:pt idx="616">
                  <c:v>-238.50000000000364</c:v>
                </c:pt>
                <c:pt idx="617">
                  <c:v>-118.88194444444889</c:v>
                </c:pt>
                <c:pt idx="618">
                  <c:v>-237.0277777777701</c:v>
                </c:pt>
                <c:pt idx="619">
                  <c:v>-471.11111111111313</c:v>
                </c:pt>
                <c:pt idx="620">
                  <c:v>-930.44444444444525</c:v>
                </c:pt>
                <c:pt idx="621">
                  <c:v>-1253.7199074074051</c:v>
                </c:pt>
                <c:pt idx="622">
                  <c:v>-1113.9814814814854</c:v>
                </c:pt>
                <c:pt idx="623">
                  <c:v>-547.78935185185037</c:v>
                </c:pt>
                <c:pt idx="624">
                  <c:v>-108.8217592592664</c:v>
                </c:pt>
                <c:pt idx="625">
                  <c:v>217.88888888889778</c:v>
                </c:pt>
                <c:pt idx="626">
                  <c:v>659.55555555555839</c:v>
                </c:pt>
                <c:pt idx="627">
                  <c:v>668.38888888888687</c:v>
                </c:pt>
                <c:pt idx="628">
                  <c:v>337.50694444444161</c:v>
                </c:pt>
                <c:pt idx="629">
                  <c:v>0</c:v>
                </c:pt>
                <c:pt idx="630">
                  <c:v>0</c:v>
                </c:pt>
                <c:pt idx="631">
                  <c:v>112.99305555555839</c:v>
                </c:pt>
                <c:pt idx="632">
                  <c:v>683.11111111111677</c:v>
                </c:pt>
                <c:pt idx="633">
                  <c:v>1158.1481481481424</c:v>
                </c:pt>
                <c:pt idx="634">
                  <c:v>1422.1666666666606</c:v>
                </c:pt>
                <c:pt idx="635">
                  <c:v>1703.851851851854</c:v>
                </c:pt>
                <c:pt idx="636">
                  <c:v>1625.2106481481533</c:v>
                </c:pt>
                <c:pt idx="637">
                  <c:v>1278.3796296296241</c:v>
                </c:pt>
                <c:pt idx="638">
                  <c:v>518.22222222221899</c:v>
                </c:pt>
                <c:pt idx="639">
                  <c:v>0</c:v>
                </c:pt>
                <c:pt idx="640">
                  <c:v>-129.92361111110949</c:v>
                </c:pt>
                <c:pt idx="641">
                  <c:v>-259.11111111110222</c:v>
                </c:pt>
                <c:pt idx="642">
                  <c:v>-129.18750000000728</c:v>
                </c:pt>
                <c:pt idx="643">
                  <c:v>648.39120370370802</c:v>
                </c:pt>
                <c:pt idx="644">
                  <c:v>1581.166666666657</c:v>
                </c:pt>
                <c:pt idx="645">
                  <c:v>1209.0625000000146</c:v>
                </c:pt>
                <c:pt idx="646">
                  <c:v>407.43749999999272</c:v>
                </c:pt>
                <c:pt idx="647">
                  <c:v>546.68518518518249</c:v>
                </c:pt>
                <c:pt idx="648">
                  <c:v>550.61111111110949</c:v>
                </c:pt>
                <c:pt idx="649">
                  <c:v>554.53703703704377</c:v>
                </c:pt>
                <c:pt idx="650">
                  <c:v>278.74074074074451</c:v>
                </c:pt>
                <c:pt idx="651">
                  <c:v>-139.49305555556202</c:v>
                </c:pt>
                <c:pt idx="652">
                  <c:v>-1107.1111111111095</c:v>
                </c:pt>
                <c:pt idx="653">
                  <c:v>-2433.5833333333358</c:v>
                </c:pt>
                <c:pt idx="654">
                  <c:v>-2738.7013888888905</c:v>
                </c:pt>
                <c:pt idx="655">
                  <c:v>-2507.6851851851825</c:v>
                </c:pt>
                <c:pt idx="656">
                  <c:v>-3461.8078703703723</c:v>
                </c:pt>
                <c:pt idx="657">
                  <c:v>-4436.296296296292</c:v>
                </c:pt>
                <c:pt idx="658">
                  <c:v>-4043.7037037037007</c:v>
                </c:pt>
                <c:pt idx="659">
                  <c:v>-2507.5625000000018</c:v>
                </c:pt>
                <c:pt idx="660">
                  <c:v>-1910.9444444444471</c:v>
                </c:pt>
                <c:pt idx="661">
                  <c:v>-2643.7430555555547</c:v>
                </c:pt>
                <c:pt idx="662">
                  <c:v>-3496.5277777777774</c:v>
                </c:pt>
                <c:pt idx="663">
                  <c:v>-3036.5810185185182</c:v>
                </c:pt>
                <c:pt idx="664">
                  <c:v>-2347.3356481481483</c:v>
                </c:pt>
                <c:pt idx="665">
                  <c:v>-804.20138888888869</c:v>
                </c:pt>
                <c:pt idx="666">
                  <c:v>-338.73379629629676</c:v>
                </c:pt>
                <c:pt idx="667">
                  <c:v>150.28935185185219</c:v>
                </c:pt>
                <c:pt idx="668">
                  <c:v>487.67361111111109</c:v>
                </c:pt>
                <c:pt idx="669">
                  <c:v>2024.3055555555557</c:v>
                </c:pt>
                <c:pt idx="670">
                  <c:v>2174.4722222222208</c:v>
                </c:pt>
                <c:pt idx="671">
                  <c:v>3015.1111111111122</c:v>
                </c:pt>
                <c:pt idx="672">
                  <c:v>2944.4444444444471</c:v>
                </c:pt>
                <c:pt idx="673">
                  <c:v>1619.4444444444416</c:v>
                </c:pt>
                <c:pt idx="674">
                  <c:v>1717.5925925925931</c:v>
                </c:pt>
                <c:pt idx="675">
                  <c:v>1815.7407407407409</c:v>
                </c:pt>
                <c:pt idx="676">
                  <c:v>1913.8888888888869</c:v>
                </c:pt>
                <c:pt idx="677">
                  <c:v>295.54861111110586</c:v>
                </c:pt>
                <c:pt idx="678">
                  <c:v>198.2592592592664</c:v>
                </c:pt>
                <c:pt idx="679">
                  <c:v>-1463.0208333333321</c:v>
                </c:pt>
                <c:pt idx="680">
                  <c:v>-3024.3124999999982</c:v>
                </c:pt>
                <c:pt idx="681">
                  <c:v>-3229.6875000000018</c:v>
                </c:pt>
                <c:pt idx="682">
                  <c:v>-3396.2939814814836</c:v>
                </c:pt>
                <c:pt idx="683">
                  <c:v>-2632.4560185185182</c:v>
                </c:pt>
                <c:pt idx="684">
                  <c:v>-915.59953703703559</c:v>
                </c:pt>
                <c:pt idx="685">
                  <c:v>-1079.6296296296323</c:v>
                </c:pt>
                <c:pt idx="686">
                  <c:v>0</c:v>
                </c:pt>
                <c:pt idx="687">
                  <c:v>1183.6666666666697</c:v>
                </c:pt>
                <c:pt idx="688">
                  <c:v>1441.7962962962947</c:v>
                </c:pt>
                <c:pt idx="689">
                  <c:v>1221.9444444444425</c:v>
                </c:pt>
                <c:pt idx="690">
                  <c:v>1665.4513888888905</c:v>
                </c:pt>
                <c:pt idx="691">
                  <c:v>1368.3078703703704</c:v>
                </c:pt>
                <c:pt idx="692">
                  <c:v>450.49999999999636</c:v>
                </c:pt>
                <c:pt idx="693">
                  <c:v>152.12962962963502</c:v>
                </c:pt>
                <c:pt idx="694">
                  <c:v>540.18287037037044</c:v>
                </c:pt>
                <c:pt idx="695">
                  <c:v>712.1875</c:v>
                </c:pt>
                <c:pt idx="696">
                  <c:v>404.24768518518795</c:v>
                </c:pt>
                <c:pt idx="697">
                  <c:v>-643.85185185185583</c:v>
                </c:pt>
                <c:pt idx="698">
                  <c:v>-3053.2662037037044</c:v>
                </c:pt>
                <c:pt idx="699">
                  <c:v>-1659.3171296296287</c:v>
                </c:pt>
                <c:pt idx="700">
                  <c:v>-1619.8125</c:v>
                </c:pt>
                <c:pt idx="701">
                  <c:v>-716.11342592592609</c:v>
                </c:pt>
                <c:pt idx="702">
                  <c:v>-316.52777777777919</c:v>
                </c:pt>
                <c:pt idx="703">
                  <c:v>-103.54629629629562</c:v>
                </c:pt>
                <c:pt idx="704">
                  <c:v>0</c:v>
                </c:pt>
                <c:pt idx="705">
                  <c:v>-51.405092592592155</c:v>
                </c:pt>
                <c:pt idx="706">
                  <c:v>-500.55555555555566</c:v>
                </c:pt>
                <c:pt idx="707">
                  <c:v>-927.50000000000091</c:v>
                </c:pt>
                <c:pt idx="708">
                  <c:v>-1133.6111111111095</c:v>
                </c:pt>
                <c:pt idx="709">
                  <c:v>-787.27083333333371</c:v>
                </c:pt>
                <c:pt idx="710">
                  <c:v>-243.40740740740785</c:v>
                </c:pt>
                <c:pt idx="711">
                  <c:v>371.00000000000023</c:v>
                </c:pt>
                <c:pt idx="712">
                  <c:v>1449.7708333333335</c:v>
                </c:pt>
                <c:pt idx="713">
                  <c:v>1874.6296296296305</c:v>
                </c:pt>
                <c:pt idx="714">
                  <c:v>368.4236111111104</c:v>
                </c:pt>
                <c:pt idx="715">
                  <c:v>-316.52777777777919</c:v>
                </c:pt>
                <c:pt idx="716">
                  <c:v>-1315.0625</c:v>
                </c:pt>
                <c:pt idx="717">
                  <c:v>-1828.4999999999986</c:v>
                </c:pt>
                <c:pt idx="718">
                  <c:v>-603.73379629629676</c:v>
                </c:pt>
                <c:pt idx="719">
                  <c:v>0</c:v>
                </c:pt>
                <c:pt idx="720">
                  <c:v>306.71296296296327</c:v>
                </c:pt>
                <c:pt idx="721">
                  <c:v>1067.3611111111118</c:v>
                </c:pt>
                <c:pt idx="722">
                  <c:v>1058.1597222222204</c:v>
                </c:pt>
                <c:pt idx="723">
                  <c:v>1007.3680555555575</c:v>
                </c:pt>
                <c:pt idx="724">
                  <c:v>1004.6689814814808</c:v>
                </c:pt>
                <c:pt idx="725">
                  <c:v>855.72916666666515</c:v>
                </c:pt>
                <c:pt idx="726">
                  <c:v>1614.0462962962984</c:v>
                </c:pt>
                <c:pt idx="727">
                  <c:v>2287.4652777777756</c:v>
                </c:pt>
                <c:pt idx="728">
                  <c:v>3889.4884259259252</c:v>
                </c:pt>
                <c:pt idx="729">
                  <c:v>2672.0833333333285</c:v>
                </c:pt>
                <c:pt idx="730">
                  <c:v>2296.6666666666788</c:v>
                </c:pt>
                <c:pt idx="731">
                  <c:v>1404.9907407407336</c:v>
                </c:pt>
                <c:pt idx="732">
                  <c:v>307.32638888888687</c:v>
                </c:pt>
                <c:pt idx="733">
                  <c:v>102.93287037037226</c:v>
                </c:pt>
                <c:pt idx="734">
                  <c:v>206.60185185185765</c:v>
                </c:pt>
                <c:pt idx="735">
                  <c:v>207.58333333332484</c:v>
                </c:pt>
                <c:pt idx="736">
                  <c:v>313.21527777778829</c:v>
                </c:pt>
                <c:pt idx="737">
                  <c:v>421.05555555555111</c:v>
                </c:pt>
                <c:pt idx="738">
                  <c:v>638.94444444444525</c:v>
                </c:pt>
                <c:pt idx="739">
                  <c:v>322.78472222221899</c:v>
                </c:pt>
                <c:pt idx="740">
                  <c:v>108.08564814814963</c:v>
                </c:pt>
                <c:pt idx="741">
                  <c:v>1316.1666666666606</c:v>
                </c:pt>
                <c:pt idx="742">
                  <c:v>1237.5254629629635</c:v>
                </c:pt>
                <c:pt idx="743">
                  <c:v>918.66666666666788</c:v>
                </c:pt>
                <c:pt idx="744">
                  <c:v>115.9375</c:v>
                </c:pt>
                <c:pt idx="745">
                  <c:v>116.18287037037226</c:v>
                </c:pt>
                <c:pt idx="746">
                  <c:v>0</c:v>
                </c:pt>
                <c:pt idx="747">
                  <c:v>116.42824074074088</c:v>
                </c:pt>
                <c:pt idx="748">
                  <c:v>468.16666666667152</c:v>
                </c:pt>
                <c:pt idx="749">
                  <c:v>828.73842592592337</c:v>
                </c:pt>
                <c:pt idx="750">
                  <c:v>961.85185185185037</c:v>
                </c:pt>
                <c:pt idx="751">
                  <c:v>486.81481481481387</c:v>
                </c:pt>
                <c:pt idx="752">
                  <c:v>0</c:v>
                </c:pt>
                <c:pt idx="753">
                  <c:v>-122.07175925925912</c:v>
                </c:pt>
                <c:pt idx="754">
                  <c:v>-485.8333333333394</c:v>
                </c:pt>
                <c:pt idx="755">
                  <c:v>-959.88888888888323</c:v>
                </c:pt>
                <c:pt idx="756">
                  <c:v>-1061.1041666666679</c:v>
                </c:pt>
                <c:pt idx="757">
                  <c:v>-1497.6180555555547</c:v>
                </c:pt>
                <c:pt idx="758">
                  <c:v>-2870.8333333333285</c:v>
                </c:pt>
                <c:pt idx="759">
                  <c:v>-4480.4629629629671</c:v>
                </c:pt>
                <c:pt idx="760">
                  <c:v>-4682.6481481481442</c:v>
                </c:pt>
                <c:pt idx="761">
                  <c:v>-3948.1319444444453</c:v>
                </c:pt>
                <c:pt idx="762">
                  <c:v>-3426.7199074074088</c:v>
                </c:pt>
                <c:pt idx="763">
                  <c:v>-2737.4745370370374</c:v>
                </c:pt>
                <c:pt idx="764">
                  <c:v>-1644.8402777777765</c:v>
                </c:pt>
                <c:pt idx="765">
                  <c:v>-742.1226851851859</c:v>
                </c:pt>
                <c:pt idx="766">
                  <c:v>243.40740740740785</c:v>
                </c:pt>
                <c:pt idx="767">
                  <c:v>1130.6666666666672</c:v>
                </c:pt>
                <c:pt idx="768">
                  <c:v>1334.9375000000005</c:v>
                </c:pt>
                <c:pt idx="769">
                  <c:v>1680.1736111111077</c:v>
                </c:pt>
                <c:pt idx="770">
                  <c:v>1884.4444444444471</c:v>
                </c:pt>
                <c:pt idx="771">
                  <c:v>3075.1041666666652</c:v>
                </c:pt>
                <c:pt idx="772">
                  <c:v>4172.2777777777792</c:v>
                </c:pt>
                <c:pt idx="773">
                  <c:v>4243.9259259259234</c:v>
                </c:pt>
                <c:pt idx="774">
                  <c:v>4763.1296296296314</c:v>
                </c:pt>
                <c:pt idx="775">
                  <c:v>3386.1111111111095</c:v>
                </c:pt>
                <c:pt idx="776">
                  <c:v>4104.5555555555511</c:v>
                </c:pt>
                <c:pt idx="777">
                  <c:v>4122.2222222222335</c:v>
                </c:pt>
                <c:pt idx="778">
                  <c:v>2979.7777777777665</c:v>
                </c:pt>
                <c:pt idx="779">
                  <c:v>2526.333333333343</c:v>
                </c:pt>
                <c:pt idx="780">
                  <c:v>2458.979166666657</c:v>
                </c:pt>
                <c:pt idx="781">
                  <c:v>1928.243055555562</c:v>
                </c:pt>
                <c:pt idx="782">
                  <c:v>1511.4814814814818</c:v>
                </c:pt>
                <c:pt idx="783">
                  <c:v>1072.6365740740657</c:v>
                </c:pt>
                <c:pt idx="784">
                  <c:v>773.53009259259852</c:v>
                </c:pt>
                <c:pt idx="785">
                  <c:v>467.06250000000728</c:v>
                </c:pt>
                <c:pt idx="786">
                  <c:v>626.18518518518977</c:v>
                </c:pt>
                <c:pt idx="787">
                  <c:v>1105.2708333333139</c:v>
                </c:pt>
                <c:pt idx="788">
                  <c:v>796.84027777778829</c:v>
                </c:pt>
                <c:pt idx="789">
                  <c:v>160.10416666667152</c:v>
                </c:pt>
                <c:pt idx="790">
                  <c:v>0</c:v>
                </c:pt>
                <c:pt idx="791">
                  <c:v>160.3495370370365</c:v>
                </c:pt>
                <c:pt idx="792">
                  <c:v>482.52083333332848</c:v>
                </c:pt>
                <c:pt idx="793">
                  <c:v>484.72916666666424</c:v>
                </c:pt>
                <c:pt idx="794">
                  <c:v>-645.81481481481751</c:v>
                </c:pt>
                <c:pt idx="795">
                  <c:v>-3326.1180555555475</c:v>
                </c:pt>
                <c:pt idx="796">
                  <c:v>-5743.6296296296423</c:v>
                </c:pt>
                <c:pt idx="797">
                  <c:v>-7151.6874999999927</c:v>
                </c:pt>
                <c:pt idx="798">
                  <c:v>-6755.9050925925985</c:v>
                </c:pt>
                <c:pt idx="799">
                  <c:v>-5085.0555555555511</c:v>
                </c:pt>
                <c:pt idx="800">
                  <c:v>-2781.5185185185182</c:v>
                </c:pt>
                <c:pt idx="801">
                  <c:v>-924.18749999999636</c:v>
                </c:pt>
                <c:pt idx="802">
                  <c:v>-101.46064814814963</c:v>
                </c:pt>
                <c:pt idx="803">
                  <c:v>818.55555555555839</c:v>
                </c:pt>
                <c:pt idx="804">
                  <c:v>2768.7592592592628</c:v>
                </c:pt>
                <c:pt idx="805">
                  <c:v>4226.1365740740621</c:v>
                </c:pt>
                <c:pt idx="806">
                  <c:v>3673.1944444444453</c:v>
                </c:pt>
                <c:pt idx="807">
                  <c:v>1660.2986111111204</c:v>
                </c:pt>
                <c:pt idx="808">
                  <c:v>389.03472222221171</c:v>
                </c:pt>
                <c:pt idx="809">
                  <c:v>-647.16435185184673</c:v>
                </c:pt>
                <c:pt idx="810">
                  <c:v>-1528.1666666666715</c:v>
                </c:pt>
                <c:pt idx="811">
                  <c:v>-1982.5925925925876</c:v>
                </c:pt>
                <c:pt idx="812">
                  <c:v>-2739.9282407407409</c:v>
                </c:pt>
                <c:pt idx="813">
                  <c:v>-4135.3495370370329</c:v>
                </c:pt>
                <c:pt idx="814">
                  <c:v>-4092.7777777777774</c:v>
                </c:pt>
                <c:pt idx="815">
                  <c:v>-3874.8888888888941</c:v>
                </c:pt>
                <c:pt idx="816">
                  <c:v>-3595.1666666666624</c:v>
                </c:pt>
                <c:pt idx="817">
                  <c:v>-3380.2222222222244</c:v>
                </c:pt>
                <c:pt idx="818">
                  <c:v>-2601.9074074074069</c:v>
                </c:pt>
                <c:pt idx="819">
                  <c:v>-1909.1041666666661</c:v>
                </c:pt>
                <c:pt idx="820">
                  <c:v>-429.39814814814827</c:v>
                </c:pt>
                <c:pt idx="821">
                  <c:v>429.39814814814827</c:v>
                </c:pt>
                <c:pt idx="822">
                  <c:v>1643.4907407407391</c:v>
                </c:pt>
                <c:pt idx="823">
                  <c:v>1927.1388888888923</c:v>
                </c:pt>
                <c:pt idx="824">
                  <c:v>2004.3078703703668</c:v>
                </c:pt>
                <c:pt idx="825">
                  <c:v>2088.4699074074088</c:v>
                </c:pt>
                <c:pt idx="826">
                  <c:v>1722.0092592592591</c:v>
                </c:pt>
                <c:pt idx="827">
                  <c:v>1754.5208333333339</c:v>
                </c:pt>
                <c:pt idx="828">
                  <c:v>1771.574074074073</c:v>
                </c:pt>
                <c:pt idx="829">
                  <c:v>1678.3333333333358</c:v>
                </c:pt>
                <c:pt idx="830">
                  <c:v>2462.9050925925912</c:v>
                </c:pt>
                <c:pt idx="831">
                  <c:v>2724.1018518518504</c:v>
                </c:pt>
                <c:pt idx="832">
                  <c:v>2548.0486111111095</c:v>
                </c:pt>
                <c:pt idx="833">
                  <c:v>1614.5370370370401</c:v>
                </c:pt>
                <c:pt idx="834">
                  <c:v>588.2754629629635</c:v>
                </c:pt>
                <c:pt idx="835">
                  <c:v>594.40972222222263</c:v>
                </c:pt>
                <c:pt idx="836">
                  <c:v>721.38888888887959</c:v>
                </c:pt>
                <c:pt idx="837">
                  <c:v>607.90509259259852</c:v>
                </c:pt>
                <c:pt idx="838">
                  <c:v>490.74074074074451</c:v>
                </c:pt>
                <c:pt idx="839">
                  <c:v>868.24305555554747</c:v>
                </c:pt>
                <c:pt idx="840">
                  <c:v>1133.9791666666642</c:v>
                </c:pt>
                <c:pt idx="841">
                  <c:v>895.72453703704377</c:v>
                </c:pt>
                <c:pt idx="842">
                  <c:v>1038.4074074074015</c:v>
                </c:pt>
                <c:pt idx="843">
                  <c:v>1587.0555555555693</c:v>
                </c:pt>
                <c:pt idx="844">
                  <c:v>1622.3888888888905</c:v>
                </c:pt>
                <c:pt idx="845">
                  <c:v>1101.222222222219</c:v>
                </c:pt>
                <c:pt idx="846">
                  <c:v>417.00694444443798</c:v>
                </c:pt>
                <c:pt idx="847">
                  <c:v>279.23148148147448</c:v>
                </c:pt>
                <c:pt idx="848">
                  <c:v>280.21296296297805</c:v>
                </c:pt>
                <c:pt idx="849">
                  <c:v>704.82638888889051</c:v>
                </c:pt>
                <c:pt idx="850">
                  <c:v>1428.055555555562</c:v>
                </c:pt>
                <c:pt idx="851">
                  <c:v>2040.4999999999782</c:v>
                </c:pt>
                <c:pt idx="852">
                  <c:v>1486.9444444444525</c:v>
                </c:pt>
                <c:pt idx="853">
                  <c:v>903.94444444445253</c:v>
                </c:pt>
                <c:pt idx="854">
                  <c:v>912.77777777775918</c:v>
                </c:pt>
                <c:pt idx="855">
                  <c:v>921.61111111110949</c:v>
                </c:pt>
                <c:pt idx="856">
                  <c:v>619.31481481482479</c:v>
                </c:pt>
                <c:pt idx="857">
                  <c:v>155.44212962962774</c:v>
                </c:pt>
                <c:pt idx="858">
                  <c:v>155.68750000000728</c:v>
                </c:pt>
                <c:pt idx="859">
                  <c:v>1570.3703703703795</c:v>
                </c:pt>
                <c:pt idx="860">
                  <c:v>2078.1643518518249</c:v>
                </c:pt>
                <c:pt idx="861">
                  <c:v>1626.8055555555547</c:v>
                </c:pt>
                <c:pt idx="862">
                  <c:v>987.86111111114587</c:v>
                </c:pt>
                <c:pt idx="863">
                  <c:v>2339.3611111110877</c:v>
                </c:pt>
                <c:pt idx="864">
                  <c:v>3947.6412037036935</c:v>
                </c:pt>
                <c:pt idx="865">
                  <c:v>2111.1666666666715</c:v>
                </c:pt>
                <c:pt idx="866">
                  <c:v>890.08101851851825</c:v>
                </c:pt>
                <c:pt idx="867">
                  <c:v>1076.1944444444598</c:v>
                </c:pt>
                <c:pt idx="868">
                  <c:v>2178.888888888876</c:v>
                </c:pt>
                <c:pt idx="869">
                  <c:v>2586.6944444444525</c:v>
                </c:pt>
                <c:pt idx="870">
                  <c:v>1123.3055555555329</c:v>
                </c:pt>
                <c:pt idx="871">
                  <c:v>-187.83101851849642</c:v>
                </c:pt>
                <c:pt idx="872">
                  <c:v>-562.02083333332848</c:v>
                </c:pt>
                <c:pt idx="873">
                  <c:v>-745.92592592594156</c:v>
                </c:pt>
                <c:pt idx="874">
                  <c:v>-741.9999999999709</c:v>
                </c:pt>
                <c:pt idx="875">
                  <c:v>-1105.6388888889196</c:v>
                </c:pt>
                <c:pt idx="876">
                  <c:v>-1641.8958333333139</c:v>
                </c:pt>
                <c:pt idx="877">
                  <c:v>-2158.2777777777737</c:v>
                </c:pt>
                <c:pt idx="878">
                  <c:v>-2473.3333333333576</c:v>
                </c:pt>
                <c:pt idx="879">
                  <c:v>-1564.6041666666424</c:v>
                </c:pt>
                <c:pt idx="880">
                  <c:v>-689.00000000002183</c:v>
                </c:pt>
                <c:pt idx="881">
                  <c:v>0</c:v>
                </c:pt>
                <c:pt idx="882">
                  <c:v>-1705.3240740740584</c:v>
                </c:pt>
                <c:pt idx="883">
                  <c:v>-1680.7870370370438</c:v>
                </c:pt>
                <c:pt idx="884">
                  <c:v>0</c:v>
                </c:pt>
                <c:pt idx="885">
                  <c:v>0</c:v>
                </c:pt>
                <c:pt idx="886">
                  <c:v>166.97453703702922</c:v>
                </c:pt>
                <c:pt idx="887">
                  <c:v>502.39583333334303</c:v>
                </c:pt>
                <c:pt idx="888">
                  <c:v>336.15740740740148</c:v>
                </c:pt>
                <c:pt idx="889">
                  <c:v>168.44675925926276</c:v>
                </c:pt>
                <c:pt idx="890">
                  <c:v>-336.64814814813872</c:v>
                </c:pt>
                <c:pt idx="891">
                  <c:v>-670.35185185186856</c:v>
                </c:pt>
                <c:pt idx="892">
                  <c:v>-1328.925925925927</c:v>
                </c:pt>
                <c:pt idx="893">
                  <c:v>-1801.6319444444307</c:v>
                </c:pt>
                <c:pt idx="894">
                  <c:v>-2250.0462962962993</c:v>
                </c:pt>
                <c:pt idx="895">
                  <c:v>-1890.3333333333285</c:v>
                </c:pt>
                <c:pt idx="896">
                  <c:v>-1548.2870370370365</c:v>
                </c:pt>
                <c:pt idx="897">
                  <c:v>-764.94212962963502</c:v>
                </c:pt>
                <c:pt idx="898">
                  <c:v>-304.25925925927004</c:v>
                </c:pt>
                <c:pt idx="899">
                  <c:v>0</c:v>
                </c:pt>
                <c:pt idx="900">
                  <c:v>-151.76157407408027</c:v>
                </c:pt>
                <c:pt idx="901">
                  <c:v>-453.81249999999272</c:v>
                </c:pt>
                <c:pt idx="902">
                  <c:v>-901</c:v>
                </c:pt>
                <c:pt idx="903">
                  <c:v>-1775.5</c:v>
                </c:pt>
                <c:pt idx="904">
                  <c:v>-7151.6874999999927</c:v>
                </c:pt>
                <c:pt idx="905">
                  <c:v>-6755.9050925925985</c:v>
                </c:pt>
                <c:pt idx="906">
                  <c:v>-5085.0555555555511</c:v>
                </c:pt>
                <c:pt idx="907">
                  <c:v>-2781.5185185185182</c:v>
                </c:pt>
                <c:pt idx="908">
                  <c:v>-924.18749999999636</c:v>
                </c:pt>
                <c:pt idx="909">
                  <c:v>-101.46064814814963</c:v>
                </c:pt>
                <c:pt idx="910">
                  <c:v>818.55555555555839</c:v>
                </c:pt>
                <c:pt idx="911">
                  <c:v>2768.7592592592628</c:v>
                </c:pt>
                <c:pt idx="912">
                  <c:v>4226.1365740740621</c:v>
                </c:pt>
                <c:pt idx="913">
                  <c:v>3673.1944444444453</c:v>
                </c:pt>
                <c:pt idx="914">
                  <c:v>1660.2986111111204</c:v>
                </c:pt>
                <c:pt idx="915">
                  <c:v>1701.7662037037007</c:v>
                </c:pt>
                <c:pt idx="916">
                  <c:v>4085.416666666657</c:v>
                </c:pt>
                <c:pt idx="917">
                  <c:v>1553.3171296296423</c:v>
                </c:pt>
                <c:pt idx="918">
                  <c:v>1583.0069444444525</c:v>
                </c:pt>
                <c:pt idx="919">
                  <c:v>-290.02777777778829</c:v>
                </c:pt>
                <c:pt idx="920">
                  <c:v>144.89120370370802</c:v>
                </c:pt>
                <c:pt idx="921">
                  <c:v>582.01851851851825</c:v>
                </c:pt>
                <c:pt idx="922">
                  <c:v>1472.2222222222117</c:v>
                </c:pt>
                <c:pt idx="923">
                  <c:v>2711.8333333333285</c:v>
                </c:pt>
                <c:pt idx="924">
                  <c:v>2477.25925925927</c:v>
                </c:pt>
                <c:pt idx="925">
                  <c:v>1899.166666666657</c:v>
                </c:pt>
                <c:pt idx="926">
                  <c:v>-1585.0925925925985</c:v>
                </c:pt>
                <c:pt idx="927">
                  <c:v>-2177.9074074073869</c:v>
                </c:pt>
                <c:pt idx="928">
                  <c:v>-1070.918981481489</c:v>
                </c:pt>
                <c:pt idx="929">
                  <c:v>-1058.895833333343</c:v>
                </c:pt>
                <c:pt idx="930">
                  <c:v>-599.68518518518249</c:v>
                </c:pt>
                <c:pt idx="931">
                  <c:v>-595.75925925925549</c:v>
                </c:pt>
                <c:pt idx="932">
                  <c:v>-444.24305555555475</c:v>
                </c:pt>
                <c:pt idx="933">
                  <c:v>-588.88888888889051</c:v>
                </c:pt>
                <c:pt idx="934">
                  <c:v>-584.96296296295623</c:v>
                </c:pt>
                <c:pt idx="935">
                  <c:v>-1158.148148148146</c:v>
                </c:pt>
                <c:pt idx="936">
                  <c:v>-1566.8125000000073</c:v>
                </c:pt>
                <c:pt idx="937">
                  <c:v>-1259.8541666666642</c:v>
                </c:pt>
                <c:pt idx="938">
                  <c:v>-828.86111111110949</c:v>
                </c:pt>
                <c:pt idx="939">
                  <c:v>-683.96990740740875</c:v>
                </c:pt>
                <c:pt idx="940">
                  <c:v>-677.83564814815327</c:v>
                </c:pt>
                <c:pt idx="941">
                  <c:v>-805.30555555554747</c:v>
                </c:pt>
                <c:pt idx="942">
                  <c:v>-399.34027777777374</c:v>
                </c:pt>
                <c:pt idx="943">
                  <c:v>-132.62268518518977</c:v>
                </c:pt>
                <c:pt idx="944">
                  <c:v>-132.37731481481751</c:v>
                </c:pt>
                <c:pt idx="945">
                  <c:v>0</c:v>
                </c:pt>
                <c:pt idx="946">
                  <c:v>132.37731481481751</c:v>
                </c:pt>
                <c:pt idx="947">
                  <c:v>265.49074074073724</c:v>
                </c:pt>
                <c:pt idx="948">
                  <c:v>1071.7777777777737</c:v>
                </c:pt>
                <c:pt idx="949">
                  <c:v>1087.4814814814818</c:v>
                </c:pt>
                <c:pt idx="950">
                  <c:v>549.62962962963502</c:v>
                </c:pt>
                <c:pt idx="951">
                  <c:v>-137.77546296295623</c:v>
                </c:pt>
                <c:pt idx="952">
                  <c:v>-1364.2592592592628</c:v>
                </c:pt>
                <c:pt idx="953">
                  <c:v>-3174.1111111111095</c:v>
                </c:pt>
                <c:pt idx="954">
                  <c:v>-5333.4930555555657</c:v>
                </c:pt>
                <c:pt idx="955">
                  <c:v>-5949.6180555555475</c:v>
                </c:pt>
                <c:pt idx="956">
                  <c:v>-5260.3726851851934</c:v>
                </c:pt>
                <c:pt idx="957">
                  <c:v>-4571.1273148148102</c:v>
                </c:pt>
                <c:pt idx="958">
                  <c:v>-3881.8819444444416</c:v>
                </c:pt>
                <c:pt idx="959">
                  <c:v>-1347.4513888888887</c:v>
                </c:pt>
                <c:pt idx="960">
                  <c:v>564.22916666666606</c:v>
                </c:pt>
                <c:pt idx="961">
                  <c:v>2238.8819444444453</c:v>
                </c:pt>
                <c:pt idx="962">
                  <c:v>4154.9791666666661</c:v>
                </c:pt>
                <c:pt idx="963">
                  <c:v>5336.8055555555529</c:v>
                </c:pt>
                <c:pt idx="964">
                  <c:v>5151.9189814814781</c:v>
                </c:pt>
                <c:pt idx="965">
                  <c:v>4280.6087962962993</c:v>
                </c:pt>
                <c:pt idx="966">
                  <c:v>2578.965277777781</c:v>
                </c:pt>
                <c:pt idx="967">
                  <c:v>1266.1111111111059</c:v>
                </c:pt>
                <c:pt idx="968">
                  <c:v>127.96064814815327</c:v>
                </c:pt>
                <c:pt idx="969">
                  <c:v>-127.96064814815327</c:v>
                </c:pt>
                <c:pt idx="970">
                  <c:v>-509.38888888888323</c:v>
                </c:pt>
                <c:pt idx="971">
                  <c:v>-1007.0000000000073</c:v>
                </c:pt>
                <c:pt idx="972">
                  <c:v>-2087.7337962962847</c:v>
                </c:pt>
                <c:pt idx="973">
                  <c:v>-3850.2291666666715</c:v>
                </c:pt>
                <c:pt idx="974">
                  <c:v>-5624.5023148148102</c:v>
                </c:pt>
                <c:pt idx="975">
                  <c:v>-4935.2569444444489</c:v>
                </c:pt>
                <c:pt idx="976">
                  <c:v>-4246.011574074073</c:v>
                </c:pt>
                <c:pt idx="977">
                  <c:v>-3556.7662037037053</c:v>
                </c:pt>
                <c:pt idx="978">
                  <c:v>-2914.9999999999991</c:v>
                </c:pt>
                <c:pt idx="979">
                  <c:v>-1429.1597222222222</c:v>
                </c:pt>
                <c:pt idx="980">
                  <c:v>-1003.0740740740748</c:v>
                </c:pt>
                <c:pt idx="981">
                  <c:v>-733.04398148148175</c:v>
                </c:pt>
                <c:pt idx="982">
                  <c:v>-454.54861111111052</c:v>
                </c:pt>
                <c:pt idx="983">
                  <c:v>-314.07407407407425</c:v>
                </c:pt>
                <c:pt idx="984">
                  <c:v>-264.87731481481484</c:v>
                </c:pt>
                <c:pt idx="985">
                  <c:v>-245.49305555555554</c:v>
                </c:pt>
                <c:pt idx="986">
                  <c:v>-110.78472222222223</c:v>
                </c:pt>
                <c:pt idx="987">
                  <c:v>-14.84490740740741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7.8518518518518521</c:v>
                </c:pt>
                <c:pt idx="1029">
                  <c:v>151.14814814814815</c:v>
                </c:pt>
                <c:pt idx="1030">
                  <c:v>748.37962962962956</c:v>
                </c:pt>
                <c:pt idx="1031">
                  <c:v>1707.7777777777774</c:v>
                </c:pt>
                <c:pt idx="1032">
                  <c:v>2292.25</c:v>
                </c:pt>
                <c:pt idx="1033">
                  <c:v>2396.7777777777765</c:v>
                </c:pt>
                <c:pt idx="1034">
                  <c:v>2452.2314814814827</c:v>
                </c:pt>
                <c:pt idx="1035">
                  <c:v>2572.0949074074069</c:v>
                </c:pt>
                <c:pt idx="1036">
                  <c:v>2700.4236111111095</c:v>
                </c:pt>
                <c:pt idx="1037">
                  <c:v>2315.8055555555584</c:v>
                </c:pt>
                <c:pt idx="1038">
                  <c:v>1991.5486111111131</c:v>
                </c:pt>
                <c:pt idx="1039">
                  <c:v>1793.1666666666606</c:v>
                </c:pt>
                <c:pt idx="1040">
                  <c:v>2192.5069444444489</c:v>
                </c:pt>
                <c:pt idx="1041">
                  <c:v>2638.222222222219</c:v>
                </c:pt>
                <c:pt idx="1042">
                  <c:v>2779.5555555555511</c:v>
                </c:pt>
                <c:pt idx="1043">
                  <c:v>2548.0486111111131</c:v>
                </c:pt>
                <c:pt idx="1044">
                  <c:v>1758.8148148148175</c:v>
                </c:pt>
                <c:pt idx="1045">
                  <c:v>897.44212962962774</c:v>
                </c:pt>
                <c:pt idx="1046">
                  <c:v>258.62037037037226</c:v>
                </c:pt>
                <c:pt idx="1047">
                  <c:v>129.67824074073724</c:v>
                </c:pt>
                <c:pt idx="1048">
                  <c:v>260.09259259259852</c:v>
                </c:pt>
                <c:pt idx="1049">
                  <c:v>261.07407407406572</c:v>
                </c:pt>
                <c:pt idx="1050">
                  <c:v>-261.07407407406572</c:v>
                </c:pt>
                <c:pt idx="1051">
                  <c:v>-1034.481481481489</c:v>
                </c:pt>
                <c:pt idx="1052">
                  <c:v>-2021.8518518518395</c:v>
                </c:pt>
                <c:pt idx="1053">
                  <c:v>-2319.3634259259379</c:v>
                </c:pt>
                <c:pt idx="1054">
                  <c:v>-2689.1365740740694</c:v>
                </c:pt>
                <c:pt idx="1055">
                  <c:v>-2991.1875</c:v>
                </c:pt>
                <c:pt idx="1056">
                  <c:v>-3611.2384259259306</c:v>
                </c:pt>
                <c:pt idx="1057">
                  <c:v>-4025.1782407407336</c:v>
                </c:pt>
                <c:pt idx="1058">
                  <c:v>-4337.0439814814836</c:v>
                </c:pt>
                <c:pt idx="1059">
                  <c:v>-3647.7986111111095</c:v>
                </c:pt>
                <c:pt idx="1060">
                  <c:v>-2504.7407407407409</c:v>
                </c:pt>
                <c:pt idx="1061">
                  <c:v>-1988.8495370370374</c:v>
                </c:pt>
                <c:pt idx="1062">
                  <c:v>-1218.6319444444434</c:v>
                </c:pt>
                <c:pt idx="1063">
                  <c:v>-436.26851851851893</c:v>
                </c:pt>
                <c:pt idx="1064">
                  <c:v>29.567129629629562</c:v>
                </c:pt>
                <c:pt idx="1065">
                  <c:v>213.84027777777828</c:v>
                </c:pt>
                <c:pt idx="1066">
                  <c:v>975.59259259259193</c:v>
                </c:pt>
                <c:pt idx="1067">
                  <c:v>1872.7893518518522</c:v>
                </c:pt>
                <c:pt idx="1068">
                  <c:v>1859.2939814814799</c:v>
                </c:pt>
                <c:pt idx="1069">
                  <c:v>706.6666666666697</c:v>
                </c:pt>
                <c:pt idx="1070">
                  <c:v>366.58333333333212</c:v>
                </c:pt>
                <c:pt idx="1071">
                  <c:v>759.66666666666606</c:v>
                </c:pt>
                <c:pt idx="1072">
                  <c:v>1625.3333333333339</c:v>
                </c:pt>
                <c:pt idx="1073">
                  <c:v>2230.4166666666679</c:v>
                </c:pt>
                <c:pt idx="1074">
                  <c:v>2881.261574074073</c:v>
                </c:pt>
                <c:pt idx="1075">
                  <c:v>3854.2777777777737</c:v>
                </c:pt>
                <c:pt idx="1076">
                  <c:v>5152.777777777781</c:v>
                </c:pt>
                <c:pt idx="1077">
                  <c:v>5523.7777777777701</c:v>
                </c:pt>
                <c:pt idx="1078">
                  <c:v>5035</c:v>
                </c:pt>
                <c:pt idx="1079">
                  <c:v>4172.1550925925985</c:v>
                </c:pt>
                <c:pt idx="1080">
                  <c:v>3536.4004629629635</c:v>
                </c:pt>
                <c:pt idx="1081">
                  <c:v>3388.9328703703723</c:v>
                </c:pt>
                <c:pt idx="1082">
                  <c:v>2126.379629629635</c:v>
                </c:pt>
                <c:pt idx="1083">
                  <c:v>616.37037037036498</c:v>
                </c:pt>
                <c:pt idx="1084">
                  <c:v>-769.8495370370365</c:v>
                </c:pt>
                <c:pt idx="1085">
                  <c:v>-2422.2962962963065</c:v>
                </c:pt>
                <c:pt idx="1086">
                  <c:v>-2359.4814814814745</c:v>
                </c:pt>
                <c:pt idx="1087">
                  <c:v>-1012.5208333333285</c:v>
                </c:pt>
                <c:pt idx="1088">
                  <c:v>0</c:v>
                </c:pt>
                <c:pt idx="1089">
                  <c:v>143.90972222223354</c:v>
                </c:pt>
                <c:pt idx="1090">
                  <c:v>144.15509259256942</c:v>
                </c:pt>
                <c:pt idx="1091">
                  <c:v>0</c:v>
                </c:pt>
                <c:pt idx="1092">
                  <c:v>0</c:v>
                </c:pt>
                <c:pt idx="1093">
                  <c:v>433.93750000001455</c:v>
                </c:pt>
                <c:pt idx="1094">
                  <c:v>1462.4074074073942</c:v>
                </c:pt>
                <c:pt idx="1095">
                  <c:v>2390.8888888889051</c:v>
                </c:pt>
                <c:pt idx="1096">
                  <c:v>1988.8495370370292</c:v>
                </c:pt>
                <c:pt idx="1097">
                  <c:v>1088.0949074074233</c:v>
                </c:pt>
                <c:pt idx="1098">
                  <c:v>313.09259259257669</c:v>
                </c:pt>
                <c:pt idx="1099">
                  <c:v>-625.20370370370074</c:v>
                </c:pt>
                <c:pt idx="1100">
                  <c:v>-1852.0555555555693</c:v>
                </c:pt>
                <c:pt idx="1101">
                  <c:v>-3008.24074074073</c:v>
                </c:pt>
                <c:pt idx="1102">
                  <c:v>-2047.3703703703723</c:v>
                </c:pt>
                <c:pt idx="1103">
                  <c:v>-719.54861111111677</c:v>
                </c:pt>
                <c:pt idx="1104">
                  <c:v>575.14814814814599</c:v>
                </c:pt>
                <c:pt idx="1105">
                  <c:v>2043.9351851851898</c:v>
                </c:pt>
                <c:pt idx="1106">
                  <c:v>3156.0763888888832</c:v>
                </c:pt>
                <c:pt idx="1107">
                  <c:v>2477.25925925927</c:v>
                </c:pt>
                <c:pt idx="1108">
                  <c:v>945.16666666667879</c:v>
                </c:pt>
                <c:pt idx="1109">
                  <c:v>-158.14120370371529</c:v>
                </c:pt>
                <c:pt idx="1110">
                  <c:v>-1412.2291666666642</c:v>
                </c:pt>
                <c:pt idx="1111">
                  <c:v>-2309.5486111111168</c:v>
                </c:pt>
                <c:pt idx="1112">
                  <c:v>-1209.1851851851825</c:v>
                </c:pt>
                <c:pt idx="1113">
                  <c:v>150.28935185183946</c:v>
                </c:pt>
                <c:pt idx="1114">
                  <c:v>1976.0902777777956</c:v>
                </c:pt>
                <c:pt idx="1115">
                  <c:v>4236.6875</c:v>
                </c:pt>
                <c:pt idx="1116">
                  <c:v>4415.5624999999927</c:v>
                </c:pt>
                <c:pt idx="1117">
                  <c:v>2359.9722222222263</c:v>
                </c:pt>
                <c:pt idx="1118">
                  <c:v>511.96527777777374</c:v>
                </c:pt>
                <c:pt idx="1119">
                  <c:v>-682.12962962962774</c:v>
                </c:pt>
                <c:pt idx="1120">
                  <c:v>-2022.833333333343</c:v>
                </c:pt>
                <c:pt idx="1121">
                  <c:v>-1987.4999999999709</c:v>
                </c:pt>
                <c:pt idx="1122">
                  <c:v>-1143.0578703703868</c:v>
                </c:pt>
                <c:pt idx="1123">
                  <c:v>-809.10879629629926</c:v>
                </c:pt>
                <c:pt idx="1124">
                  <c:v>-1281.8148148148102</c:v>
                </c:pt>
                <c:pt idx="1125">
                  <c:v>-2671.7152777777737</c:v>
                </c:pt>
                <c:pt idx="1126">
                  <c:v>-4393.969907407416</c:v>
                </c:pt>
                <c:pt idx="1127">
                  <c:v>-6409.6875000000073</c:v>
                </c:pt>
                <c:pt idx="1128">
                  <c:v>-6911.960648148146</c:v>
                </c:pt>
                <c:pt idx="1129">
                  <c:v>-6222.7152777777737</c:v>
                </c:pt>
                <c:pt idx="1130">
                  <c:v>-5337.1736111111095</c:v>
                </c:pt>
                <c:pt idx="1131">
                  <c:v>-3650.7430555555566</c:v>
                </c:pt>
                <c:pt idx="1132">
                  <c:v>-2797.590277777781</c:v>
                </c:pt>
                <c:pt idx="1133">
                  <c:v>-2384.631944444438</c:v>
                </c:pt>
                <c:pt idx="1134">
                  <c:v>-2214.2222222222244</c:v>
                </c:pt>
                <c:pt idx="1135">
                  <c:v>-2190.6666666666679</c:v>
                </c:pt>
                <c:pt idx="1136">
                  <c:v>-1872.666666666667</c:v>
                </c:pt>
                <c:pt idx="1137">
                  <c:v>-1357.7569444444434</c:v>
                </c:pt>
                <c:pt idx="1138">
                  <c:v>-644.46527777777828</c:v>
                </c:pt>
                <c:pt idx="1139">
                  <c:v>-141.33333333333303</c:v>
                </c:pt>
                <c:pt idx="1140">
                  <c:v>34.965277777778283</c:v>
                </c:pt>
                <c:pt idx="1141">
                  <c:v>106.36805555555475</c:v>
                </c:pt>
                <c:pt idx="1142">
                  <c:v>182.18750000000091</c:v>
                </c:pt>
                <c:pt idx="1143">
                  <c:v>502.39583333333258</c:v>
                </c:pt>
                <c:pt idx="1144">
                  <c:v>1175.9375000000014</c:v>
                </c:pt>
                <c:pt idx="1145">
                  <c:v>1735.2592592592582</c:v>
                </c:pt>
                <c:pt idx="1146">
                  <c:v>1093.2476851851834</c:v>
                </c:pt>
                <c:pt idx="1147">
                  <c:v>241.44444444444798</c:v>
                </c:pt>
                <c:pt idx="1148">
                  <c:v>-1223.7847222222235</c:v>
                </c:pt>
                <c:pt idx="1149">
                  <c:v>-2607.4282407407418</c:v>
                </c:pt>
                <c:pt idx="1150">
                  <c:v>-1377.9999999999991</c:v>
                </c:pt>
                <c:pt idx="1151">
                  <c:v>-569.75000000000068</c:v>
                </c:pt>
                <c:pt idx="1152">
                  <c:v>0</c:v>
                </c:pt>
                <c:pt idx="1153">
                  <c:v>0</c:v>
                </c:pt>
                <c:pt idx="1154">
                  <c:v>603.73379629629676</c:v>
                </c:pt>
                <c:pt idx="1155">
                  <c:v>1965.7847222222222</c:v>
                </c:pt>
                <c:pt idx="1156">
                  <c:v>3393.104166666667</c:v>
                </c:pt>
                <c:pt idx="1157">
                  <c:v>3165.6458333333358</c:v>
                </c:pt>
                <c:pt idx="1158">
                  <c:v>3121.111111111104</c:v>
                </c:pt>
                <c:pt idx="1159">
                  <c:v>3886.6666666666752</c:v>
                </c:pt>
                <c:pt idx="1160">
                  <c:v>5205.7777777777701</c:v>
                </c:pt>
                <c:pt idx="1161">
                  <c:v>6228.1134259259234</c:v>
                </c:pt>
                <c:pt idx="1162">
                  <c:v>6173.8865740740694</c:v>
                </c:pt>
                <c:pt idx="1163">
                  <c:v>5476.6666666666642</c:v>
                </c:pt>
                <c:pt idx="1164">
                  <c:v>5415.4467592592628</c:v>
                </c:pt>
                <c:pt idx="1165">
                  <c:v>5431.886574074073</c:v>
                </c:pt>
                <c:pt idx="1166">
                  <c:v>5564.50925925927</c:v>
                </c:pt>
                <c:pt idx="1167">
                  <c:v>5496.2962962962774</c:v>
                </c:pt>
                <c:pt idx="1168">
                  <c:v>2483.6388888889123</c:v>
                </c:pt>
                <c:pt idx="1169">
                  <c:v>2349.2986111111168</c:v>
                </c:pt>
                <c:pt idx="1170">
                  <c:v>3508.182870370365</c:v>
                </c:pt>
                <c:pt idx="1171">
                  <c:v>3213.983796296292</c:v>
                </c:pt>
                <c:pt idx="1172">
                  <c:v>3089.7037037036935</c:v>
                </c:pt>
                <c:pt idx="1173">
                  <c:v>2953.645833333343</c:v>
                </c:pt>
                <c:pt idx="1174">
                  <c:v>2604.483796296292</c:v>
                </c:pt>
                <c:pt idx="1175">
                  <c:v>2440.9444444444234</c:v>
                </c:pt>
                <c:pt idx="1176">
                  <c:v>2268.57175925927</c:v>
                </c:pt>
                <c:pt idx="1177">
                  <c:v>1878.1875000000146</c:v>
                </c:pt>
                <c:pt idx="1178">
                  <c:v>1686.1851851851679</c:v>
                </c:pt>
                <c:pt idx="1179">
                  <c:v>1701.8888888888905</c:v>
                </c:pt>
                <c:pt idx="1180">
                  <c:v>2149.4444444444525</c:v>
                </c:pt>
                <c:pt idx="1181">
                  <c:v>2173.9814814814599</c:v>
                </c:pt>
                <c:pt idx="1182">
                  <c:v>2198.5185185185255</c:v>
                </c:pt>
                <c:pt idx="1183">
                  <c:v>1999.6458333333576</c:v>
                </c:pt>
                <c:pt idx="1184">
                  <c:v>1569.0208333333285</c:v>
                </c:pt>
                <c:pt idx="1185">
                  <c:v>1354.4444444444234</c:v>
                </c:pt>
                <c:pt idx="1186">
                  <c:v>1135.4513888888905</c:v>
                </c:pt>
                <c:pt idx="1187">
                  <c:v>684.21527777778101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228.5625000000291</c:v>
                </c:pt>
                <c:pt idx="1198">
                  <c:v>0</c:v>
                </c:pt>
                <c:pt idx="1199">
                  <c:v>228.80787037033588</c:v>
                </c:pt>
                <c:pt idx="1200">
                  <c:v>917.68518518522615</c:v>
                </c:pt>
                <c:pt idx="1201">
                  <c:v>1152.627314814803</c:v>
                </c:pt>
                <c:pt idx="1202">
                  <c:v>1856.962962962949</c:v>
                </c:pt>
                <c:pt idx="1203">
                  <c:v>1872.6666666666861</c:v>
                </c:pt>
                <c:pt idx="1204">
                  <c:v>1414.8055555555475</c:v>
                </c:pt>
                <c:pt idx="1205">
                  <c:v>948.11111111108039</c:v>
                </c:pt>
                <c:pt idx="1206">
                  <c:v>475.52777777779556</c:v>
                </c:pt>
                <c:pt idx="1207">
                  <c:v>238.13194444445253</c:v>
                </c:pt>
                <c:pt idx="1208">
                  <c:v>238.37731481481751</c:v>
                </c:pt>
                <c:pt idx="1209">
                  <c:v>238.62268518515339</c:v>
                </c:pt>
                <c:pt idx="1210">
                  <c:v>238.86805555559113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-238.86805555559113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-238.62268518515339</c:v>
                </c:pt>
                <c:pt idx="1219">
                  <c:v>-238.37731481481751</c:v>
                </c:pt>
                <c:pt idx="1220">
                  <c:v>-238.13194444445253</c:v>
                </c:pt>
                <c:pt idx="1221">
                  <c:v>-237.88657407405844</c:v>
                </c:pt>
                <c:pt idx="1222">
                  <c:v>-475.0370370370365</c:v>
                </c:pt>
                <c:pt idx="1223">
                  <c:v>-710.71527777778101</c:v>
                </c:pt>
                <c:pt idx="1224">
                  <c:v>-708.50694444445253</c:v>
                </c:pt>
                <c:pt idx="1225">
                  <c:v>-941.24074074074451</c:v>
                </c:pt>
                <c:pt idx="1226">
                  <c:v>-469.14814814813144</c:v>
                </c:pt>
                <c:pt idx="1227">
                  <c:v>-468.16666666667152</c:v>
                </c:pt>
                <c:pt idx="1228">
                  <c:v>-233.71527777779556</c:v>
                </c:pt>
                <c:pt idx="1229">
                  <c:v>-466.69444444443798</c:v>
                </c:pt>
                <c:pt idx="1230">
                  <c:v>-232.97916666667152</c:v>
                </c:pt>
                <c:pt idx="1231">
                  <c:v>-465.22222222218988</c:v>
                </c:pt>
                <c:pt idx="1232">
                  <c:v>-464.24074074075907</c:v>
                </c:pt>
                <c:pt idx="1233">
                  <c:v>-231.75231481483206</c:v>
                </c:pt>
                <c:pt idx="1234">
                  <c:v>0</c:v>
                </c:pt>
                <c:pt idx="1235">
                  <c:v>-231.50694444443798</c:v>
                </c:pt>
                <c:pt idx="1236">
                  <c:v>0</c:v>
                </c:pt>
                <c:pt idx="1237">
                  <c:v>-462.27777777779556</c:v>
                </c:pt>
                <c:pt idx="1238">
                  <c:v>-461.29629629624833</c:v>
                </c:pt>
                <c:pt idx="1239">
                  <c:v>-1148.9467592592555</c:v>
                </c:pt>
                <c:pt idx="1240">
                  <c:v>-1370.6388888889342</c:v>
                </c:pt>
                <c:pt idx="1241">
                  <c:v>-1813.7777777777665</c:v>
                </c:pt>
                <c:pt idx="1242">
                  <c:v>-1574.1736111111095</c:v>
                </c:pt>
                <c:pt idx="1243">
                  <c:v>-1562.1504629629781</c:v>
                </c:pt>
                <c:pt idx="1244">
                  <c:v>-1329.4166666666424</c:v>
                </c:pt>
                <c:pt idx="1245">
                  <c:v>-1539.82175925927</c:v>
                </c:pt>
                <c:pt idx="1246">
                  <c:v>-1310.2777777777665</c:v>
                </c:pt>
                <c:pt idx="1247">
                  <c:v>-1301.4444444444525</c:v>
                </c:pt>
                <c:pt idx="1248">
                  <c:v>-1507.1874999999854</c:v>
                </c:pt>
                <c:pt idx="1249">
                  <c:v>-1495.1643518518686</c:v>
                </c:pt>
                <c:pt idx="1250">
                  <c:v>-1483.1412037036935</c:v>
                </c:pt>
                <c:pt idx="1251">
                  <c:v>-1471.1180555555766</c:v>
                </c:pt>
                <c:pt idx="1252">
                  <c:v>-1251.3888888888614</c:v>
                </c:pt>
                <c:pt idx="1253">
                  <c:v>-1242.555555555562</c:v>
                </c:pt>
                <c:pt idx="1254">
                  <c:v>-1233.7222222222481</c:v>
                </c:pt>
                <c:pt idx="1255">
                  <c:v>-1224.8888888888614</c:v>
                </c:pt>
                <c:pt idx="1256">
                  <c:v>-1216.055555555562</c:v>
                </c:pt>
                <c:pt idx="1257">
                  <c:v>-1207.2222222222044</c:v>
                </c:pt>
                <c:pt idx="1258">
                  <c:v>-1198.3888888889196</c:v>
                </c:pt>
                <c:pt idx="1259">
                  <c:v>-1189.5555555555475</c:v>
                </c:pt>
                <c:pt idx="1260">
                  <c:v>-1180.7222222222044</c:v>
                </c:pt>
                <c:pt idx="1261">
                  <c:v>-977.1875</c:v>
                </c:pt>
                <c:pt idx="1262">
                  <c:v>-777.33333333335759</c:v>
                </c:pt>
                <c:pt idx="1263">
                  <c:v>-580.42361111109494</c:v>
                </c:pt>
                <c:pt idx="1264">
                  <c:v>0</c:v>
                </c:pt>
                <c:pt idx="1265">
                  <c:v>193.22916666667152</c:v>
                </c:pt>
                <c:pt idx="1266">
                  <c:v>581.15972222220444</c:v>
                </c:pt>
                <c:pt idx="1267">
                  <c:v>583.36805555557657</c:v>
                </c:pt>
                <c:pt idx="1268">
                  <c:v>390.13888888887595</c:v>
                </c:pt>
                <c:pt idx="1269">
                  <c:v>391.12037037036498</c:v>
                </c:pt>
                <c:pt idx="1270">
                  <c:v>0</c:v>
                </c:pt>
                <c:pt idx="1271">
                  <c:v>-391.12037037036498</c:v>
                </c:pt>
                <c:pt idx="1272">
                  <c:v>-584.84027777779556</c:v>
                </c:pt>
                <c:pt idx="1273">
                  <c:v>-776.3518518518249</c:v>
                </c:pt>
                <c:pt idx="1274">
                  <c:v>-772.42592592594156</c:v>
                </c:pt>
                <c:pt idx="1275">
                  <c:v>-576.74305555554747</c:v>
                </c:pt>
                <c:pt idx="1276">
                  <c:v>-574.53472222221899</c:v>
                </c:pt>
                <c:pt idx="1277">
                  <c:v>-381.79629629630654</c:v>
                </c:pt>
                <c:pt idx="1278">
                  <c:v>0</c:v>
                </c:pt>
                <c:pt idx="1279">
                  <c:v>190.77546296297805</c:v>
                </c:pt>
                <c:pt idx="1280">
                  <c:v>191.02083333332848</c:v>
                </c:pt>
                <c:pt idx="1281">
                  <c:v>382.77777777776646</c:v>
                </c:pt>
                <c:pt idx="1282">
                  <c:v>383.75925925927004</c:v>
                </c:pt>
                <c:pt idx="1283">
                  <c:v>0</c:v>
                </c:pt>
                <c:pt idx="1284">
                  <c:v>192.24768518519704</c:v>
                </c:pt>
                <c:pt idx="1285">
                  <c:v>0</c:v>
                </c:pt>
                <c:pt idx="1286">
                  <c:v>0</c:v>
                </c:pt>
                <c:pt idx="1287">
                  <c:v>-384.25000000001455</c:v>
                </c:pt>
                <c:pt idx="1288">
                  <c:v>-383.26851851851097</c:v>
                </c:pt>
                <c:pt idx="1289">
                  <c:v>-573.06250000001455</c:v>
                </c:pt>
                <c:pt idx="1290">
                  <c:v>-760.64814814814599</c:v>
                </c:pt>
                <c:pt idx="1291">
                  <c:v>-756.72222222221899</c:v>
                </c:pt>
                <c:pt idx="1292">
                  <c:v>-564.96527777779556</c:v>
                </c:pt>
                <c:pt idx="1293">
                  <c:v>-749.8518518518249</c:v>
                </c:pt>
                <c:pt idx="1294">
                  <c:v>-931.79398148148903</c:v>
                </c:pt>
                <c:pt idx="1295">
                  <c:v>-925.65972222221899</c:v>
                </c:pt>
                <c:pt idx="1296">
                  <c:v>-919.5254629629635</c:v>
                </c:pt>
                <c:pt idx="1297">
                  <c:v>-548.77083333332848</c:v>
                </c:pt>
                <c:pt idx="1298">
                  <c:v>-182.43287037036498</c:v>
                </c:pt>
                <c:pt idx="1299">
                  <c:v>182.43287037036498</c:v>
                </c:pt>
                <c:pt idx="1300">
                  <c:v>365.60185185183946</c:v>
                </c:pt>
                <c:pt idx="1301">
                  <c:v>550.24305555557657</c:v>
                </c:pt>
                <c:pt idx="1302">
                  <c:v>368.05555555553292</c:v>
                </c:pt>
                <c:pt idx="1303">
                  <c:v>369.0370370370365</c:v>
                </c:pt>
                <c:pt idx="1304">
                  <c:v>370.01851851852552</c:v>
                </c:pt>
                <c:pt idx="1305">
                  <c:v>556.86805555554747</c:v>
                </c:pt>
                <c:pt idx="1306">
                  <c:v>186.11342592595611</c:v>
                </c:pt>
                <c:pt idx="1307">
                  <c:v>186.35879629627743</c:v>
                </c:pt>
                <c:pt idx="1308">
                  <c:v>0</c:v>
                </c:pt>
                <c:pt idx="1309">
                  <c:v>0</c:v>
                </c:pt>
                <c:pt idx="1310">
                  <c:v>-186.35879629627743</c:v>
                </c:pt>
                <c:pt idx="1311">
                  <c:v>0</c:v>
                </c:pt>
                <c:pt idx="1312">
                  <c:v>-186.11342592595611</c:v>
                </c:pt>
                <c:pt idx="1313">
                  <c:v>-185.86805555554747</c:v>
                </c:pt>
                <c:pt idx="1314">
                  <c:v>-371</c:v>
                </c:pt>
                <c:pt idx="1315">
                  <c:v>-554.65972222221899</c:v>
                </c:pt>
                <c:pt idx="1316">
                  <c:v>-368.54629629630654</c:v>
                </c:pt>
                <c:pt idx="1317">
                  <c:v>-550.97916666665697</c:v>
                </c:pt>
                <c:pt idx="1318">
                  <c:v>-1095.333333333343</c:v>
                </c:pt>
                <c:pt idx="1319">
                  <c:v>-725.31481481480296</c:v>
                </c:pt>
                <c:pt idx="1320">
                  <c:v>-721.38888888889051</c:v>
                </c:pt>
                <c:pt idx="1321">
                  <c:v>360.20370370370802</c:v>
                </c:pt>
                <c:pt idx="1322">
                  <c:v>904.80324074071541</c:v>
                </c:pt>
                <c:pt idx="1323">
                  <c:v>1644.1041666667006</c:v>
                </c:pt>
                <c:pt idx="1324">
                  <c:v>2223.0555555555184</c:v>
                </c:pt>
                <c:pt idx="1325">
                  <c:v>3019.037037037051</c:v>
                </c:pt>
                <c:pt idx="1326">
                  <c:v>2887.395833333343</c:v>
                </c:pt>
                <c:pt idx="1327">
                  <c:v>2152.5115740740584</c:v>
                </c:pt>
                <c:pt idx="1328">
                  <c:v>988.22916666667152</c:v>
                </c:pt>
                <c:pt idx="1329">
                  <c:v>397.00925925927004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-198.62731481478841</c:v>
                </c:pt>
                <c:pt idx="1335">
                  <c:v>-594.4097222222772</c:v>
                </c:pt>
                <c:pt idx="1336">
                  <c:v>-592.20138888887595</c:v>
                </c:pt>
                <c:pt idx="1337">
                  <c:v>-589.99305555554747</c:v>
                </c:pt>
                <c:pt idx="1338">
                  <c:v>-196.17361111109494</c:v>
                </c:pt>
                <c:pt idx="1339">
                  <c:v>-195.92824074075907</c:v>
                </c:pt>
                <c:pt idx="1340">
                  <c:v>0</c:v>
                </c:pt>
                <c:pt idx="1341">
                  <c:v>0</c:v>
                </c:pt>
                <c:pt idx="1342">
                  <c:v>195.92824074075907</c:v>
                </c:pt>
                <c:pt idx="1343">
                  <c:v>196.17361111109494</c:v>
                </c:pt>
                <c:pt idx="1344">
                  <c:v>787.1481481481751</c:v>
                </c:pt>
                <c:pt idx="1345">
                  <c:v>791.07407407404389</c:v>
                </c:pt>
                <c:pt idx="1346">
                  <c:v>795.0000000000291</c:v>
                </c:pt>
                <c:pt idx="1347">
                  <c:v>598.82638888887595</c:v>
                </c:pt>
                <c:pt idx="1348">
                  <c:v>200.09953703702195</c:v>
                </c:pt>
                <c:pt idx="1349">
                  <c:v>0</c:v>
                </c:pt>
                <c:pt idx="1350">
                  <c:v>-399.95370370369346</c:v>
                </c:pt>
                <c:pt idx="1351">
                  <c:v>-1392.108796296292</c:v>
                </c:pt>
                <c:pt idx="1352">
                  <c:v>-2163.3078703703795</c:v>
                </c:pt>
                <c:pt idx="1353">
                  <c:v>-2710.3611111111095</c:v>
                </c:pt>
                <c:pt idx="1354">
                  <c:v>-2662.2685185185255</c:v>
                </c:pt>
                <c:pt idx="1355">
                  <c:v>-2799.0625</c:v>
                </c:pt>
                <c:pt idx="1356">
                  <c:v>-2743.854166666657</c:v>
                </c:pt>
                <c:pt idx="1357">
                  <c:v>-3042.9606481481678</c:v>
                </c:pt>
                <c:pt idx="1358">
                  <c:v>-3317.0393518518322</c:v>
                </c:pt>
                <c:pt idx="1359">
                  <c:v>-3395.9259259259197</c:v>
                </c:pt>
                <c:pt idx="1360">
                  <c:v>-3460.090277777781</c:v>
                </c:pt>
                <c:pt idx="1361">
                  <c:v>-3665.465277777781</c:v>
                </c:pt>
                <c:pt idx="1362">
                  <c:v>-3384.6388888888905</c:v>
                </c:pt>
                <c:pt idx="1363">
                  <c:v>-2092.027777777781</c:v>
                </c:pt>
                <c:pt idx="1364">
                  <c:v>-588.88888888889051</c:v>
                </c:pt>
                <c:pt idx="1365">
                  <c:v>884.8055555555693</c:v>
                </c:pt>
                <c:pt idx="1366">
                  <c:v>2098.8981481481242</c:v>
                </c:pt>
                <c:pt idx="1367">
                  <c:v>1220.9629629629853</c:v>
                </c:pt>
                <c:pt idx="1368">
                  <c:v>153.7245370370365</c:v>
                </c:pt>
                <c:pt idx="1369">
                  <c:v>-1222.9259259259416</c:v>
                </c:pt>
                <c:pt idx="1370">
                  <c:v>-2841.5115740740584</c:v>
                </c:pt>
                <c:pt idx="1371">
                  <c:v>-2324.1481481481605</c:v>
                </c:pt>
                <c:pt idx="1372">
                  <c:v>-855.36111111111677</c:v>
                </c:pt>
                <c:pt idx="1373">
                  <c:v>0</c:v>
                </c:pt>
                <c:pt idx="1374">
                  <c:v>0</c:v>
                </c:pt>
                <c:pt idx="1375">
                  <c:v>-706.05324074072996</c:v>
                </c:pt>
                <c:pt idx="1376">
                  <c:v>-1531.7245370370365</c:v>
                </c:pt>
                <c:pt idx="1377">
                  <c:v>-2575.7754629629708</c:v>
                </c:pt>
                <c:pt idx="1378">
                  <c:v>-4512.9745370370292</c:v>
                </c:pt>
                <c:pt idx="1379">
                  <c:v>-6261.7291666666642</c:v>
                </c:pt>
                <c:pt idx="1380">
                  <c:v>-5572.483796296292</c:v>
                </c:pt>
                <c:pt idx="1381">
                  <c:v>-4883.2384259259288</c:v>
                </c:pt>
                <c:pt idx="1382">
                  <c:v>-4193.9930555555547</c:v>
                </c:pt>
                <c:pt idx="1383">
                  <c:v>-1605.5810185185219</c:v>
                </c:pt>
                <c:pt idx="1384">
                  <c:v>1388.7962962962974</c:v>
                </c:pt>
                <c:pt idx="1385">
                  <c:v>2747.1666666666624</c:v>
                </c:pt>
                <c:pt idx="1386">
                  <c:v>2269.0625000000036</c:v>
                </c:pt>
                <c:pt idx="1387">
                  <c:v>975.71527777777919</c:v>
                </c:pt>
                <c:pt idx="1388">
                  <c:v>820.39583333333212</c:v>
                </c:pt>
                <c:pt idx="1389">
                  <c:v>1700.4166666666679</c:v>
                </c:pt>
                <c:pt idx="1390">
                  <c:v>3114.8541666666642</c:v>
                </c:pt>
                <c:pt idx="1391">
                  <c:v>4367.5925925925912</c:v>
                </c:pt>
                <c:pt idx="1392">
                  <c:v>4389.5532407407445</c:v>
                </c:pt>
                <c:pt idx="1393">
                  <c:v>3285.5092592592555</c:v>
                </c:pt>
                <c:pt idx="1394">
                  <c:v>1970.9374999999927</c:v>
                </c:pt>
                <c:pt idx="1395">
                  <c:v>803.83333333334303</c:v>
                </c:pt>
                <c:pt idx="1396">
                  <c:v>0</c:v>
                </c:pt>
                <c:pt idx="1397">
                  <c:v>-268.92592592591973</c:v>
                </c:pt>
                <c:pt idx="1398">
                  <c:v>-800.88888888889051</c:v>
                </c:pt>
                <c:pt idx="1399">
                  <c:v>-1184.7708333333358</c:v>
                </c:pt>
                <c:pt idx="1400">
                  <c:v>-1421.0625000000073</c:v>
                </c:pt>
                <c:pt idx="1401">
                  <c:v>-1765.6851851851752</c:v>
                </c:pt>
                <c:pt idx="1402">
                  <c:v>-1959.0370370370365</c:v>
                </c:pt>
                <c:pt idx="1403">
                  <c:v>-2012.6504629629708</c:v>
                </c:pt>
                <c:pt idx="1404">
                  <c:v>-2499.3425925925912</c:v>
                </c:pt>
                <c:pt idx="1405">
                  <c:v>-3629.0277777777774</c:v>
                </c:pt>
                <c:pt idx="1406">
                  <c:v>-5091.3124999999982</c:v>
                </c:pt>
                <c:pt idx="1407">
                  <c:v>-4402.0671296296332</c:v>
                </c:pt>
                <c:pt idx="1408">
                  <c:v>-2596.9999999999964</c:v>
                </c:pt>
                <c:pt idx="1409">
                  <c:v>-468.04398148148539</c:v>
                </c:pt>
                <c:pt idx="1410">
                  <c:v>265.98148148148357</c:v>
                </c:pt>
                <c:pt idx="1411">
                  <c:v>134.46296296296168</c:v>
                </c:pt>
                <c:pt idx="1412">
                  <c:v>-67.35416666666606</c:v>
                </c:pt>
                <c:pt idx="1413">
                  <c:v>-200.59027777777737</c:v>
                </c:pt>
                <c:pt idx="1414">
                  <c:v>-264.01851851851825</c:v>
                </c:pt>
                <c:pt idx="1415">
                  <c:v>65.636574074074815</c:v>
                </c:pt>
                <c:pt idx="1416">
                  <c:v>944.67592592592518</c:v>
                </c:pt>
                <c:pt idx="1417">
                  <c:v>2109.8171296296314</c:v>
                </c:pt>
                <c:pt idx="1418">
                  <c:v>2991.4328703703668</c:v>
                </c:pt>
                <c:pt idx="1419">
                  <c:v>3233</c:v>
                </c:pt>
                <c:pt idx="1420">
                  <c:v>2432.2337962962956</c:v>
                </c:pt>
                <c:pt idx="1421">
                  <c:v>810.70370370370802</c:v>
                </c:pt>
                <c:pt idx="1422">
                  <c:v>-810.70370370370802</c:v>
                </c:pt>
                <c:pt idx="1423">
                  <c:v>-2526.3333333333358</c:v>
                </c:pt>
                <c:pt idx="1424">
                  <c:v>-2708.8888888888832</c:v>
                </c:pt>
                <c:pt idx="1425">
                  <c:v>-853.88888888889051</c:v>
                </c:pt>
                <c:pt idx="1426">
                  <c:v>253.59027777777919</c:v>
                </c:pt>
                <c:pt idx="1427">
                  <c:v>1478.7245370370329</c:v>
                </c:pt>
                <c:pt idx="1428">
                  <c:v>2975.8518518518522</c:v>
                </c:pt>
                <c:pt idx="1429">
                  <c:v>2294.090277777781</c:v>
                </c:pt>
                <c:pt idx="1430">
                  <c:v>723.96527777777737</c:v>
                </c:pt>
                <c:pt idx="1431">
                  <c:v>-621.27777777778101</c:v>
                </c:pt>
                <c:pt idx="1432">
                  <c:v>-1810.8333333333285</c:v>
                </c:pt>
                <c:pt idx="1433">
                  <c:v>-3293.4837962962993</c:v>
                </c:pt>
                <c:pt idx="1434">
                  <c:v>-4415.0717592592555</c:v>
                </c:pt>
                <c:pt idx="1435">
                  <c:v>-3725.8263888888905</c:v>
                </c:pt>
                <c:pt idx="1436">
                  <c:v>-3087.2499999999991</c:v>
                </c:pt>
                <c:pt idx="1437">
                  <c:v>-730.59027777777737</c:v>
                </c:pt>
                <c:pt idx="1438">
                  <c:v>285.6111111111104</c:v>
                </c:pt>
                <c:pt idx="1439">
                  <c:v>700.77777777777828</c:v>
                </c:pt>
                <c:pt idx="1440">
                  <c:v>475.89583333333212</c:v>
                </c:pt>
                <c:pt idx="1441">
                  <c:v>54.104166666667879</c:v>
                </c:pt>
                <c:pt idx="1442">
                  <c:v>-373.57638888889142</c:v>
                </c:pt>
                <c:pt idx="1443">
                  <c:v>-905.41666666666424</c:v>
                </c:pt>
                <c:pt idx="1444">
                  <c:v>-604.46990740740875</c:v>
                </c:pt>
                <c:pt idx="1445">
                  <c:v>-133.60416666666606</c:v>
                </c:pt>
                <c:pt idx="1446">
                  <c:v>133.60416666666606</c:v>
                </c:pt>
                <c:pt idx="1447">
                  <c:v>90.296296296295623</c:v>
                </c:pt>
                <c:pt idx="1448">
                  <c:v>-267.94444444444434</c:v>
                </c:pt>
                <c:pt idx="1449">
                  <c:v>-1170.5393518518504</c:v>
                </c:pt>
                <c:pt idx="1450">
                  <c:v>-1557.979166666667</c:v>
                </c:pt>
                <c:pt idx="1451">
                  <c:v>-942.83564814814827</c:v>
                </c:pt>
                <c:pt idx="1452">
                  <c:v>-241.93518518518513</c:v>
                </c:pt>
                <c:pt idx="1453">
                  <c:v>-17.666666666666664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59.37962962962964</c:v>
                </c:pt>
                <c:pt idx="1481">
                  <c:v>178.13888888888891</c:v>
                </c:pt>
                <c:pt idx="1482">
                  <c:v>249.41898148148144</c:v>
                </c:pt>
                <c:pt idx="1483">
                  <c:v>278.74074074074088</c:v>
                </c:pt>
                <c:pt idx="1484">
                  <c:v>272.72916666666629</c:v>
                </c:pt>
                <c:pt idx="1485">
                  <c:v>288.55555555555566</c:v>
                </c:pt>
                <c:pt idx="1486">
                  <c:v>295.54861111111109</c:v>
                </c:pt>
                <c:pt idx="1487">
                  <c:v>419.09259259259284</c:v>
                </c:pt>
                <c:pt idx="1488">
                  <c:v>609.49999999999932</c:v>
                </c:pt>
                <c:pt idx="1489">
                  <c:v>894.49768518518567</c:v>
                </c:pt>
                <c:pt idx="1490">
                  <c:v>1264.1481481481483</c:v>
                </c:pt>
                <c:pt idx="1491">
                  <c:v>1736.854166666667</c:v>
                </c:pt>
                <c:pt idx="1492">
                  <c:v>2199.4999999999991</c:v>
                </c:pt>
                <c:pt idx="1493">
                  <c:v>2666.6851851851843</c:v>
                </c:pt>
                <c:pt idx="1494">
                  <c:v>2853.1666666666697</c:v>
                </c:pt>
                <c:pt idx="1495">
                  <c:v>2986.6481481481442</c:v>
                </c:pt>
                <c:pt idx="1496">
                  <c:v>2970.3310185185255</c:v>
                </c:pt>
                <c:pt idx="1497">
                  <c:v>2779.1874999999891</c:v>
                </c:pt>
                <c:pt idx="1498">
                  <c:v>2620.555555555562</c:v>
                </c:pt>
                <c:pt idx="1499">
                  <c:v>2291.7592592592591</c:v>
                </c:pt>
                <c:pt idx="1500">
                  <c:v>1904.0740740740657</c:v>
                </c:pt>
                <c:pt idx="1501">
                  <c:v>1469.277777777781</c:v>
                </c:pt>
                <c:pt idx="1502">
                  <c:v>999.14814814814599</c:v>
                </c:pt>
                <c:pt idx="1503">
                  <c:v>1014.851851851854</c:v>
                </c:pt>
                <c:pt idx="1504">
                  <c:v>771.44444444445253</c:v>
                </c:pt>
                <c:pt idx="1505">
                  <c:v>911.18287037036498</c:v>
                </c:pt>
                <c:pt idx="1506">
                  <c:v>790.58333333333576</c:v>
                </c:pt>
                <c:pt idx="1507">
                  <c:v>665.56712962963502</c:v>
                </c:pt>
                <c:pt idx="1508">
                  <c:v>671.70138888887595</c:v>
                </c:pt>
                <c:pt idx="1509">
                  <c:v>814.13888888889778</c:v>
                </c:pt>
                <c:pt idx="1510">
                  <c:v>960.99305555554747</c:v>
                </c:pt>
                <c:pt idx="1511">
                  <c:v>1253.2291666666788</c:v>
                </c:pt>
                <c:pt idx="1512">
                  <c:v>1845.307870370365</c:v>
                </c:pt>
                <c:pt idx="1513">
                  <c:v>2475.6643518518467</c:v>
                </c:pt>
                <c:pt idx="1514">
                  <c:v>3156.0763888888832</c:v>
                </c:pt>
                <c:pt idx="1515">
                  <c:v>3739.4444444444453</c:v>
                </c:pt>
                <c:pt idx="1516">
                  <c:v>3880.7777777777665</c:v>
                </c:pt>
                <c:pt idx="1517">
                  <c:v>3511.6180555555766</c:v>
                </c:pt>
                <c:pt idx="1518">
                  <c:v>2574.5486111111168</c:v>
                </c:pt>
                <c:pt idx="1519">
                  <c:v>2099.3888888888978</c:v>
                </c:pt>
                <c:pt idx="1520">
                  <c:v>1419.222222222219</c:v>
                </c:pt>
                <c:pt idx="1521">
                  <c:v>1254.7013888888832</c:v>
                </c:pt>
                <c:pt idx="1522">
                  <c:v>722.37037037036498</c:v>
                </c:pt>
                <c:pt idx="1523">
                  <c:v>544.35416666665697</c:v>
                </c:pt>
                <c:pt idx="1524">
                  <c:v>-181.69675925927004</c:v>
                </c:pt>
                <c:pt idx="1525">
                  <c:v>-724.33333333332848</c:v>
                </c:pt>
                <c:pt idx="1526">
                  <c:v>-1971.6736111110949</c:v>
                </c:pt>
                <c:pt idx="1527">
                  <c:v>-2988.7337962963138</c:v>
                </c:pt>
                <c:pt idx="1528">
                  <c:v>-3762.5092592592482</c:v>
                </c:pt>
                <c:pt idx="1529">
                  <c:v>-3969.1111111111022</c:v>
                </c:pt>
                <c:pt idx="1530">
                  <c:v>-3514.194444444438</c:v>
                </c:pt>
                <c:pt idx="1531">
                  <c:v>-2786.9166666666715</c:v>
                </c:pt>
                <c:pt idx="1532">
                  <c:v>-1963.3310185185328</c:v>
                </c:pt>
                <c:pt idx="1533">
                  <c:v>-1040.0023148148102</c:v>
                </c:pt>
                <c:pt idx="1534">
                  <c:v>-294.93518518517521</c:v>
                </c:pt>
                <c:pt idx="1535">
                  <c:v>590.85185185185401</c:v>
                </c:pt>
                <c:pt idx="1536">
                  <c:v>1494.3055555555402</c:v>
                </c:pt>
                <c:pt idx="1537">
                  <c:v>2751.5833333333503</c:v>
                </c:pt>
                <c:pt idx="1538">
                  <c:v>3792.4444444444307</c:v>
                </c:pt>
                <c:pt idx="1539">
                  <c:v>4603.1481481481533</c:v>
                </c:pt>
                <c:pt idx="1540">
                  <c:v>5496.2962962962774</c:v>
                </c:pt>
                <c:pt idx="1541">
                  <c:v>5931.2152777778101</c:v>
                </c:pt>
                <c:pt idx="1542">
                  <c:v>6582.6736111111095</c:v>
                </c:pt>
                <c:pt idx="1543">
                  <c:v>6682.4166666666424</c:v>
                </c:pt>
                <c:pt idx="1544">
                  <c:v>6340.0023148148466</c:v>
                </c:pt>
                <c:pt idx="1545">
                  <c:v>5284.6643518518395</c:v>
                </c:pt>
                <c:pt idx="1546">
                  <c:v>3462.666666666657</c:v>
                </c:pt>
                <c:pt idx="1547">
                  <c:v>2196.0648148148175</c:v>
                </c:pt>
                <c:pt idx="1548">
                  <c:v>1329.4166666666424</c:v>
                </c:pt>
                <c:pt idx="1549">
                  <c:v>891.18518518521159</c:v>
                </c:pt>
                <c:pt idx="1550">
                  <c:v>1119.502314814803</c:v>
                </c:pt>
                <c:pt idx="1551">
                  <c:v>1125.636574074073</c:v>
                </c:pt>
                <c:pt idx="1552">
                  <c:v>1586.19675925927</c:v>
                </c:pt>
                <c:pt idx="1553">
                  <c:v>1598.2199074074306</c:v>
                </c:pt>
                <c:pt idx="1554">
                  <c:v>1841.2592592592409</c:v>
                </c:pt>
                <c:pt idx="1555">
                  <c:v>1623.9837962962774</c:v>
                </c:pt>
                <c:pt idx="1556">
                  <c:v>1870.703703703708</c:v>
                </c:pt>
                <c:pt idx="1557">
                  <c:v>2123.3125</c:v>
                </c:pt>
                <c:pt idx="1558">
                  <c:v>2622.1504629629781</c:v>
                </c:pt>
                <c:pt idx="1559">
                  <c:v>2894.3888888888614</c:v>
                </c:pt>
                <c:pt idx="1560">
                  <c:v>3667.6736111111386</c:v>
                </c:pt>
                <c:pt idx="1561">
                  <c:v>3973.0370370370219</c:v>
                </c:pt>
                <c:pt idx="1562">
                  <c:v>4035.8518518518249</c:v>
                </c:pt>
                <c:pt idx="1563">
                  <c:v>4098.6666666666861</c:v>
                </c:pt>
                <c:pt idx="1564">
                  <c:v>4161.481481481489</c:v>
                </c:pt>
                <c:pt idx="1565">
                  <c:v>4490.4004629629781</c:v>
                </c:pt>
                <c:pt idx="1566">
                  <c:v>4561.3125</c:v>
                </c:pt>
                <c:pt idx="1567">
                  <c:v>4632.224537037051</c:v>
                </c:pt>
                <c:pt idx="1568">
                  <c:v>4981.9999999999709</c:v>
                </c:pt>
                <c:pt idx="1569">
                  <c:v>4495.1851851852261</c:v>
                </c:pt>
                <c:pt idx="1570">
                  <c:v>4271.2847222221608</c:v>
                </c:pt>
                <c:pt idx="1571">
                  <c:v>4036.3425925926422</c:v>
                </c:pt>
                <c:pt idx="1572">
                  <c:v>3791.0949074073869</c:v>
                </c:pt>
                <c:pt idx="1573">
                  <c:v>3536.277777777781</c:v>
                </c:pt>
                <c:pt idx="1574">
                  <c:v>3272.6273148147739</c:v>
                </c:pt>
                <c:pt idx="1575">
                  <c:v>2398.74074074073</c:v>
                </c:pt>
                <c:pt idx="1576">
                  <c:v>1809.3611111111531</c:v>
                </c:pt>
                <c:pt idx="1577">
                  <c:v>1211.1481481480878</c:v>
                </c:pt>
                <c:pt idx="1578">
                  <c:v>303.40046296309447</c:v>
                </c:pt>
                <c:pt idx="1579">
                  <c:v>-303.40046296309447</c:v>
                </c:pt>
                <c:pt idx="1580">
                  <c:v>-908.72916666659876</c:v>
                </c:pt>
                <c:pt idx="1581">
                  <c:v>-906.52083333337214</c:v>
                </c:pt>
                <c:pt idx="1582">
                  <c:v>-1505.9606481480878</c:v>
                </c:pt>
                <c:pt idx="1583">
                  <c:v>-1200.3518518519122</c:v>
                </c:pt>
                <c:pt idx="1584">
                  <c:v>-1793.1666666666279</c:v>
                </c:pt>
                <c:pt idx="1585">
                  <c:v>-2080.8634259258979</c:v>
                </c:pt>
                <c:pt idx="1586">
                  <c:v>-2363.407407407416</c:v>
                </c:pt>
                <c:pt idx="1587">
                  <c:v>-2640.0625000000582</c:v>
                </c:pt>
                <c:pt idx="1588">
                  <c:v>-2910.0925925926131</c:v>
                </c:pt>
                <c:pt idx="1589">
                  <c:v>-2885.5555555555038</c:v>
                </c:pt>
                <c:pt idx="1590">
                  <c:v>-2576.0208333333139</c:v>
                </c:pt>
                <c:pt idx="1591">
                  <c:v>-1989.831018518511</c:v>
                </c:pt>
                <c:pt idx="1592">
                  <c:v>-1696</c:v>
                </c:pt>
                <c:pt idx="1593">
                  <c:v>-1125.7592592592991</c:v>
                </c:pt>
                <c:pt idx="1594">
                  <c:v>-1121.833333333343</c:v>
                </c:pt>
                <c:pt idx="1595">
                  <c:v>-559.44444444440887</c:v>
                </c:pt>
                <c:pt idx="1596">
                  <c:v>-558.46296296297805</c:v>
                </c:pt>
                <c:pt idx="1597">
                  <c:v>-1113.981481481489</c:v>
                </c:pt>
                <c:pt idx="1598">
                  <c:v>-1110.0555555555329</c:v>
                </c:pt>
                <c:pt idx="1599">
                  <c:v>-1933.150462962949</c:v>
                </c:pt>
                <c:pt idx="1600">
                  <c:v>-2194.592592592584</c:v>
                </c:pt>
                <c:pt idx="1601">
                  <c:v>-2450.1458333333721</c:v>
                </c:pt>
                <c:pt idx="1602">
                  <c:v>-2699.074074074073</c:v>
                </c:pt>
                <c:pt idx="1603">
                  <c:v>-2674.5370370370219</c:v>
                </c:pt>
                <c:pt idx="1604">
                  <c:v>-2121.962962962949</c:v>
                </c:pt>
                <c:pt idx="1605">
                  <c:v>-1581.1666666667152</c:v>
                </c:pt>
                <c:pt idx="1606">
                  <c:v>-1310.891203703708</c:v>
                </c:pt>
                <c:pt idx="1607">
                  <c:v>-522.63888888884685</c:v>
                </c:pt>
                <c:pt idx="1608">
                  <c:v>-521.65740740741603</c:v>
                </c:pt>
                <c:pt idx="1609">
                  <c:v>0</c:v>
                </c:pt>
                <c:pt idx="1610">
                  <c:v>0</c:v>
                </c:pt>
                <c:pt idx="1611">
                  <c:v>521.65740740741603</c:v>
                </c:pt>
                <c:pt idx="1612">
                  <c:v>261.19675925924093</c:v>
                </c:pt>
                <c:pt idx="1613">
                  <c:v>785.0625</c:v>
                </c:pt>
                <c:pt idx="1614">
                  <c:v>1050.185185185197</c:v>
                </c:pt>
                <c:pt idx="1615">
                  <c:v>1582.638888888876</c:v>
                </c:pt>
                <c:pt idx="1616">
                  <c:v>1857.5763888889051</c:v>
                </c:pt>
                <c:pt idx="1617">
                  <c:v>2405.9791666666861</c:v>
                </c:pt>
                <c:pt idx="1618">
                  <c:v>2967.6319444444089</c:v>
                </c:pt>
                <c:pt idx="1619">
                  <c:v>3271.277777777781</c:v>
                </c:pt>
                <c:pt idx="1620">
                  <c:v>3583.7569444444671</c:v>
                </c:pt>
                <c:pt idx="1621">
                  <c:v>3064.7986111110658</c:v>
                </c:pt>
                <c:pt idx="1622">
                  <c:v>2811.9444444444671</c:v>
                </c:pt>
                <c:pt idx="1623">
                  <c:v>2267.222222222219</c:v>
                </c:pt>
                <c:pt idx="1624">
                  <c:v>1710.7222222221899</c:v>
                </c:pt>
                <c:pt idx="1625">
                  <c:v>572.20370370370802</c:v>
                </c:pt>
                <c:pt idx="1626">
                  <c:v>-286.22453703705105</c:v>
                </c:pt>
                <c:pt idx="1627">
                  <c:v>-1142.4444444443798</c:v>
                </c:pt>
                <c:pt idx="1628">
                  <c:v>-2838.935185185197</c:v>
                </c:pt>
                <c:pt idx="1629">
                  <c:v>-3933.2870370370219</c:v>
                </c:pt>
                <c:pt idx="1630">
                  <c:v>-4986.4166666666861</c:v>
                </c:pt>
                <c:pt idx="1631">
                  <c:v>-5177.192129629635</c:v>
                </c:pt>
                <c:pt idx="1632">
                  <c:v>-4823</c:v>
                </c:pt>
                <c:pt idx="1633">
                  <c:v>-3433.835648148146</c:v>
                </c:pt>
                <c:pt idx="1634">
                  <c:v>-2352.979166666657</c:v>
                </c:pt>
                <c:pt idx="1635">
                  <c:v>-779.90972222224809</c:v>
                </c:pt>
                <c:pt idx="1636">
                  <c:v>-259.47916666662786</c:v>
                </c:pt>
                <c:pt idx="1637">
                  <c:v>0</c:v>
                </c:pt>
                <c:pt idx="1638">
                  <c:v>-259.23379629632109</c:v>
                </c:pt>
                <c:pt idx="1639">
                  <c:v>-776.22916666665697</c:v>
                </c:pt>
                <c:pt idx="1640">
                  <c:v>-1031.5370370370219</c:v>
                </c:pt>
                <c:pt idx="1641">
                  <c:v>-1283.9004629629781</c:v>
                </c:pt>
                <c:pt idx="1642">
                  <c:v>-1022.703703703708</c:v>
                </c:pt>
                <c:pt idx="1643">
                  <c:v>-509.87962962963502</c:v>
                </c:pt>
                <c:pt idx="1644">
                  <c:v>254.81712962963502</c:v>
                </c:pt>
                <c:pt idx="1645">
                  <c:v>1277.766203703708</c:v>
                </c:pt>
                <c:pt idx="1646">
                  <c:v>1799.17824074073</c:v>
                </c:pt>
                <c:pt idx="1647">
                  <c:v>2591.111111111124</c:v>
                </c:pt>
                <c:pt idx="1648">
                  <c:v>2878.5625</c:v>
                </c:pt>
                <c:pt idx="1649">
                  <c:v>3440.215277777781</c:v>
                </c:pt>
                <c:pt idx="1650">
                  <c:v>3751.222222222219</c:v>
                </c:pt>
                <c:pt idx="1651">
                  <c:v>3799.3148148147739</c:v>
                </c:pt>
                <c:pt idx="1652">
                  <c:v>3847.4074074074742</c:v>
                </c:pt>
                <c:pt idx="1653">
                  <c:v>3336.0555555555329</c:v>
                </c:pt>
                <c:pt idx="1654">
                  <c:v>3089.0902777777519</c:v>
                </c:pt>
                <c:pt idx="1655">
                  <c:v>2834.0277777778101</c:v>
                </c:pt>
                <c:pt idx="1656">
                  <c:v>2284.8888888888469</c:v>
                </c:pt>
                <c:pt idx="1657">
                  <c:v>2300.592592592584</c:v>
                </c:pt>
                <c:pt idx="1658">
                  <c:v>2316.2962962963793</c:v>
                </c:pt>
                <c:pt idx="1659">
                  <c:v>2332</c:v>
                </c:pt>
                <c:pt idx="1660">
                  <c:v>2347.7037037036789</c:v>
                </c:pt>
                <c:pt idx="1661">
                  <c:v>2363.407407407416</c:v>
                </c:pt>
                <c:pt idx="1662">
                  <c:v>2379.1111111110949</c:v>
                </c:pt>
                <c:pt idx="1663">
                  <c:v>2094.604166666657</c:v>
                </c:pt>
                <c:pt idx="1664">
                  <c:v>2408.5555555555329</c:v>
                </c:pt>
                <c:pt idx="1665">
                  <c:v>2120.3680555555329</c:v>
                </c:pt>
                <c:pt idx="1666">
                  <c:v>1827.0277777778392</c:v>
                </c:pt>
                <c:pt idx="1667">
                  <c:v>1835.8611111110949</c:v>
                </c:pt>
                <c:pt idx="1668">
                  <c:v>1228.8148148148321</c:v>
                </c:pt>
                <c:pt idx="1669">
                  <c:v>1232.7407407406718</c:v>
                </c:pt>
                <c:pt idx="1670">
                  <c:v>927.13194444449618</c:v>
                </c:pt>
                <c:pt idx="1671">
                  <c:v>929.34027777781012</c:v>
                </c:pt>
                <c:pt idx="1672">
                  <c:v>620.78703703699284</c:v>
                </c:pt>
                <c:pt idx="1673">
                  <c:v>310.761574074073</c:v>
                </c:pt>
                <c:pt idx="1674">
                  <c:v>311.00694444443798</c:v>
                </c:pt>
                <c:pt idx="1675">
                  <c:v>311.25231481483206</c:v>
                </c:pt>
                <c:pt idx="1676">
                  <c:v>0</c:v>
                </c:pt>
                <c:pt idx="1677">
                  <c:v>0</c:v>
                </c:pt>
                <c:pt idx="1678">
                  <c:v>-311.25231481483206</c:v>
                </c:pt>
                <c:pt idx="1679">
                  <c:v>-621.76851851851097</c:v>
                </c:pt>
                <c:pt idx="1680">
                  <c:v>-930.81250000005821</c:v>
                </c:pt>
                <c:pt idx="1681">
                  <c:v>-928.60416666659876</c:v>
                </c:pt>
                <c:pt idx="1682">
                  <c:v>-926.39583333337214</c:v>
                </c:pt>
                <c:pt idx="1683">
                  <c:v>-308.30787037036498</c:v>
                </c:pt>
                <c:pt idx="1684">
                  <c:v>0</c:v>
                </c:pt>
                <c:pt idx="1685">
                  <c:v>616.86111111109494</c:v>
                </c:pt>
                <c:pt idx="1686">
                  <c:v>1236.6666666667152</c:v>
                </c:pt>
                <c:pt idx="1687">
                  <c:v>1240.592592592584</c:v>
                </c:pt>
                <c:pt idx="1688">
                  <c:v>1244.5185185185401</c:v>
                </c:pt>
                <c:pt idx="1689">
                  <c:v>1248.4444444444962</c:v>
                </c:pt>
                <c:pt idx="1690">
                  <c:v>625.69444444437977</c:v>
                </c:pt>
                <c:pt idx="1691">
                  <c:v>626.675925925927</c:v>
                </c:pt>
                <c:pt idx="1692">
                  <c:v>313.70601851851097</c:v>
                </c:pt>
                <c:pt idx="1693">
                  <c:v>313.95138888893416</c:v>
                </c:pt>
                <c:pt idx="1694">
                  <c:v>314.19675925918273</c:v>
                </c:pt>
                <c:pt idx="1695">
                  <c:v>314.44212962960592</c:v>
                </c:pt>
                <c:pt idx="1696">
                  <c:v>314.68750000008731</c:v>
                </c:pt>
                <c:pt idx="1697">
                  <c:v>314.93287037030677</c:v>
                </c:pt>
                <c:pt idx="1698">
                  <c:v>315.17824074075907</c:v>
                </c:pt>
                <c:pt idx="1699">
                  <c:v>315.42361111112405</c:v>
                </c:pt>
                <c:pt idx="1700">
                  <c:v>0</c:v>
                </c:pt>
                <c:pt idx="1701">
                  <c:v>-315.42361111112405</c:v>
                </c:pt>
                <c:pt idx="1702">
                  <c:v>-630.11111111106584</c:v>
                </c:pt>
                <c:pt idx="1703">
                  <c:v>-629.12962962969323</c:v>
                </c:pt>
                <c:pt idx="1704">
                  <c:v>-628.14814814811689</c:v>
                </c:pt>
                <c:pt idx="1705">
                  <c:v>-940.38194444443798</c:v>
                </c:pt>
                <c:pt idx="1706">
                  <c:v>-625.69444444437977</c:v>
                </c:pt>
                <c:pt idx="1707">
                  <c:v>-624.71296296300716</c:v>
                </c:pt>
                <c:pt idx="1708">
                  <c:v>-623.73148148148903</c:v>
                </c:pt>
                <c:pt idx="1709">
                  <c:v>-311.49768518519704</c:v>
                </c:pt>
                <c:pt idx="1710">
                  <c:v>-311.25231481483206</c:v>
                </c:pt>
                <c:pt idx="1711">
                  <c:v>-311.00694444443798</c:v>
                </c:pt>
                <c:pt idx="1712">
                  <c:v>311.00694444443798</c:v>
                </c:pt>
                <c:pt idx="1713">
                  <c:v>311.25231481483206</c:v>
                </c:pt>
                <c:pt idx="1714">
                  <c:v>623.24074074067175</c:v>
                </c:pt>
                <c:pt idx="1715">
                  <c:v>936.70138888902147</c:v>
                </c:pt>
                <c:pt idx="1716">
                  <c:v>938.90972222213168</c:v>
                </c:pt>
                <c:pt idx="1717">
                  <c:v>1255.314814814803</c:v>
                </c:pt>
                <c:pt idx="1718">
                  <c:v>1259.2407407407591</c:v>
                </c:pt>
                <c:pt idx="1719">
                  <c:v>1579.5717592593282</c:v>
                </c:pt>
                <c:pt idx="1720">
                  <c:v>1585.7060185184528</c:v>
                </c:pt>
                <c:pt idx="1721">
                  <c:v>1910.944444444438</c:v>
                </c:pt>
                <c:pt idx="1722">
                  <c:v>1599.2013888889342</c:v>
                </c:pt>
                <c:pt idx="1723">
                  <c:v>1283.7777777776937</c:v>
                </c:pt>
                <c:pt idx="1724">
                  <c:v>643.36111111115315</c:v>
                </c:pt>
                <c:pt idx="1725">
                  <c:v>322.04861111112405</c:v>
                </c:pt>
                <c:pt idx="1726">
                  <c:v>-322.04861111112405</c:v>
                </c:pt>
                <c:pt idx="1727">
                  <c:v>-1606.5625000000291</c:v>
                </c:pt>
                <c:pt idx="1728">
                  <c:v>-2876.3541666665988</c:v>
                </c:pt>
                <c:pt idx="1729">
                  <c:v>-4434.8240740741312</c:v>
                </c:pt>
                <c:pt idx="1730">
                  <c:v>-5941.766203703708</c:v>
                </c:pt>
                <c:pt idx="1731">
                  <c:v>-7378.7777777777228</c:v>
                </c:pt>
                <c:pt idx="1732">
                  <c:v>-7535.9375</c:v>
                </c:pt>
                <c:pt idx="1733">
                  <c:v>-7674.694444444438</c:v>
                </c:pt>
                <c:pt idx="1734">
                  <c:v>-7223.0902777778392</c:v>
                </c:pt>
                <c:pt idx="1735">
                  <c:v>-6789.888888888876</c:v>
                </c:pt>
                <c:pt idx="1736">
                  <c:v>-6374.354166666657</c:v>
                </c:pt>
                <c:pt idx="1737">
                  <c:v>-6244.55324074073</c:v>
                </c:pt>
                <c:pt idx="1738">
                  <c:v>-6377.6666666666861</c:v>
                </c:pt>
                <c:pt idx="1739">
                  <c:v>-5979.3078703703359</c:v>
                </c:pt>
                <c:pt idx="1740">
                  <c:v>-5849.5069444444671</c:v>
                </c:pt>
                <c:pt idx="1741">
                  <c:v>-5227.4930555555329</c:v>
                </c:pt>
                <c:pt idx="1742">
                  <c:v>-4394.5833333333721</c:v>
                </c:pt>
                <c:pt idx="1743">
                  <c:v>-3363.0462962962629</c:v>
                </c:pt>
                <c:pt idx="1744">
                  <c:v>-3079.766203703708</c:v>
                </c:pt>
                <c:pt idx="1745">
                  <c:v>-2573.567129629635</c:v>
                </c:pt>
                <c:pt idx="1746">
                  <c:v>-2313.8425925925985</c:v>
                </c:pt>
                <c:pt idx="1747">
                  <c:v>-2289.305555555562</c:v>
                </c:pt>
                <c:pt idx="1748">
                  <c:v>-2264.7685185184964</c:v>
                </c:pt>
                <c:pt idx="1749">
                  <c:v>-1794.148148148146</c:v>
                </c:pt>
                <c:pt idx="1750">
                  <c:v>-1778.444444444438</c:v>
                </c:pt>
                <c:pt idx="1751">
                  <c:v>-1323.5277777778247</c:v>
                </c:pt>
                <c:pt idx="1752">
                  <c:v>-1096.1921296296205</c:v>
                </c:pt>
                <c:pt idx="1753">
                  <c:v>-1090.0578703703795</c:v>
                </c:pt>
                <c:pt idx="1754">
                  <c:v>-1083.9236111110804</c:v>
                </c:pt>
                <c:pt idx="1755">
                  <c:v>-1077.789351851854</c:v>
                </c:pt>
                <c:pt idx="1756">
                  <c:v>-1071.6550925925985</c:v>
                </c:pt>
                <c:pt idx="1757">
                  <c:v>-1065.520833333343</c:v>
                </c:pt>
                <c:pt idx="1758">
                  <c:v>-1059.3865740740584</c:v>
                </c:pt>
                <c:pt idx="1759">
                  <c:v>-1263.166666666657</c:v>
                </c:pt>
                <c:pt idx="1760">
                  <c:v>-1045.891203703708</c:v>
                </c:pt>
                <c:pt idx="1761">
                  <c:v>-1246.9722222222044</c:v>
                </c:pt>
                <c:pt idx="1762">
                  <c:v>-1238.1388888889196</c:v>
                </c:pt>
                <c:pt idx="1763">
                  <c:v>-1229.3055555555475</c:v>
                </c:pt>
                <c:pt idx="1764">
                  <c:v>-1220.472222222219</c:v>
                </c:pt>
                <c:pt idx="1765">
                  <c:v>-1211.6388888888614</c:v>
                </c:pt>
                <c:pt idx="1766">
                  <c:v>-1402.4143518518831</c:v>
                </c:pt>
                <c:pt idx="1767">
                  <c:v>-1785.4374999999709</c:v>
                </c:pt>
                <c:pt idx="1768">
                  <c:v>-2543.8773148148466</c:v>
                </c:pt>
                <c:pt idx="1769">
                  <c:v>-3264.0393518518395</c:v>
                </c:pt>
                <c:pt idx="1770">
                  <c:v>-4303.1828703703795</c:v>
                </c:pt>
                <c:pt idx="1771">
                  <c:v>-5063.4629629629635</c:v>
                </c:pt>
                <c:pt idx="1772">
                  <c:v>-5551.2592592592555</c:v>
                </c:pt>
                <c:pt idx="1773">
                  <c:v>-5299.9999999999782</c:v>
                </c:pt>
                <c:pt idx="1774">
                  <c:v>-5048.7407407407518</c:v>
                </c:pt>
                <c:pt idx="1775">
                  <c:v>-4505.0000000000146</c:v>
                </c:pt>
                <c:pt idx="1776">
                  <c:v>-3865.6875</c:v>
                </c:pt>
                <c:pt idx="1777">
                  <c:v>-3285.9999999999927</c:v>
                </c:pt>
                <c:pt idx="1778">
                  <c:v>-3144.6666666666642</c:v>
                </c:pt>
                <c:pt idx="1779">
                  <c:v>-3125.4050925925949</c:v>
                </c:pt>
                <c:pt idx="1780">
                  <c:v>-3433.3449074074124</c:v>
                </c:pt>
                <c:pt idx="1781">
                  <c:v>-3655.8958333333285</c:v>
                </c:pt>
                <c:pt idx="1782">
                  <c:v>-3683.5</c:v>
                </c:pt>
                <c:pt idx="1783">
                  <c:v>-3276.3078703703704</c:v>
                </c:pt>
                <c:pt idx="1784">
                  <c:v>-2732.444444444438</c:v>
                </c:pt>
                <c:pt idx="1785">
                  <c:v>-2110.0625000000055</c:v>
                </c:pt>
                <c:pt idx="1786">
                  <c:v>-1587.0555555555547</c:v>
                </c:pt>
                <c:pt idx="1787">
                  <c:v>-1339.7222222222226</c:v>
                </c:pt>
                <c:pt idx="1788">
                  <c:v>-1181.8263888888896</c:v>
                </c:pt>
                <c:pt idx="1789">
                  <c:v>-1093.2476851851834</c:v>
                </c:pt>
                <c:pt idx="1790">
                  <c:v>-1055.0925925925912</c:v>
                </c:pt>
                <c:pt idx="1791">
                  <c:v>-1092.0208333333353</c:v>
                </c:pt>
                <c:pt idx="1792">
                  <c:v>-1116.3124999999995</c:v>
                </c:pt>
                <c:pt idx="1793">
                  <c:v>-1091.4074074074069</c:v>
                </c:pt>
                <c:pt idx="1794">
                  <c:v>-927.50000000000045</c:v>
                </c:pt>
                <c:pt idx="1795">
                  <c:v>-596.86342592592587</c:v>
                </c:pt>
                <c:pt idx="1796">
                  <c:v>-331.7407407407407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D693-4F60-B016-DE998F8637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935344"/>
        <c:axId val="886028752"/>
      </c:scatterChart>
      <c:valAx>
        <c:axId val="882935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6028752"/>
        <c:crosses val="autoZero"/>
        <c:crossBetween val="midCat"/>
      </c:valAx>
      <c:valAx>
        <c:axId val="88602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Braking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935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Resistance Force vs. Vehicle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WLTC_class_3!$G$1:$G$1803</c:f>
              <c:strCache>
                <c:ptCount val="1803"/>
                <c:pt idx="0">
                  <c:v>WLTC class 3, version 5, vehicle speed </c:v>
                </c:pt>
                <c:pt idx="1">
                  <c:v>m/s</c:v>
                </c:pt>
                <c:pt idx="2">
                  <c:v>0.00</c:v>
                </c:pt>
                <c:pt idx="3">
                  <c:v>0.00</c:v>
                </c:pt>
                <c:pt idx="4">
                  <c:v>0.00</c:v>
                </c:pt>
                <c:pt idx="5">
                  <c:v>0.00</c:v>
                </c:pt>
                <c:pt idx="6">
                  <c:v>0.00</c:v>
                </c:pt>
                <c:pt idx="7">
                  <c:v>0.00</c:v>
                </c:pt>
                <c:pt idx="8">
                  <c:v>0.00</c:v>
                </c:pt>
                <c:pt idx="9">
                  <c:v>0.00</c:v>
                </c:pt>
                <c:pt idx="10">
                  <c:v>0.00</c:v>
                </c:pt>
                <c:pt idx="11">
                  <c:v>0.00</c:v>
                </c:pt>
                <c:pt idx="12">
                  <c:v>0.00</c:v>
                </c:pt>
                <c:pt idx="13">
                  <c:v>0.00</c:v>
                </c:pt>
                <c:pt idx="14">
                  <c:v>0.06</c:v>
                </c:pt>
                <c:pt idx="15">
                  <c:v>0.47</c:v>
                </c:pt>
                <c:pt idx="16">
                  <c:v>1.50</c:v>
                </c:pt>
                <c:pt idx="17">
                  <c:v>2.75</c:v>
                </c:pt>
                <c:pt idx="18">
                  <c:v>3.64</c:v>
                </c:pt>
                <c:pt idx="19">
                  <c:v>4.69</c:v>
                </c:pt>
                <c:pt idx="20">
                  <c:v>6.03</c:v>
                </c:pt>
                <c:pt idx="21">
                  <c:v>7.22</c:v>
                </c:pt>
                <c:pt idx="22">
                  <c:v>7.64</c:v>
                </c:pt>
                <c:pt idx="23">
                  <c:v>7.81</c:v>
                </c:pt>
                <c:pt idx="24">
                  <c:v>7.86</c:v>
                </c:pt>
                <c:pt idx="25">
                  <c:v>8.00</c:v>
                </c:pt>
                <c:pt idx="26">
                  <c:v>8.08</c:v>
                </c:pt>
                <c:pt idx="27">
                  <c:v>8.56</c:v>
                </c:pt>
                <c:pt idx="28">
                  <c:v>8.86</c:v>
                </c:pt>
                <c:pt idx="29">
                  <c:v>9.47</c:v>
                </c:pt>
                <c:pt idx="30">
                  <c:v>10.17</c:v>
                </c:pt>
                <c:pt idx="31">
                  <c:v>10.86</c:v>
                </c:pt>
                <c:pt idx="32">
                  <c:v>11.47</c:v>
                </c:pt>
                <c:pt idx="33">
                  <c:v>11.81</c:v>
                </c:pt>
                <c:pt idx="34">
                  <c:v>12.03</c:v>
                </c:pt>
                <c:pt idx="35">
                  <c:v>12.19</c:v>
                </c:pt>
                <c:pt idx="36">
                  <c:v>12.33</c:v>
                </c:pt>
                <c:pt idx="37">
                  <c:v>12.36</c:v>
                </c:pt>
                <c:pt idx="38">
                  <c:v>12.28</c:v>
                </c:pt>
                <c:pt idx="39">
                  <c:v>11.86</c:v>
                </c:pt>
                <c:pt idx="40">
                  <c:v>11.08</c:v>
                </c:pt>
                <c:pt idx="41">
                  <c:v>10.28</c:v>
                </c:pt>
                <c:pt idx="42">
                  <c:v>9.61</c:v>
                </c:pt>
                <c:pt idx="43">
                  <c:v>8.97</c:v>
                </c:pt>
                <c:pt idx="44">
                  <c:v>8.06</c:v>
                </c:pt>
                <c:pt idx="45">
                  <c:v>6.97</c:v>
                </c:pt>
                <c:pt idx="46">
                  <c:v>6.17</c:v>
                </c:pt>
                <c:pt idx="47">
                  <c:v>5.81</c:v>
                </c:pt>
                <c:pt idx="48">
                  <c:v>5.67</c:v>
                </c:pt>
                <c:pt idx="49">
                  <c:v>5.42</c:v>
                </c:pt>
                <c:pt idx="50">
                  <c:v>5.11</c:v>
                </c:pt>
                <c:pt idx="51">
                  <c:v>4.94</c:v>
                </c:pt>
                <c:pt idx="52">
                  <c:v>4.94</c:v>
                </c:pt>
                <c:pt idx="53">
                  <c:v>4.83</c:v>
                </c:pt>
                <c:pt idx="54">
                  <c:v>4.36</c:v>
                </c:pt>
                <c:pt idx="55">
                  <c:v>3.64</c:v>
                </c:pt>
                <c:pt idx="56">
                  <c:v>3.36</c:v>
                </c:pt>
                <c:pt idx="57">
                  <c:v>3.33</c:v>
                </c:pt>
                <c:pt idx="58">
                  <c:v>3.33</c:v>
                </c:pt>
                <c:pt idx="59">
                  <c:v>3.33</c:v>
                </c:pt>
                <c:pt idx="60">
                  <c:v>3.42</c:v>
                </c:pt>
                <c:pt idx="61">
                  <c:v>3.50</c:v>
                </c:pt>
                <c:pt idx="62">
                  <c:v>4.08</c:v>
                </c:pt>
                <c:pt idx="63">
                  <c:v>4.25</c:v>
                </c:pt>
                <c:pt idx="64">
                  <c:v>4.42</c:v>
                </c:pt>
                <c:pt idx="65">
                  <c:v>4.50</c:v>
                </c:pt>
                <c:pt idx="66">
                  <c:v>4.75</c:v>
                </c:pt>
                <c:pt idx="67">
                  <c:v>4.94</c:v>
                </c:pt>
                <c:pt idx="68">
                  <c:v>5.03</c:v>
                </c:pt>
                <c:pt idx="69">
                  <c:v>5.11</c:v>
                </c:pt>
                <c:pt idx="70">
                  <c:v>5.64</c:v>
                </c:pt>
                <c:pt idx="71">
                  <c:v>6.44</c:v>
                </c:pt>
                <c:pt idx="72">
                  <c:v>7.36</c:v>
                </c:pt>
                <c:pt idx="73">
                  <c:v>8.28</c:v>
                </c:pt>
                <c:pt idx="74">
                  <c:v>9.06</c:v>
                </c:pt>
                <c:pt idx="75">
                  <c:v>9.56</c:v>
                </c:pt>
                <c:pt idx="76">
                  <c:v>9.86</c:v>
                </c:pt>
                <c:pt idx="77">
                  <c:v>10.11</c:v>
                </c:pt>
                <c:pt idx="78">
                  <c:v>10.39</c:v>
                </c:pt>
                <c:pt idx="79">
                  <c:v>10.69</c:v>
                </c:pt>
                <c:pt idx="80">
                  <c:v>10.92</c:v>
                </c:pt>
                <c:pt idx="81">
                  <c:v>10.97</c:v>
                </c:pt>
                <c:pt idx="82">
                  <c:v>10.83</c:v>
                </c:pt>
                <c:pt idx="83">
                  <c:v>10.69</c:v>
                </c:pt>
                <c:pt idx="84">
                  <c:v>10.36</c:v>
                </c:pt>
                <c:pt idx="85">
                  <c:v>10.28</c:v>
                </c:pt>
                <c:pt idx="86">
                  <c:v>10.19</c:v>
                </c:pt>
                <c:pt idx="87">
                  <c:v>9.97</c:v>
                </c:pt>
                <c:pt idx="88">
                  <c:v>9.81</c:v>
                </c:pt>
                <c:pt idx="89">
                  <c:v>9.61</c:v>
                </c:pt>
                <c:pt idx="90">
                  <c:v>9.50</c:v>
                </c:pt>
                <c:pt idx="91">
                  <c:v>8.86</c:v>
                </c:pt>
                <c:pt idx="92">
                  <c:v>7.58</c:v>
                </c:pt>
                <c:pt idx="93">
                  <c:v>6.11</c:v>
                </c:pt>
                <c:pt idx="94">
                  <c:v>4.72</c:v>
                </c:pt>
                <c:pt idx="95">
                  <c:v>3.94</c:v>
                </c:pt>
                <c:pt idx="96">
                  <c:v>3.33</c:v>
                </c:pt>
                <c:pt idx="97">
                  <c:v>2.53</c:v>
                </c:pt>
                <c:pt idx="98">
                  <c:v>1.61</c:v>
                </c:pt>
                <c:pt idx="99">
                  <c:v>1.00</c:v>
                </c:pt>
                <c:pt idx="100">
                  <c:v>0.61</c:v>
                </c:pt>
                <c:pt idx="101">
                  <c:v>0.00</c:v>
                </c:pt>
                <c:pt idx="102">
                  <c:v>0.00</c:v>
                </c:pt>
                <c:pt idx="103">
                  <c:v>0.00</c:v>
                </c:pt>
                <c:pt idx="104">
                  <c:v>0.00</c:v>
                </c:pt>
                <c:pt idx="105">
                  <c:v>0.00</c:v>
                </c:pt>
                <c:pt idx="106">
                  <c:v>0.00</c:v>
                </c:pt>
                <c:pt idx="107">
                  <c:v>0.00</c:v>
                </c:pt>
                <c:pt idx="108">
                  <c:v>0.00</c:v>
                </c:pt>
                <c:pt idx="109">
                  <c:v>0.00</c:v>
                </c:pt>
                <c:pt idx="110">
                  <c:v>0.00</c:v>
                </c:pt>
                <c:pt idx="111">
                  <c:v>0.00</c:v>
                </c:pt>
                <c:pt idx="112">
                  <c:v>0.00</c:v>
                </c:pt>
                <c:pt idx="113">
                  <c:v>0.00</c:v>
                </c:pt>
                <c:pt idx="114">
                  <c:v>0.00</c:v>
                </c:pt>
                <c:pt idx="115">
                  <c:v>0.00</c:v>
                </c:pt>
                <c:pt idx="116">
                  <c:v>0.00</c:v>
                </c:pt>
                <c:pt idx="117">
                  <c:v>0.00</c:v>
                </c:pt>
                <c:pt idx="118">
                  <c:v>0.00</c:v>
                </c:pt>
                <c:pt idx="119">
                  <c:v>0.00</c:v>
                </c:pt>
                <c:pt idx="120">
                  <c:v>0.00</c:v>
                </c:pt>
                <c:pt idx="121">
                  <c:v>0.00</c:v>
                </c:pt>
                <c:pt idx="122">
                  <c:v>0.00</c:v>
                </c:pt>
                <c:pt idx="123">
                  <c:v>0.00</c:v>
                </c:pt>
                <c:pt idx="124">
                  <c:v>0.00</c:v>
                </c:pt>
                <c:pt idx="125">
                  <c:v>0.00</c:v>
                </c:pt>
                <c:pt idx="126">
                  <c:v>0.00</c:v>
                </c:pt>
                <c:pt idx="127">
                  <c:v>0.00</c:v>
                </c:pt>
                <c:pt idx="128">
                  <c:v>0.00</c:v>
                </c:pt>
                <c:pt idx="129">
                  <c:v>0.00</c:v>
                </c:pt>
                <c:pt idx="130">
                  <c:v>0.00</c:v>
                </c:pt>
                <c:pt idx="131">
                  <c:v>0.00</c:v>
                </c:pt>
                <c:pt idx="132">
                  <c:v>0.00</c:v>
                </c:pt>
                <c:pt idx="133">
                  <c:v>0.00</c:v>
                </c:pt>
                <c:pt idx="134">
                  <c:v>0.00</c:v>
                </c:pt>
                <c:pt idx="135">
                  <c:v>0.00</c:v>
                </c:pt>
                <c:pt idx="136">
                  <c:v>0.00</c:v>
                </c:pt>
                <c:pt idx="137">
                  <c:v>0.00</c:v>
                </c:pt>
                <c:pt idx="138">
                  <c:v>0.00</c:v>
                </c:pt>
                <c:pt idx="139">
                  <c:v>0.00</c:v>
                </c:pt>
                <c:pt idx="140">
                  <c:v>0.06</c:v>
                </c:pt>
                <c:pt idx="141">
                  <c:v>0.53</c:v>
                </c:pt>
                <c:pt idx="142">
                  <c:v>1.69</c:v>
                </c:pt>
                <c:pt idx="143">
                  <c:v>3.25</c:v>
                </c:pt>
                <c:pt idx="144">
                  <c:v>4.56</c:v>
                </c:pt>
                <c:pt idx="145">
                  <c:v>5.25</c:v>
                </c:pt>
                <c:pt idx="146">
                  <c:v>5.53</c:v>
                </c:pt>
                <c:pt idx="147">
                  <c:v>5.78</c:v>
                </c:pt>
                <c:pt idx="148">
                  <c:v>6.33</c:v>
                </c:pt>
                <c:pt idx="149">
                  <c:v>7.06</c:v>
                </c:pt>
                <c:pt idx="150">
                  <c:v>7.69</c:v>
                </c:pt>
                <c:pt idx="151">
                  <c:v>8.11</c:v>
                </c:pt>
                <c:pt idx="152">
                  <c:v>8.28</c:v>
                </c:pt>
                <c:pt idx="153">
                  <c:v>8.17</c:v>
                </c:pt>
                <c:pt idx="154">
                  <c:v>7.56</c:v>
                </c:pt>
                <c:pt idx="155">
                  <c:v>6.28</c:v>
                </c:pt>
                <c:pt idx="156">
                  <c:v>4.81</c:v>
                </c:pt>
                <c:pt idx="157">
                  <c:v>3.69</c:v>
                </c:pt>
                <c:pt idx="158">
                  <c:v>3.33</c:v>
                </c:pt>
                <c:pt idx="159">
                  <c:v>3.50</c:v>
                </c:pt>
                <c:pt idx="160">
                  <c:v>3.92</c:v>
                </c:pt>
                <c:pt idx="161">
                  <c:v>4.78</c:v>
                </c:pt>
                <c:pt idx="162">
                  <c:v>5.58</c:v>
                </c:pt>
                <c:pt idx="163">
                  <c:v>6.50</c:v>
                </c:pt>
                <c:pt idx="164">
                  <c:v>7.08</c:v>
                </c:pt>
                <c:pt idx="165">
                  <c:v>7.67</c:v>
                </c:pt>
                <c:pt idx="166">
                  <c:v>8.19</c:v>
                </c:pt>
                <c:pt idx="167">
                  <c:v>8.64</c:v>
                </c:pt>
                <c:pt idx="168">
                  <c:v>8.92</c:v>
                </c:pt>
                <c:pt idx="169">
                  <c:v>9.22</c:v>
                </c:pt>
                <c:pt idx="170">
                  <c:v>9.78</c:v>
                </c:pt>
                <c:pt idx="171">
                  <c:v>10.33</c:v>
                </c:pt>
                <c:pt idx="172">
                  <c:v>10.56</c:v>
                </c:pt>
                <c:pt idx="173">
                  <c:v>10.39</c:v>
                </c:pt>
                <c:pt idx="174">
                  <c:v>9.75</c:v>
                </c:pt>
                <c:pt idx="175">
                  <c:v>8.61</c:v>
                </c:pt>
                <c:pt idx="176">
                  <c:v>7.53</c:v>
                </c:pt>
                <c:pt idx="177">
                  <c:v>7.03</c:v>
                </c:pt>
                <c:pt idx="178">
                  <c:v>6.97</c:v>
                </c:pt>
                <c:pt idx="179">
                  <c:v>7.19</c:v>
                </c:pt>
                <c:pt idx="180">
                  <c:v>7.72</c:v>
                </c:pt>
                <c:pt idx="181">
                  <c:v>8.11</c:v>
                </c:pt>
                <c:pt idx="182">
                  <c:v>8.22</c:v>
                </c:pt>
                <c:pt idx="183">
                  <c:v>8.19</c:v>
                </c:pt>
                <c:pt idx="184">
                  <c:v>8.11</c:v>
                </c:pt>
                <c:pt idx="185">
                  <c:v>7.86</c:v>
                </c:pt>
                <c:pt idx="186">
                  <c:v>7.25</c:v>
                </c:pt>
                <c:pt idx="187">
                  <c:v>6.56</c:v>
                </c:pt>
                <c:pt idx="188">
                  <c:v>5.83</c:v>
                </c:pt>
                <c:pt idx="189">
                  <c:v>5.25</c:v>
                </c:pt>
                <c:pt idx="190">
                  <c:v>4.75</c:v>
                </c:pt>
                <c:pt idx="191">
                  <c:v>4.36</c:v>
                </c:pt>
                <c:pt idx="192">
                  <c:v>4.03</c:v>
                </c:pt>
                <c:pt idx="193">
                  <c:v>3.81</c:v>
                </c:pt>
                <c:pt idx="194">
                  <c:v>3.58</c:v>
                </c:pt>
                <c:pt idx="195">
                  <c:v>3.47</c:v>
                </c:pt>
                <c:pt idx="196">
                  <c:v>3.39</c:v>
                </c:pt>
                <c:pt idx="197">
                  <c:v>3.33</c:v>
                </c:pt>
                <c:pt idx="198">
                  <c:v>3.33</c:v>
                </c:pt>
                <c:pt idx="199">
                  <c:v>3.33</c:v>
                </c:pt>
                <c:pt idx="200">
                  <c:v>3.33</c:v>
                </c:pt>
                <c:pt idx="201">
                  <c:v>3.47</c:v>
                </c:pt>
                <c:pt idx="202">
                  <c:v>3.61</c:v>
                </c:pt>
                <c:pt idx="203">
                  <c:v>3.89</c:v>
                </c:pt>
                <c:pt idx="204">
                  <c:v>4.17</c:v>
                </c:pt>
                <c:pt idx="205">
                  <c:v>4.58</c:v>
                </c:pt>
                <c:pt idx="206">
                  <c:v>5.28</c:v>
                </c:pt>
                <c:pt idx="207">
                  <c:v>5.89</c:v>
                </c:pt>
                <c:pt idx="208">
                  <c:v>6.61</c:v>
                </c:pt>
                <c:pt idx="209">
                  <c:v>7.47</c:v>
                </c:pt>
                <c:pt idx="210">
                  <c:v>8.22</c:v>
                </c:pt>
                <c:pt idx="211">
                  <c:v>8.89</c:v>
                </c:pt>
                <c:pt idx="212">
                  <c:v>9.78</c:v>
                </c:pt>
                <c:pt idx="213">
                  <c:v>10.42</c:v>
                </c:pt>
                <c:pt idx="214">
                  <c:v>10.89</c:v>
                </c:pt>
                <c:pt idx="215">
                  <c:v>11.25</c:v>
                </c:pt>
                <c:pt idx="216">
                  <c:v>11.56</c:v>
                </c:pt>
                <c:pt idx="217">
                  <c:v>11.97</c:v>
                </c:pt>
                <c:pt idx="218">
                  <c:v>12.50</c:v>
                </c:pt>
                <c:pt idx="219">
                  <c:v>13.08</c:v>
                </c:pt>
                <c:pt idx="220">
                  <c:v>13.61</c:v>
                </c:pt>
                <c:pt idx="221">
                  <c:v>14.06</c:v>
                </c:pt>
                <c:pt idx="222">
                  <c:v>14.39</c:v>
                </c:pt>
                <c:pt idx="223">
                  <c:v>14.64</c:v>
                </c:pt>
                <c:pt idx="224">
                  <c:v>14.75</c:v>
                </c:pt>
                <c:pt idx="225">
                  <c:v>14.86</c:v>
                </c:pt>
                <c:pt idx="226">
                  <c:v>14.94</c:v>
                </c:pt>
                <c:pt idx="227">
                  <c:v>15.06</c:v>
                </c:pt>
                <c:pt idx="228">
                  <c:v>15.22</c:v>
                </c:pt>
                <c:pt idx="229">
                  <c:v>15.36</c:v>
                </c:pt>
                <c:pt idx="230">
                  <c:v>15.50</c:v>
                </c:pt>
                <c:pt idx="231">
                  <c:v>15.61</c:v>
                </c:pt>
                <c:pt idx="232">
                  <c:v>15.69</c:v>
                </c:pt>
                <c:pt idx="233">
                  <c:v>15.69</c:v>
                </c:pt>
                <c:pt idx="234">
                  <c:v>15.61</c:v>
                </c:pt>
                <c:pt idx="235">
                  <c:v>15.25</c:v>
                </c:pt>
                <c:pt idx="236">
                  <c:v>14.69</c:v>
                </c:pt>
                <c:pt idx="237">
                  <c:v>14.17</c:v>
                </c:pt>
                <c:pt idx="238">
                  <c:v>13.83</c:v>
                </c:pt>
                <c:pt idx="239">
                  <c:v>13.67</c:v>
                </c:pt>
                <c:pt idx="240">
                  <c:v>13.44</c:v>
                </c:pt>
                <c:pt idx="241">
                  <c:v>13.03</c:v>
                </c:pt>
                <c:pt idx="242">
                  <c:v>12.31</c:v>
                </c:pt>
                <c:pt idx="243">
                  <c:v>11.53</c:v>
                </c:pt>
                <c:pt idx="244">
                  <c:v>10.97</c:v>
                </c:pt>
                <c:pt idx="245">
                  <c:v>10.28</c:v>
                </c:pt>
                <c:pt idx="246">
                  <c:v>9.61</c:v>
                </c:pt>
                <c:pt idx="247">
                  <c:v>8.97</c:v>
                </c:pt>
                <c:pt idx="248">
                  <c:v>8.06</c:v>
                </c:pt>
                <c:pt idx="249">
                  <c:v>6.97</c:v>
                </c:pt>
                <c:pt idx="250">
                  <c:v>6.17</c:v>
                </c:pt>
                <c:pt idx="251">
                  <c:v>5.81</c:v>
                </c:pt>
                <c:pt idx="252">
                  <c:v>5.67</c:v>
                </c:pt>
                <c:pt idx="253">
                  <c:v>5.42</c:v>
                </c:pt>
                <c:pt idx="254">
                  <c:v>5.11</c:v>
                </c:pt>
                <c:pt idx="255">
                  <c:v>4.94</c:v>
                </c:pt>
                <c:pt idx="256">
                  <c:v>4.94</c:v>
                </c:pt>
                <c:pt idx="257">
                  <c:v>4.83</c:v>
                </c:pt>
                <c:pt idx="258">
                  <c:v>4.36</c:v>
                </c:pt>
                <c:pt idx="259">
                  <c:v>4.03</c:v>
                </c:pt>
                <c:pt idx="260">
                  <c:v>4.28</c:v>
                </c:pt>
                <c:pt idx="261">
                  <c:v>4.97</c:v>
                </c:pt>
                <c:pt idx="262">
                  <c:v>5.72</c:v>
                </c:pt>
                <c:pt idx="263">
                  <c:v>6.44</c:v>
                </c:pt>
                <c:pt idx="264">
                  <c:v>7.14</c:v>
                </c:pt>
                <c:pt idx="265">
                  <c:v>7.97</c:v>
                </c:pt>
                <c:pt idx="266">
                  <c:v>9.03</c:v>
                </c:pt>
                <c:pt idx="267">
                  <c:v>10.03</c:v>
                </c:pt>
                <c:pt idx="268">
                  <c:v>10.83</c:v>
                </c:pt>
                <c:pt idx="269">
                  <c:v>11.33</c:v>
                </c:pt>
                <c:pt idx="270">
                  <c:v>11.92</c:v>
                </c:pt>
                <c:pt idx="271">
                  <c:v>12.33</c:v>
                </c:pt>
                <c:pt idx="272">
                  <c:v>12.75</c:v>
                </c:pt>
                <c:pt idx="273">
                  <c:v>12.78</c:v>
                </c:pt>
                <c:pt idx="274">
                  <c:v>12.67</c:v>
                </c:pt>
                <c:pt idx="275">
                  <c:v>12.58</c:v>
                </c:pt>
                <c:pt idx="276">
                  <c:v>12.14</c:v>
                </c:pt>
                <c:pt idx="277">
                  <c:v>11.33</c:v>
                </c:pt>
                <c:pt idx="278">
                  <c:v>10.56</c:v>
                </c:pt>
                <c:pt idx="279">
                  <c:v>9.56</c:v>
                </c:pt>
                <c:pt idx="280">
                  <c:v>8.58</c:v>
                </c:pt>
                <c:pt idx="281">
                  <c:v>7.08</c:v>
                </c:pt>
                <c:pt idx="282">
                  <c:v>5.94</c:v>
                </c:pt>
                <c:pt idx="283">
                  <c:v>5.61</c:v>
                </c:pt>
                <c:pt idx="284">
                  <c:v>6.36</c:v>
                </c:pt>
                <c:pt idx="285">
                  <c:v>7.39</c:v>
                </c:pt>
                <c:pt idx="286">
                  <c:v>8.39</c:v>
                </c:pt>
                <c:pt idx="287">
                  <c:v>9.47</c:v>
                </c:pt>
                <c:pt idx="288">
                  <c:v>10.39</c:v>
                </c:pt>
                <c:pt idx="289">
                  <c:v>11.31</c:v>
                </c:pt>
                <c:pt idx="290">
                  <c:v>12.22</c:v>
                </c:pt>
                <c:pt idx="291">
                  <c:v>13.14</c:v>
                </c:pt>
                <c:pt idx="292">
                  <c:v>13.67</c:v>
                </c:pt>
                <c:pt idx="293">
                  <c:v>13.83</c:v>
                </c:pt>
                <c:pt idx="294">
                  <c:v>13.67</c:v>
                </c:pt>
                <c:pt idx="295">
                  <c:v>13.36</c:v>
                </c:pt>
                <c:pt idx="296">
                  <c:v>13.14</c:v>
                </c:pt>
                <c:pt idx="297">
                  <c:v>13.00</c:v>
                </c:pt>
                <c:pt idx="298">
                  <c:v>12.97</c:v>
                </c:pt>
                <c:pt idx="299">
                  <c:v>13.00</c:v>
                </c:pt>
                <c:pt idx="300">
                  <c:v>13.08</c:v>
                </c:pt>
                <c:pt idx="301">
                  <c:v>13.14</c:v>
                </c:pt>
                <c:pt idx="302">
                  <c:v>13.14</c:v>
                </c:pt>
                <c:pt idx="303">
                  <c:v>13.08</c:v>
                </c:pt>
                <c:pt idx="304">
                  <c:v>12.94</c:v>
                </c:pt>
                <c:pt idx="305">
                  <c:v>12.72</c:v>
                </c:pt>
                <c:pt idx="306">
                  <c:v>12.44</c:v>
                </c:pt>
                <c:pt idx="307">
                  <c:v>12.03</c:v>
                </c:pt>
                <c:pt idx="308">
                  <c:v>11.61</c:v>
                </c:pt>
                <c:pt idx="309">
                  <c:v>11.33</c:v>
                </c:pt>
                <c:pt idx="310">
                  <c:v>11.19</c:v>
                </c:pt>
                <c:pt idx="311">
                  <c:v>11.14</c:v>
                </c:pt>
                <c:pt idx="312">
                  <c:v>11.03</c:v>
                </c:pt>
                <c:pt idx="313">
                  <c:v>10.89</c:v>
                </c:pt>
                <c:pt idx="314">
                  <c:v>10.69</c:v>
                </c:pt>
                <c:pt idx="315">
                  <c:v>10.39</c:v>
                </c:pt>
                <c:pt idx="316">
                  <c:v>10.00</c:v>
                </c:pt>
                <c:pt idx="317">
                  <c:v>9.56</c:v>
                </c:pt>
                <c:pt idx="318">
                  <c:v>9.17</c:v>
                </c:pt>
                <c:pt idx="319">
                  <c:v>8.81</c:v>
                </c:pt>
                <c:pt idx="320">
                  <c:v>8.33</c:v>
                </c:pt>
                <c:pt idx="321">
                  <c:v>7.78</c:v>
                </c:pt>
                <c:pt idx="322">
                  <c:v>7.25</c:v>
                </c:pt>
                <c:pt idx="323">
                  <c:v>7.11</c:v>
                </c:pt>
                <c:pt idx="324">
                  <c:v>6.92</c:v>
                </c:pt>
                <c:pt idx="325">
                  <c:v>6.92</c:v>
                </c:pt>
                <c:pt idx="326">
                  <c:v>6.75</c:v>
                </c:pt>
                <c:pt idx="327">
                  <c:v>6.64</c:v>
                </c:pt>
                <c:pt idx="328">
                  <c:v>6.64</c:v>
                </c:pt>
                <c:pt idx="329">
                  <c:v>6.56</c:v>
                </c:pt>
                <c:pt idx="330">
                  <c:v>6.47</c:v>
                </c:pt>
                <c:pt idx="331">
                  <c:v>5.69</c:v>
                </c:pt>
                <c:pt idx="332">
                  <c:v>4.86</c:v>
                </c:pt>
                <c:pt idx="333">
                  <c:v>4.69</c:v>
                </c:pt>
                <c:pt idx="334">
                  <c:v>4.64</c:v>
                </c:pt>
                <c:pt idx="335">
                  <c:v>4.42</c:v>
                </c:pt>
                <c:pt idx="336">
                  <c:v>4.33</c:v>
                </c:pt>
                <c:pt idx="337">
                  <c:v>4.17</c:v>
                </c:pt>
                <c:pt idx="338">
                  <c:v>4.03</c:v>
                </c:pt>
                <c:pt idx="339">
                  <c:v>3.97</c:v>
                </c:pt>
                <c:pt idx="340">
                  <c:v>4.03</c:v>
                </c:pt>
                <c:pt idx="341">
                  <c:v>4.28</c:v>
                </c:pt>
                <c:pt idx="342">
                  <c:v>4.94</c:v>
                </c:pt>
                <c:pt idx="343">
                  <c:v>5.86</c:v>
                </c:pt>
                <c:pt idx="344">
                  <c:v>6.69</c:v>
                </c:pt>
                <c:pt idx="345">
                  <c:v>6.94</c:v>
                </c:pt>
                <c:pt idx="346">
                  <c:v>7.03</c:v>
                </c:pt>
                <c:pt idx="347">
                  <c:v>7.08</c:v>
                </c:pt>
                <c:pt idx="348">
                  <c:v>7.33</c:v>
                </c:pt>
                <c:pt idx="349">
                  <c:v>7.39</c:v>
                </c:pt>
                <c:pt idx="350">
                  <c:v>7.53</c:v>
                </c:pt>
                <c:pt idx="351">
                  <c:v>7.69</c:v>
                </c:pt>
                <c:pt idx="352">
                  <c:v>7.81</c:v>
                </c:pt>
                <c:pt idx="353">
                  <c:v>7.83</c:v>
                </c:pt>
                <c:pt idx="354">
                  <c:v>7.81</c:v>
                </c:pt>
                <c:pt idx="355">
                  <c:v>7.78</c:v>
                </c:pt>
                <c:pt idx="356">
                  <c:v>7.75</c:v>
                </c:pt>
                <c:pt idx="357">
                  <c:v>7.75</c:v>
                </c:pt>
                <c:pt idx="358">
                  <c:v>7.81</c:v>
                </c:pt>
                <c:pt idx="359">
                  <c:v>7.83</c:v>
                </c:pt>
                <c:pt idx="360">
                  <c:v>7.78</c:v>
                </c:pt>
                <c:pt idx="361">
                  <c:v>7.47</c:v>
                </c:pt>
                <c:pt idx="362">
                  <c:v>6.94</c:v>
                </c:pt>
                <c:pt idx="363">
                  <c:v>6.44</c:v>
                </c:pt>
                <c:pt idx="364">
                  <c:v>6.08</c:v>
                </c:pt>
                <c:pt idx="365">
                  <c:v>5.86</c:v>
                </c:pt>
                <c:pt idx="366">
                  <c:v>5.75</c:v>
                </c:pt>
                <c:pt idx="367">
                  <c:v>5.75</c:v>
                </c:pt>
                <c:pt idx="368">
                  <c:v>5.78</c:v>
                </c:pt>
                <c:pt idx="369">
                  <c:v>5.89</c:v>
                </c:pt>
                <c:pt idx="370">
                  <c:v>6.14</c:v>
                </c:pt>
                <c:pt idx="371">
                  <c:v>6.53</c:v>
                </c:pt>
                <c:pt idx="372">
                  <c:v>6.75</c:v>
                </c:pt>
                <c:pt idx="373">
                  <c:v>6.81</c:v>
                </c:pt>
                <c:pt idx="374">
                  <c:v>6.61</c:v>
                </c:pt>
                <c:pt idx="375">
                  <c:v>5.92</c:v>
                </c:pt>
                <c:pt idx="376">
                  <c:v>4.92</c:v>
                </c:pt>
                <c:pt idx="377">
                  <c:v>4.00</c:v>
                </c:pt>
                <c:pt idx="378">
                  <c:v>3.31</c:v>
                </c:pt>
                <c:pt idx="379">
                  <c:v>2.83</c:v>
                </c:pt>
                <c:pt idx="380">
                  <c:v>2.47</c:v>
                </c:pt>
                <c:pt idx="381">
                  <c:v>2.22</c:v>
                </c:pt>
                <c:pt idx="382">
                  <c:v>2.00</c:v>
                </c:pt>
                <c:pt idx="383">
                  <c:v>1.69</c:v>
                </c:pt>
                <c:pt idx="384">
                  <c:v>1.36</c:v>
                </c:pt>
                <c:pt idx="385">
                  <c:v>1.03</c:v>
                </c:pt>
                <c:pt idx="386">
                  <c:v>0.64</c:v>
                </c:pt>
                <c:pt idx="387">
                  <c:v>0.25</c:v>
                </c:pt>
                <c:pt idx="388">
                  <c:v>0.00</c:v>
                </c:pt>
                <c:pt idx="389">
                  <c:v>0.00</c:v>
                </c:pt>
                <c:pt idx="390">
                  <c:v>0.00</c:v>
                </c:pt>
                <c:pt idx="391">
                  <c:v>0.00</c:v>
                </c:pt>
                <c:pt idx="392">
                  <c:v>0.00</c:v>
                </c:pt>
                <c:pt idx="393">
                  <c:v>0.00</c:v>
                </c:pt>
                <c:pt idx="394">
                  <c:v>0.14</c:v>
                </c:pt>
                <c:pt idx="395">
                  <c:v>0.58</c:v>
                </c:pt>
                <c:pt idx="396">
                  <c:v>1.33</c:v>
                </c:pt>
                <c:pt idx="397">
                  <c:v>2.31</c:v>
                </c:pt>
                <c:pt idx="398">
                  <c:v>3.42</c:v>
                </c:pt>
                <c:pt idx="399">
                  <c:v>4.61</c:v>
                </c:pt>
                <c:pt idx="400">
                  <c:v>5.81</c:v>
                </c:pt>
                <c:pt idx="401">
                  <c:v>6.72</c:v>
                </c:pt>
                <c:pt idx="402">
                  <c:v>7.11</c:v>
                </c:pt>
                <c:pt idx="403">
                  <c:v>7.11</c:v>
                </c:pt>
                <c:pt idx="404">
                  <c:v>6.92</c:v>
                </c:pt>
                <c:pt idx="405">
                  <c:v>6.47</c:v>
                </c:pt>
                <c:pt idx="406">
                  <c:v>6.00</c:v>
                </c:pt>
                <c:pt idx="407">
                  <c:v>5.61</c:v>
                </c:pt>
                <c:pt idx="408">
                  <c:v>5.19</c:v>
                </c:pt>
                <c:pt idx="409">
                  <c:v>4.72</c:v>
                </c:pt>
                <c:pt idx="410">
                  <c:v>4.25</c:v>
                </c:pt>
                <c:pt idx="411">
                  <c:v>3.94</c:v>
                </c:pt>
                <c:pt idx="412">
                  <c:v>3.86</c:v>
                </c:pt>
                <c:pt idx="413">
                  <c:v>3.89</c:v>
                </c:pt>
                <c:pt idx="414">
                  <c:v>3.94</c:v>
                </c:pt>
                <c:pt idx="415">
                  <c:v>4.03</c:v>
                </c:pt>
                <c:pt idx="416">
                  <c:v>4.14</c:v>
                </c:pt>
                <c:pt idx="417">
                  <c:v>4.42</c:v>
                </c:pt>
                <c:pt idx="418">
                  <c:v>4.83</c:v>
                </c:pt>
                <c:pt idx="419">
                  <c:v>5.19</c:v>
                </c:pt>
                <c:pt idx="420">
                  <c:v>5.31</c:v>
                </c:pt>
                <c:pt idx="421">
                  <c:v>5.22</c:v>
                </c:pt>
                <c:pt idx="422">
                  <c:v>4.89</c:v>
                </c:pt>
                <c:pt idx="423">
                  <c:v>4.61</c:v>
                </c:pt>
                <c:pt idx="424">
                  <c:v>4.50</c:v>
                </c:pt>
                <c:pt idx="425">
                  <c:v>4.56</c:v>
                </c:pt>
                <c:pt idx="426">
                  <c:v>4.78</c:v>
                </c:pt>
                <c:pt idx="427">
                  <c:v>5.31</c:v>
                </c:pt>
                <c:pt idx="428">
                  <c:v>6.28</c:v>
                </c:pt>
                <c:pt idx="429">
                  <c:v>7.61</c:v>
                </c:pt>
                <c:pt idx="430">
                  <c:v>8.78</c:v>
                </c:pt>
                <c:pt idx="431">
                  <c:v>9.28</c:v>
                </c:pt>
                <c:pt idx="432">
                  <c:v>9.31</c:v>
                </c:pt>
                <c:pt idx="433">
                  <c:v>9.11</c:v>
                </c:pt>
                <c:pt idx="434">
                  <c:v>8.86</c:v>
                </c:pt>
                <c:pt idx="435">
                  <c:v>8.69</c:v>
                </c:pt>
                <c:pt idx="436">
                  <c:v>8.64</c:v>
                </c:pt>
                <c:pt idx="437">
                  <c:v>8.50</c:v>
                </c:pt>
                <c:pt idx="438">
                  <c:v>8.11</c:v>
                </c:pt>
                <c:pt idx="439">
                  <c:v>7.42</c:v>
                </c:pt>
                <c:pt idx="440">
                  <c:v>6.39</c:v>
                </c:pt>
                <c:pt idx="441">
                  <c:v>5.06</c:v>
                </c:pt>
                <c:pt idx="442">
                  <c:v>3.58</c:v>
                </c:pt>
                <c:pt idx="443">
                  <c:v>2.14</c:v>
                </c:pt>
                <c:pt idx="444">
                  <c:v>1.06</c:v>
                </c:pt>
                <c:pt idx="445">
                  <c:v>0.36</c:v>
                </c:pt>
                <c:pt idx="446">
                  <c:v>0.06</c:v>
                </c:pt>
                <c:pt idx="447">
                  <c:v>0.00</c:v>
                </c:pt>
                <c:pt idx="448">
                  <c:v>0.00</c:v>
                </c:pt>
                <c:pt idx="449">
                  <c:v>0.00</c:v>
                </c:pt>
                <c:pt idx="450">
                  <c:v>0.00</c:v>
                </c:pt>
                <c:pt idx="451">
                  <c:v>0.00</c:v>
                </c:pt>
                <c:pt idx="452">
                  <c:v>0.00</c:v>
                </c:pt>
                <c:pt idx="453">
                  <c:v>0.00</c:v>
                </c:pt>
                <c:pt idx="454">
                  <c:v>0.00</c:v>
                </c:pt>
                <c:pt idx="455">
                  <c:v>0.00</c:v>
                </c:pt>
                <c:pt idx="456">
                  <c:v>0.00</c:v>
                </c:pt>
                <c:pt idx="457">
                  <c:v>0.00</c:v>
                </c:pt>
                <c:pt idx="458">
                  <c:v>0.00</c:v>
                </c:pt>
                <c:pt idx="459">
                  <c:v>0.00</c:v>
                </c:pt>
                <c:pt idx="460">
                  <c:v>0.00</c:v>
                </c:pt>
                <c:pt idx="461">
                  <c:v>0.00</c:v>
                </c:pt>
                <c:pt idx="462">
                  <c:v>0.00</c:v>
                </c:pt>
                <c:pt idx="463">
                  <c:v>0.00</c:v>
                </c:pt>
                <c:pt idx="464">
                  <c:v>0.00</c:v>
                </c:pt>
                <c:pt idx="465">
                  <c:v>0.00</c:v>
                </c:pt>
                <c:pt idx="466">
                  <c:v>0.00</c:v>
                </c:pt>
                <c:pt idx="467">
                  <c:v>0.00</c:v>
                </c:pt>
                <c:pt idx="468">
                  <c:v>0.00</c:v>
                </c:pt>
                <c:pt idx="469">
                  <c:v>0.00</c:v>
                </c:pt>
                <c:pt idx="470">
                  <c:v>0.00</c:v>
                </c:pt>
                <c:pt idx="471">
                  <c:v>0.00</c:v>
                </c:pt>
                <c:pt idx="472">
                  <c:v>0.00</c:v>
                </c:pt>
                <c:pt idx="473">
                  <c:v>0.00</c:v>
                </c:pt>
                <c:pt idx="474">
                  <c:v>0.00</c:v>
                </c:pt>
                <c:pt idx="475">
                  <c:v>0.00</c:v>
                </c:pt>
                <c:pt idx="476">
                  <c:v>0.00</c:v>
                </c:pt>
                <c:pt idx="477">
                  <c:v>0.00</c:v>
                </c:pt>
                <c:pt idx="478">
                  <c:v>0.00</c:v>
                </c:pt>
                <c:pt idx="479">
                  <c:v>0.00</c:v>
                </c:pt>
                <c:pt idx="480">
                  <c:v>0.00</c:v>
                </c:pt>
                <c:pt idx="481">
                  <c:v>0.00</c:v>
                </c:pt>
                <c:pt idx="482">
                  <c:v>0.00</c:v>
                </c:pt>
                <c:pt idx="483">
                  <c:v>0.00</c:v>
                </c:pt>
                <c:pt idx="484">
                  <c:v>0.00</c:v>
                </c:pt>
                <c:pt idx="485">
                  <c:v>0.00</c:v>
                </c:pt>
                <c:pt idx="486">
                  <c:v>0.00</c:v>
                </c:pt>
                <c:pt idx="487">
                  <c:v>0.00</c:v>
                </c:pt>
                <c:pt idx="488">
                  <c:v>0.00</c:v>
                </c:pt>
                <c:pt idx="489">
                  <c:v>0.00</c:v>
                </c:pt>
                <c:pt idx="490">
                  <c:v>0.00</c:v>
                </c:pt>
                <c:pt idx="491">
                  <c:v>0.00</c:v>
                </c:pt>
                <c:pt idx="492">
                  <c:v>0.00</c:v>
                </c:pt>
                <c:pt idx="493">
                  <c:v>0.00</c:v>
                </c:pt>
                <c:pt idx="494">
                  <c:v>0.00</c:v>
                </c:pt>
                <c:pt idx="495">
                  <c:v>0.00</c:v>
                </c:pt>
                <c:pt idx="496">
                  <c:v>0.00</c:v>
                </c:pt>
                <c:pt idx="497">
                  <c:v>0.00</c:v>
                </c:pt>
                <c:pt idx="498">
                  <c:v>0.00</c:v>
                </c:pt>
                <c:pt idx="499">
                  <c:v>0.00</c:v>
                </c:pt>
                <c:pt idx="500">
                  <c:v>0.00</c:v>
                </c:pt>
                <c:pt idx="501">
                  <c:v>0.00</c:v>
                </c:pt>
                <c:pt idx="502">
                  <c:v>0.00</c:v>
                </c:pt>
                <c:pt idx="503">
                  <c:v>0.00</c:v>
                </c:pt>
                <c:pt idx="504">
                  <c:v>0.00</c:v>
                </c:pt>
                <c:pt idx="505">
                  <c:v>0.00</c:v>
                </c:pt>
                <c:pt idx="506">
                  <c:v>0.00</c:v>
                </c:pt>
                <c:pt idx="507">
                  <c:v>0.00</c:v>
                </c:pt>
                <c:pt idx="508">
                  <c:v>0.00</c:v>
                </c:pt>
                <c:pt idx="509">
                  <c:v>0.00</c:v>
                </c:pt>
                <c:pt idx="510">
                  <c:v>0.00</c:v>
                </c:pt>
                <c:pt idx="511">
                  <c:v>0.00</c:v>
                </c:pt>
                <c:pt idx="512">
                  <c:v>0.00</c:v>
                </c:pt>
                <c:pt idx="513">
                  <c:v>0.00</c:v>
                </c:pt>
                <c:pt idx="514">
                  <c:v>0.14</c:v>
                </c:pt>
                <c:pt idx="515">
                  <c:v>0.69</c:v>
                </c:pt>
                <c:pt idx="516">
                  <c:v>1.83</c:v>
                </c:pt>
                <c:pt idx="517">
                  <c:v>3.28</c:v>
                </c:pt>
                <c:pt idx="518">
                  <c:v>4.67</c:v>
                </c:pt>
                <c:pt idx="519">
                  <c:v>5.69</c:v>
                </c:pt>
                <c:pt idx="520">
                  <c:v>6.08</c:v>
                </c:pt>
                <c:pt idx="521">
                  <c:v>6.08</c:v>
                </c:pt>
                <c:pt idx="522">
                  <c:v>5.92</c:v>
                </c:pt>
                <c:pt idx="523">
                  <c:v>5.64</c:v>
                </c:pt>
                <c:pt idx="524">
                  <c:v>5.33</c:v>
                </c:pt>
                <c:pt idx="525">
                  <c:v>4.94</c:v>
                </c:pt>
                <c:pt idx="526">
                  <c:v>4.31</c:v>
                </c:pt>
                <c:pt idx="527">
                  <c:v>3.31</c:v>
                </c:pt>
                <c:pt idx="528">
                  <c:v>2.11</c:v>
                </c:pt>
                <c:pt idx="529">
                  <c:v>1.11</c:v>
                </c:pt>
                <c:pt idx="530">
                  <c:v>0.56</c:v>
                </c:pt>
                <c:pt idx="531">
                  <c:v>0.28</c:v>
                </c:pt>
                <c:pt idx="532">
                  <c:v>0.00</c:v>
                </c:pt>
                <c:pt idx="533">
                  <c:v>0.00</c:v>
                </c:pt>
                <c:pt idx="534">
                  <c:v>0.00</c:v>
                </c:pt>
                <c:pt idx="535">
                  <c:v>0.06</c:v>
                </c:pt>
                <c:pt idx="536">
                  <c:v>0.33</c:v>
                </c:pt>
                <c:pt idx="537">
                  <c:v>0.89</c:v>
                </c:pt>
                <c:pt idx="538">
                  <c:v>1.44</c:v>
                </c:pt>
                <c:pt idx="539">
                  <c:v>2.28</c:v>
                </c:pt>
                <c:pt idx="540">
                  <c:v>3.61</c:v>
                </c:pt>
                <c:pt idx="541">
                  <c:v>5.22</c:v>
                </c:pt>
                <c:pt idx="542">
                  <c:v>6.42</c:v>
                </c:pt>
                <c:pt idx="543">
                  <c:v>6.81</c:v>
                </c:pt>
                <c:pt idx="544">
                  <c:v>6.81</c:v>
                </c:pt>
                <c:pt idx="545">
                  <c:v>6.75</c:v>
                </c:pt>
                <c:pt idx="546">
                  <c:v>6.56</c:v>
                </c:pt>
                <c:pt idx="547">
                  <c:v>6.19</c:v>
                </c:pt>
                <c:pt idx="548">
                  <c:v>5.58</c:v>
                </c:pt>
                <c:pt idx="549">
                  <c:v>5.14</c:v>
                </c:pt>
                <c:pt idx="550">
                  <c:v>4.78</c:v>
                </c:pt>
                <c:pt idx="551">
                  <c:v>4.53</c:v>
                </c:pt>
                <c:pt idx="552">
                  <c:v>4.28</c:v>
                </c:pt>
                <c:pt idx="553">
                  <c:v>4.08</c:v>
                </c:pt>
                <c:pt idx="554">
                  <c:v>3.97</c:v>
                </c:pt>
                <c:pt idx="555">
                  <c:v>3.81</c:v>
                </c:pt>
                <c:pt idx="556">
                  <c:v>3.69</c:v>
                </c:pt>
                <c:pt idx="557">
                  <c:v>3.64</c:v>
                </c:pt>
                <c:pt idx="558">
                  <c:v>3.64</c:v>
                </c:pt>
                <c:pt idx="559">
                  <c:v>3.69</c:v>
                </c:pt>
                <c:pt idx="560">
                  <c:v>3.83</c:v>
                </c:pt>
                <c:pt idx="561">
                  <c:v>4.03</c:v>
                </c:pt>
                <c:pt idx="562">
                  <c:v>4.58</c:v>
                </c:pt>
                <c:pt idx="563">
                  <c:v>4.72</c:v>
                </c:pt>
                <c:pt idx="564">
                  <c:v>4.72</c:v>
                </c:pt>
                <c:pt idx="565">
                  <c:v>4.72</c:v>
                </c:pt>
                <c:pt idx="566">
                  <c:v>4.28</c:v>
                </c:pt>
                <c:pt idx="567">
                  <c:v>2.81</c:v>
                </c:pt>
                <c:pt idx="568">
                  <c:v>1.33</c:v>
                </c:pt>
                <c:pt idx="569">
                  <c:v>0.00</c:v>
                </c:pt>
                <c:pt idx="570">
                  <c:v>0.00</c:v>
                </c:pt>
                <c:pt idx="571">
                  <c:v>0.00</c:v>
                </c:pt>
                <c:pt idx="572">
                  <c:v>0.00</c:v>
                </c:pt>
                <c:pt idx="573">
                  <c:v>0.00</c:v>
                </c:pt>
                <c:pt idx="574">
                  <c:v>0.00</c:v>
                </c:pt>
                <c:pt idx="575">
                  <c:v>0.00</c:v>
                </c:pt>
                <c:pt idx="576">
                  <c:v>0.00</c:v>
                </c:pt>
                <c:pt idx="577">
                  <c:v>0.00</c:v>
                </c:pt>
                <c:pt idx="578">
                  <c:v>0.00</c:v>
                </c:pt>
                <c:pt idx="579">
                  <c:v>0.00</c:v>
                </c:pt>
                <c:pt idx="580">
                  <c:v>0.00</c:v>
                </c:pt>
                <c:pt idx="581">
                  <c:v>0.00</c:v>
                </c:pt>
                <c:pt idx="582">
                  <c:v>0.00</c:v>
                </c:pt>
                <c:pt idx="583">
                  <c:v>0.00</c:v>
                </c:pt>
                <c:pt idx="584">
                  <c:v>0.00</c:v>
                </c:pt>
                <c:pt idx="585">
                  <c:v>0.00</c:v>
                </c:pt>
                <c:pt idx="586">
                  <c:v>0.00</c:v>
                </c:pt>
                <c:pt idx="587">
                  <c:v>0.00</c:v>
                </c:pt>
                <c:pt idx="588">
                  <c:v>0.00</c:v>
                </c:pt>
                <c:pt idx="589">
                  <c:v>0.00</c:v>
                </c:pt>
                <c:pt idx="590">
                  <c:v>0.00</c:v>
                </c:pt>
                <c:pt idx="591">
                  <c:v>0.00</c:v>
                </c:pt>
                <c:pt idx="592">
                  <c:v>0.00</c:v>
                </c:pt>
                <c:pt idx="593">
                  <c:v>0.00</c:v>
                </c:pt>
                <c:pt idx="594">
                  <c:v>0.00</c:v>
                </c:pt>
                <c:pt idx="595">
                  <c:v>0.00</c:v>
                </c:pt>
                <c:pt idx="596">
                  <c:v>0.00</c:v>
                </c:pt>
                <c:pt idx="597">
                  <c:v>0.00</c:v>
                </c:pt>
                <c:pt idx="598">
                  <c:v>0.00</c:v>
                </c:pt>
                <c:pt idx="599">
                  <c:v>0.00</c:v>
                </c:pt>
                <c:pt idx="600">
                  <c:v>0.00</c:v>
                </c:pt>
                <c:pt idx="601">
                  <c:v>0.00</c:v>
                </c:pt>
                <c:pt idx="602">
                  <c:v>0.00</c:v>
                </c:pt>
                <c:pt idx="603">
                  <c:v>0.28</c:v>
                </c:pt>
                <c:pt idx="604">
                  <c:v>0.58</c:v>
                </c:pt>
                <c:pt idx="605">
                  <c:v>1.33</c:v>
                </c:pt>
                <c:pt idx="606">
                  <c:v>2.53</c:v>
                </c:pt>
                <c:pt idx="607">
                  <c:v>3.94</c:v>
                </c:pt>
                <c:pt idx="608">
                  <c:v>5.50</c:v>
                </c:pt>
                <c:pt idx="609">
                  <c:v>7.08</c:v>
                </c:pt>
                <c:pt idx="610">
                  <c:v>8.47</c:v>
                </c:pt>
                <c:pt idx="611">
                  <c:v>9.67</c:v>
                </c:pt>
                <c:pt idx="612">
                  <c:v>10.78</c:v>
                </c:pt>
                <c:pt idx="613">
                  <c:v>11.92</c:v>
                </c:pt>
                <c:pt idx="614">
                  <c:v>12.89</c:v>
                </c:pt>
                <c:pt idx="615">
                  <c:v>13.42</c:v>
                </c:pt>
                <c:pt idx="616">
                  <c:v>13.53</c:v>
                </c:pt>
                <c:pt idx="617">
                  <c:v>13.47</c:v>
                </c:pt>
                <c:pt idx="618">
                  <c:v>13.44</c:v>
                </c:pt>
                <c:pt idx="619">
                  <c:v>13.39</c:v>
                </c:pt>
                <c:pt idx="620">
                  <c:v>13.28</c:v>
                </c:pt>
                <c:pt idx="621">
                  <c:v>13.06</c:v>
                </c:pt>
                <c:pt idx="622">
                  <c:v>12.75</c:v>
                </c:pt>
                <c:pt idx="623">
                  <c:v>12.47</c:v>
                </c:pt>
                <c:pt idx="624">
                  <c:v>12.33</c:v>
                </c:pt>
                <c:pt idx="625">
                  <c:v>12.31</c:v>
                </c:pt>
                <c:pt idx="626">
                  <c:v>12.36</c:v>
                </c:pt>
                <c:pt idx="627">
                  <c:v>12.53</c:v>
                </c:pt>
                <c:pt idx="628">
                  <c:v>12.69</c:v>
                </c:pt>
                <c:pt idx="629">
                  <c:v>12.78</c:v>
                </c:pt>
                <c:pt idx="630">
                  <c:v>12.78</c:v>
                </c:pt>
                <c:pt idx="631">
                  <c:v>12.78</c:v>
                </c:pt>
                <c:pt idx="632">
                  <c:v>12.81</c:v>
                </c:pt>
                <c:pt idx="633">
                  <c:v>12.97</c:v>
                </c:pt>
                <c:pt idx="634">
                  <c:v>13.25</c:v>
                </c:pt>
                <c:pt idx="635">
                  <c:v>13.58</c:v>
                </c:pt>
                <c:pt idx="636">
                  <c:v>13.97</c:v>
                </c:pt>
                <c:pt idx="637">
                  <c:v>14.33</c:v>
                </c:pt>
                <c:pt idx="638">
                  <c:v>14.61</c:v>
                </c:pt>
                <c:pt idx="639">
                  <c:v>14.72</c:v>
                </c:pt>
                <c:pt idx="640">
                  <c:v>14.72</c:v>
                </c:pt>
                <c:pt idx="641">
                  <c:v>14.69</c:v>
                </c:pt>
                <c:pt idx="642">
                  <c:v>14.64</c:v>
                </c:pt>
                <c:pt idx="643">
                  <c:v>14.61</c:v>
                </c:pt>
                <c:pt idx="644">
                  <c:v>14.75</c:v>
                </c:pt>
                <c:pt idx="645">
                  <c:v>15.08</c:v>
                </c:pt>
                <c:pt idx="646">
                  <c:v>15.33</c:v>
                </c:pt>
                <c:pt idx="647">
                  <c:v>15.42</c:v>
                </c:pt>
                <c:pt idx="648">
                  <c:v>15.53</c:v>
                </c:pt>
                <c:pt idx="649">
                  <c:v>15.64</c:v>
                </c:pt>
                <c:pt idx="650">
                  <c:v>15.75</c:v>
                </c:pt>
                <c:pt idx="651">
                  <c:v>15.81</c:v>
                </c:pt>
                <c:pt idx="652">
                  <c:v>15.78</c:v>
                </c:pt>
                <c:pt idx="653">
                  <c:v>15.56</c:v>
                </c:pt>
                <c:pt idx="654">
                  <c:v>15.06</c:v>
                </c:pt>
                <c:pt idx="655">
                  <c:v>14.47</c:v>
                </c:pt>
                <c:pt idx="656">
                  <c:v>13.92</c:v>
                </c:pt>
                <c:pt idx="657">
                  <c:v>13.11</c:v>
                </c:pt>
                <c:pt idx="658">
                  <c:v>12.00</c:v>
                </c:pt>
                <c:pt idx="659">
                  <c:v>10.89</c:v>
                </c:pt>
                <c:pt idx="660">
                  <c:v>10.14</c:v>
                </c:pt>
                <c:pt idx="661">
                  <c:v>9.53</c:v>
                </c:pt>
                <c:pt idx="662">
                  <c:v>8.61</c:v>
                </c:pt>
                <c:pt idx="663">
                  <c:v>7.22</c:v>
                </c:pt>
                <c:pt idx="664">
                  <c:v>5.75</c:v>
                </c:pt>
                <c:pt idx="665">
                  <c:v>4.28</c:v>
                </c:pt>
                <c:pt idx="666">
                  <c:v>3.64</c:v>
                </c:pt>
                <c:pt idx="667">
                  <c:v>3.33</c:v>
                </c:pt>
                <c:pt idx="668">
                  <c:v>3.47</c:v>
                </c:pt>
                <c:pt idx="669">
                  <c:v>3.89</c:v>
                </c:pt>
                <c:pt idx="670">
                  <c:v>5.28</c:v>
                </c:pt>
                <c:pt idx="671">
                  <c:v>6.44</c:v>
                </c:pt>
                <c:pt idx="672">
                  <c:v>7.78</c:v>
                </c:pt>
                <c:pt idx="673">
                  <c:v>8.89</c:v>
                </c:pt>
                <c:pt idx="674">
                  <c:v>9.44</c:v>
                </c:pt>
                <c:pt idx="675">
                  <c:v>10.00</c:v>
                </c:pt>
                <c:pt idx="676">
                  <c:v>10.56</c:v>
                </c:pt>
                <c:pt idx="677">
                  <c:v>11.11</c:v>
                </c:pt>
                <c:pt idx="678">
                  <c:v>11.19</c:v>
                </c:pt>
                <c:pt idx="679">
                  <c:v>11.25</c:v>
                </c:pt>
                <c:pt idx="680">
                  <c:v>10.83</c:v>
                </c:pt>
                <c:pt idx="681">
                  <c:v>9.92</c:v>
                </c:pt>
                <c:pt idx="682">
                  <c:v>8.83</c:v>
                </c:pt>
                <c:pt idx="683">
                  <c:v>7.53</c:v>
                </c:pt>
                <c:pt idx="684">
                  <c:v>6.33</c:v>
                </c:pt>
                <c:pt idx="685">
                  <c:v>5.86</c:v>
                </c:pt>
                <c:pt idx="686">
                  <c:v>5.25</c:v>
                </c:pt>
                <c:pt idx="687">
                  <c:v>5.25</c:v>
                </c:pt>
                <c:pt idx="688">
                  <c:v>5.92</c:v>
                </c:pt>
                <c:pt idx="689">
                  <c:v>6.64</c:v>
                </c:pt>
                <c:pt idx="690">
                  <c:v>7.19</c:v>
                </c:pt>
                <c:pt idx="691">
                  <c:v>7.89</c:v>
                </c:pt>
                <c:pt idx="692">
                  <c:v>8.42</c:v>
                </c:pt>
                <c:pt idx="693">
                  <c:v>8.58</c:v>
                </c:pt>
                <c:pt idx="694">
                  <c:v>8.64</c:v>
                </c:pt>
                <c:pt idx="695">
                  <c:v>8.83</c:v>
                </c:pt>
                <c:pt idx="696">
                  <c:v>9.08</c:v>
                </c:pt>
                <c:pt idx="697">
                  <c:v>9.22</c:v>
                </c:pt>
                <c:pt idx="698">
                  <c:v>9.00</c:v>
                </c:pt>
                <c:pt idx="699">
                  <c:v>7.86</c:v>
                </c:pt>
                <c:pt idx="700">
                  <c:v>7.17</c:v>
                </c:pt>
                <c:pt idx="701">
                  <c:v>6.42</c:v>
                </c:pt>
                <c:pt idx="702">
                  <c:v>6.06</c:v>
                </c:pt>
                <c:pt idx="703">
                  <c:v>5.89</c:v>
                </c:pt>
                <c:pt idx="704">
                  <c:v>5.83</c:v>
                </c:pt>
                <c:pt idx="705">
                  <c:v>5.83</c:v>
                </c:pt>
                <c:pt idx="706">
                  <c:v>5.81</c:v>
                </c:pt>
                <c:pt idx="707">
                  <c:v>5.53</c:v>
                </c:pt>
                <c:pt idx="708">
                  <c:v>4.97</c:v>
                </c:pt>
                <c:pt idx="709">
                  <c:v>4.19</c:v>
                </c:pt>
                <c:pt idx="710">
                  <c:v>3.56</c:v>
                </c:pt>
                <c:pt idx="711">
                  <c:v>3.33</c:v>
                </c:pt>
                <c:pt idx="712">
                  <c:v>3.67</c:v>
                </c:pt>
                <c:pt idx="713">
                  <c:v>4.75</c:v>
                </c:pt>
                <c:pt idx="714">
                  <c:v>5.86</c:v>
                </c:pt>
                <c:pt idx="715">
                  <c:v>6.06</c:v>
                </c:pt>
                <c:pt idx="716">
                  <c:v>5.89</c:v>
                </c:pt>
                <c:pt idx="717">
                  <c:v>5.14</c:v>
                </c:pt>
                <c:pt idx="718">
                  <c:v>3.86</c:v>
                </c:pt>
                <c:pt idx="719">
                  <c:v>3.33</c:v>
                </c:pt>
                <c:pt idx="720">
                  <c:v>3.33</c:v>
                </c:pt>
                <c:pt idx="721">
                  <c:v>3.61</c:v>
                </c:pt>
                <c:pt idx="722">
                  <c:v>4.44</c:v>
                </c:pt>
                <c:pt idx="723">
                  <c:v>5.14</c:v>
                </c:pt>
                <c:pt idx="724">
                  <c:v>5.72</c:v>
                </c:pt>
                <c:pt idx="725">
                  <c:v>6.25</c:v>
                </c:pt>
                <c:pt idx="726">
                  <c:v>6.67</c:v>
                </c:pt>
                <c:pt idx="727">
                  <c:v>7.39</c:v>
                </c:pt>
                <c:pt idx="728">
                  <c:v>8.31</c:v>
                </c:pt>
                <c:pt idx="729">
                  <c:v>9.67</c:v>
                </c:pt>
                <c:pt idx="730">
                  <c:v>10.50</c:v>
                </c:pt>
                <c:pt idx="731">
                  <c:v>11.17</c:v>
                </c:pt>
                <c:pt idx="732">
                  <c:v>11.56</c:v>
                </c:pt>
                <c:pt idx="733">
                  <c:v>11.64</c:v>
                </c:pt>
                <c:pt idx="734">
                  <c:v>11.67</c:v>
                </c:pt>
                <c:pt idx="735">
                  <c:v>11.72</c:v>
                </c:pt>
                <c:pt idx="736">
                  <c:v>11.78</c:v>
                </c:pt>
                <c:pt idx="737">
                  <c:v>11.86</c:v>
                </c:pt>
                <c:pt idx="738">
                  <c:v>11.97</c:v>
                </c:pt>
                <c:pt idx="739">
                  <c:v>12.14</c:v>
                </c:pt>
                <c:pt idx="740">
                  <c:v>12.22</c:v>
                </c:pt>
                <c:pt idx="741">
                  <c:v>12.25</c:v>
                </c:pt>
                <c:pt idx="742">
                  <c:v>12.58</c:v>
                </c:pt>
                <c:pt idx="743">
                  <c:v>12.89</c:v>
                </c:pt>
                <c:pt idx="744">
                  <c:v>13.11</c:v>
                </c:pt>
                <c:pt idx="745">
                  <c:v>13.14</c:v>
                </c:pt>
                <c:pt idx="746">
                  <c:v>13.17</c:v>
                </c:pt>
                <c:pt idx="747">
                  <c:v>13.17</c:v>
                </c:pt>
                <c:pt idx="748">
                  <c:v>13.19</c:v>
                </c:pt>
                <c:pt idx="749">
                  <c:v>13.31</c:v>
                </c:pt>
                <c:pt idx="750">
                  <c:v>13.50</c:v>
                </c:pt>
                <c:pt idx="751">
                  <c:v>13.72</c:v>
                </c:pt>
                <c:pt idx="752">
                  <c:v>13.83</c:v>
                </c:pt>
                <c:pt idx="753">
                  <c:v>13.83</c:v>
                </c:pt>
                <c:pt idx="754">
                  <c:v>13.81</c:v>
                </c:pt>
                <c:pt idx="755">
                  <c:v>13.69</c:v>
                </c:pt>
                <c:pt idx="756">
                  <c:v>13.47</c:v>
                </c:pt>
                <c:pt idx="757">
                  <c:v>13.22</c:v>
                </c:pt>
                <c:pt idx="758">
                  <c:v>12.86</c:v>
                </c:pt>
                <c:pt idx="759">
                  <c:v>12.14</c:v>
                </c:pt>
                <c:pt idx="760">
                  <c:v>10.92</c:v>
                </c:pt>
                <c:pt idx="761">
                  <c:v>9.47</c:v>
                </c:pt>
                <c:pt idx="762">
                  <c:v>8.06</c:v>
                </c:pt>
                <c:pt idx="763">
                  <c:v>6.58</c:v>
                </c:pt>
                <c:pt idx="764">
                  <c:v>5.11</c:v>
                </c:pt>
                <c:pt idx="765">
                  <c:v>3.97</c:v>
                </c:pt>
                <c:pt idx="766">
                  <c:v>3.33</c:v>
                </c:pt>
                <c:pt idx="767">
                  <c:v>3.56</c:v>
                </c:pt>
                <c:pt idx="768">
                  <c:v>4.44</c:v>
                </c:pt>
                <c:pt idx="769">
                  <c:v>5.31</c:v>
                </c:pt>
                <c:pt idx="770">
                  <c:v>6.22</c:v>
                </c:pt>
                <c:pt idx="771">
                  <c:v>7.11</c:v>
                </c:pt>
                <c:pt idx="772">
                  <c:v>8.36</c:v>
                </c:pt>
                <c:pt idx="773">
                  <c:v>9.81</c:v>
                </c:pt>
                <c:pt idx="774">
                  <c:v>11.08</c:v>
                </c:pt>
                <c:pt idx="775">
                  <c:v>12.36</c:v>
                </c:pt>
                <c:pt idx="776">
                  <c:v>13.19</c:v>
                </c:pt>
                <c:pt idx="777">
                  <c:v>14.14</c:v>
                </c:pt>
                <c:pt idx="778">
                  <c:v>15.03</c:v>
                </c:pt>
                <c:pt idx="779">
                  <c:v>15.64</c:v>
                </c:pt>
                <c:pt idx="780">
                  <c:v>16.14</c:v>
                </c:pt>
                <c:pt idx="781">
                  <c:v>16.61</c:v>
                </c:pt>
                <c:pt idx="782">
                  <c:v>16.97</c:v>
                </c:pt>
                <c:pt idx="783">
                  <c:v>17.25</c:v>
                </c:pt>
                <c:pt idx="784">
                  <c:v>17.44</c:v>
                </c:pt>
                <c:pt idx="785">
                  <c:v>17.58</c:v>
                </c:pt>
                <c:pt idx="786">
                  <c:v>17.67</c:v>
                </c:pt>
                <c:pt idx="787">
                  <c:v>17.78</c:v>
                </c:pt>
                <c:pt idx="788">
                  <c:v>17.97</c:v>
                </c:pt>
                <c:pt idx="789">
                  <c:v>18.11</c:v>
                </c:pt>
                <c:pt idx="790">
                  <c:v>18.14</c:v>
                </c:pt>
                <c:pt idx="791">
                  <c:v>18.14</c:v>
                </c:pt>
                <c:pt idx="792">
                  <c:v>18.17</c:v>
                </c:pt>
                <c:pt idx="793">
                  <c:v>18.25</c:v>
                </c:pt>
                <c:pt idx="794">
                  <c:v>18.33</c:v>
                </c:pt>
                <c:pt idx="795">
                  <c:v>18.22</c:v>
                </c:pt>
                <c:pt idx="796">
                  <c:v>17.64</c:v>
                </c:pt>
                <c:pt idx="797">
                  <c:v>16.58</c:v>
                </c:pt>
                <c:pt idx="798">
                  <c:v>15.17</c:v>
                </c:pt>
                <c:pt idx="799">
                  <c:v>13.69</c:v>
                </c:pt>
                <c:pt idx="800">
                  <c:v>12.47</c:v>
                </c:pt>
                <c:pt idx="801">
                  <c:v>11.75</c:v>
                </c:pt>
                <c:pt idx="802">
                  <c:v>11.50</c:v>
                </c:pt>
                <c:pt idx="803">
                  <c:v>11.47</c:v>
                </c:pt>
                <c:pt idx="804">
                  <c:v>11.69</c:v>
                </c:pt>
                <c:pt idx="805">
                  <c:v>12.42</c:v>
                </c:pt>
                <c:pt idx="806">
                  <c:v>13.44</c:v>
                </c:pt>
                <c:pt idx="807">
                  <c:v>14.28</c:v>
                </c:pt>
                <c:pt idx="808">
                  <c:v>14.64</c:v>
                </c:pt>
                <c:pt idx="809">
                  <c:v>14.72</c:v>
                </c:pt>
                <c:pt idx="810">
                  <c:v>14.58</c:v>
                </c:pt>
                <c:pt idx="811">
                  <c:v>14.25</c:v>
                </c:pt>
                <c:pt idx="812">
                  <c:v>13.81</c:v>
                </c:pt>
                <c:pt idx="813">
                  <c:v>13.17</c:v>
                </c:pt>
                <c:pt idx="814">
                  <c:v>12.14</c:v>
                </c:pt>
                <c:pt idx="815">
                  <c:v>11.03</c:v>
                </c:pt>
                <c:pt idx="816">
                  <c:v>9.86</c:v>
                </c:pt>
                <c:pt idx="817">
                  <c:v>8.64</c:v>
                </c:pt>
                <c:pt idx="818">
                  <c:v>7.31</c:v>
                </c:pt>
                <c:pt idx="819">
                  <c:v>6.08</c:v>
                </c:pt>
                <c:pt idx="820">
                  <c:v>5.00</c:v>
                </c:pt>
                <c:pt idx="821">
                  <c:v>4.72</c:v>
                </c:pt>
                <c:pt idx="822">
                  <c:v>5.00</c:v>
                </c:pt>
                <c:pt idx="823">
                  <c:v>5.94</c:v>
                </c:pt>
                <c:pt idx="824">
                  <c:v>6.89</c:v>
                </c:pt>
                <c:pt idx="825">
                  <c:v>7.75</c:v>
                </c:pt>
                <c:pt idx="826">
                  <c:v>8.56</c:v>
                </c:pt>
                <c:pt idx="827">
                  <c:v>9.17</c:v>
                </c:pt>
                <c:pt idx="828">
                  <c:v>9.75</c:v>
                </c:pt>
                <c:pt idx="829">
                  <c:v>10.31</c:v>
                </c:pt>
                <c:pt idx="830">
                  <c:v>10.81</c:v>
                </c:pt>
                <c:pt idx="831">
                  <c:v>11.50</c:v>
                </c:pt>
                <c:pt idx="832">
                  <c:v>12.22</c:v>
                </c:pt>
                <c:pt idx="833">
                  <c:v>12.86</c:v>
                </c:pt>
                <c:pt idx="834">
                  <c:v>13.25</c:v>
                </c:pt>
                <c:pt idx="835">
                  <c:v>13.39</c:v>
                </c:pt>
                <c:pt idx="836">
                  <c:v>13.53</c:v>
                </c:pt>
                <c:pt idx="837">
                  <c:v>13.69</c:v>
                </c:pt>
                <c:pt idx="838">
                  <c:v>13.83</c:v>
                </c:pt>
                <c:pt idx="839">
                  <c:v>13.94</c:v>
                </c:pt>
                <c:pt idx="840">
                  <c:v>14.14</c:v>
                </c:pt>
                <c:pt idx="841">
                  <c:v>14.39</c:v>
                </c:pt>
                <c:pt idx="842">
                  <c:v>14.58</c:v>
                </c:pt>
                <c:pt idx="843">
                  <c:v>14.81</c:v>
                </c:pt>
                <c:pt idx="844">
                  <c:v>15.14</c:v>
                </c:pt>
                <c:pt idx="845">
                  <c:v>15.47</c:v>
                </c:pt>
                <c:pt idx="846">
                  <c:v>15.69</c:v>
                </c:pt>
                <c:pt idx="847">
                  <c:v>15.78</c:v>
                </c:pt>
                <c:pt idx="848">
                  <c:v>15.83</c:v>
                </c:pt>
                <c:pt idx="849">
                  <c:v>15.89</c:v>
                </c:pt>
                <c:pt idx="850">
                  <c:v>16.03</c:v>
                </c:pt>
                <c:pt idx="851">
                  <c:v>16.31</c:v>
                </c:pt>
                <c:pt idx="852">
                  <c:v>16.69</c:v>
                </c:pt>
                <c:pt idx="853">
                  <c:v>16.97</c:v>
                </c:pt>
                <c:pt idx="854">
                  <c:v>17.14</c:v>
                </c:pt>
                <c:pt idx="855">
                  <c:v>17.31</c:v>
                </c:pt>
                <c:pt idx="856">
                  <c:v>17.47</c:v>
                </c:pt>
                <c:pt idx="857">
                  <c:v>17.58</c:v>
                </c:pt>
                <c:pt idx="858">
                  <c:v>17.61</c:v>
                </c:pt>
                <c:pt idx="859">
                  <c:v>17.64</c:v>
                </c:pt>
                <c:pt idx="860">
                  <c:v>17.92</c:v>
                </c:pt>
                <c:pt idx="861">
                  <c:v>18.28</c:v>
                </c:pt>
                <c:pt idx="862">
                  <c:v>18.56</c:v>
                </c:pt>
                <c:pt idx="863">
                  <c:v>18.72</c:v>
                </c:pt>
                <c:pt idx="864">
                  <c:v>19.11</c:v>
                </c:pt>
                <c:pt idx="865">
                  <c:v>19.75</c:v>
                </c:pt>
                <c:pt idx="866">
                  <c:v>20.08</c:v>
                </c:pt>
                <c:pt idx="867">
                  <c:v>20.22</c:v>
                </c:pt>
                <c:pt idx="868">
                  <c:v>20.39</c:v>
                </c:pt>
                <c:pt idx="869">
                  <c:v>20.72</c:v>
                </c:pt>
                <c:pt idx="870">
                  <c:v>21.11</c:v>
                </c:pt>
                <c:pt idx="871">
                  <c:v>21.28</c:v>
                </c:pt>
                <c:pt idx="872">
                  <c:v>21.25</c:v>
                </c:pt>
                <c:pt idx="873">
                  <c:v>21.17</c:v>
                </c:pt>
                <c:pt idx="874">
                  <c:v>21.06</c:v>
                </c:pt>
                <c:pt idx="875">
                  <c:v>20.94</c:v>
                </c:pt>
                <c:pt idx="876">
                  <c:v>20.78</c:v>
                </c:pt>
                <c:pt idx="877">
                  <c:v>20.53</c:v>
                </c:pt>
                <c:pt idx="878">
                  <c:v>20.19</c:v>
                </c:pt>
                <c:pt idx="879">
                  <c:v>19.81</c:v>
                </c:pt>
                <c:pt idx="880">
                  <c:v>19.56</c:v>
                </c:pt>
                <c:pt idx="881">
                  <c:v>19.44</c:v>
                </c:pt>
                <c:pt idx="882">
                  <c:v>19.44</c:v>
                </c:pt>
                <c:pt idx="883">
                  <c:v>19.17</c:v>
                </c:pt>
                <c:pt idx="884">
                  <c:v>18.89</c:v>
                </c:pt>
                <c:pt idx="885">
                  <c:v>18.89</c:v>
                </c:pt>
                <c:pt idx="886">
                  <c:v>18.89</c:v>
                </c:pt>
                <c:pt idx="887">
                  <c:v>18.92</c:v>
                </c:pt>
                <c:pt idx="888">
                  <c:v>19.00</c:v>
                </c:pt>
                <c:pt idx="889">
                  <c:v>19.06</c:v>
                </c:pt>
                <c:pt idx="890">
                  <c:v>19.08</c:v>
                </c:pt>
                <c:pt idx="891">
                  <c:v>19.03</c:v>
                </c:pt>
                <c:pt idx="892">
                  <c:v>18.92</c:v>
                </c:pt>
                <c:pt idx="893">
                  <c:v>18.69</c:v>
                </c:pt>
                <c:pt idx="894">
                  <c:v>18.39</c:v>
                </c:pt>
                <c:pt idx="895">
                  <c:v>18.00</c:v>
                </c:pt>
                <c:pt idx="896">
                  <c:v>17.67</c:v>
                </c:pt>
                <c:pt idx="897">
                  <c:v>17.39</c:v>
                </c:pt>
                <c:pt idx="898">
                  <c:v>17.25</c:v>
                </c:pt>
                <c:pt idx="899">
                  <c:v>17.19</c:v>
                </c:pt>
                <c:pt idx="900">
                  <c:v>17.19</c:v>
                </c:pt>
                <c:pt idx="901">
                  <c:v>17.17</c:v>
                </c:pt>
                <c:pt idx="902">
                  <c:v>17.08</c:v>
                </c:pt>
                <c:pt idx="903">
                  <c:v>16.92</c:v>
                </c:pt>
                <c:pt idx="904">
                  <c:v>16.58</c:v>
                </c:pt>
                <c:pt idx="905">
                  <c:v>15.17</c:v>
                </c:pt>
                <c:pt idx="906">
                  <c:v>13.69</c:v>
                </c:pt>
                <c:pt idx="907">
                  <c:v>12.47</c:v>
                </c:pt>
                <c:pt idx="908">
                  <c:v>11.75</c:v>
                </c:pt>
                <c:pt idx="909">
                  <c:v>11.50</c:v>
                </c:pt>
                <c:pt idx="910">
                  <c:v>11.47</c:v>
                </c:pt>
                <c:pt idx="911">
                  <c:v>11.69</c:v>
                </c:pt>
                <c:pt idx="912">
                  <c:v>12.42</c:v>
                </c:pt>
                <c:pt idx="913">
                  <c:v>13.44</c:v>
                </c:pt>
                <c:pt idx="914">
                  <c:v>14.28</c:v>
                </c:pt>
                <c:pt idx="915">
                  <c:v>14.64</c:v>
                </c:pt>
                <c:pt idx="916">
                  <c:v>15.00</c:v>
                </c:pt>
                <c:pt idx="917">
                  <c:v>15.83</c:v>
                </c:pt>
                <c:pt idx="918">
                  <c:v>16.14</c:v>
                </c:pt>
                <c:pt idx="919">
                  <c:v>16.44</c:v>
                </c:pt>
                <c:pt idx="920">
                  <c:v>16.39</c:v>
                </c:pt>
                <c:pt idx="921">
                  <c:v>16.42</c:v>
                </c:pt>
                <c:pt idx="922">
                  <c:v>16.53</c:v>
                </c:pt>
                <c:pt idx="923">
                  <c:v>16.81</c:v>
                </c:pt>
                <c:pt idx="924">
                  <c:v>17.31</c:v>
                </c:pt>
                <c:pt idx="925">
                  <c:v>17.75</c:v>
                </c:pt>
                <c:pt idx="926">
                  <c:v>18.08</c:v>
                </c:pt>
                <c:pt idx="927">
                  <c:v>17.81</c:v>
                </c:pt>
                <c:pt idx="928">
                  <c:v>17.42</c:v>
                </c:pt>
                <c:pt idx="929">
                  <c:v>17.22</c:v>
                </c:pt>
                <c:pt idx="930">
                  <c:v>17.03</c:v>
                </c:pt>
                <c:pt idx="931">
                  <c:v>16.92</c:v>
                </c:pt>
                <c:pt idx="932">
                  <c:v>16.81</c:v>
                </c:pt>
                <c:pt idx="933">
                  <c:v>16.72</c:v>
                </c:pt>
                <c:pt idx="934">
                  <c:v>16.61</c:v>
                </c:pt>
                <c:pt idx="935">
                  <c:v>16.50</c:v>
                </c:pt>
                <c:pt idx="936">
                  <c:v>16.28</c:v>
                </c:pt>
                <c:pt idx="937">
                  <c:v>15.97</c:v>
                </c:pt>
                <c:pt idx="938">
                  <c:v>15.72</c:v>
                </c:pt>
                <c:pt idx="939">
                  <c:v>15.56</c:v>
                </c:pt>
                <c:pt idx="940">
                  <c:v>15.42</c:v>
                </c:pt>
                <c:pt idx="941">
                  <c:v>15.28</c:v>
                </c:pt>
                <c:pt idx="942">
                  <c:v>15.11</c:v>
                </c:pt>
                <c:pt idx="943">
                  <c:v>15.03</c:v>
                </c:pt>
                <c:pt idx="944">
                  <c:v>15.00</c:v>
                </c:pt>
                <c:pt idx="945">
                  <c:v>14.97</c:v>
                </c:pt>
                <c:pt idx="946">
                  <c:v>14.97</c:v>
                </c:pt>
                <c:pt idx="947">
                  <c:v>15.00</c:v>
                </c:pt>
                <c:pt idx="948">
                  <c:v>15.06</c:v>
                </c:pt>
                <c:pt idx="949">
                  <c:v>15.28</c:v>
                </c:pt>
                <c:pt idx="950">
                  <c:v>15.50</c:v>
                </c:pt>
                <c:pt idx="951">
                  <c:v>15.61</c:v>
                </c:pt>
                <c:pt idx="952">
                  <c:v>15.58</c:v>
                </c:pt>
                <c:pt idx="953">
                  <c:v>15.31</c:v>
                </c:pt>
                <c:pt idx="954">
                  <c:v>14.64</c:v>
                </c:pt>
                <c:pt idx="955">
                  <c:v>13.44</c:v>
                </c:pt>
                <c:pt idx="956">
                  <c:v>11.97</c:v>
                </c:pt>
                <c:pt idx="957">
                  <c:v>10.50</c:v>
                </c:pt>
                <c:pt idx="958">
                  <c:v>9.03</c:v>
                </c:pt>
                <c:pt idx="959">
                  <c:v>7.56</c:v>
                </c:pt>
                <c:pt idx="960">
                  <c:v>6.97</c:v>
                </c:pt>
                <c:pt idx="961">
                  <c:v>7.22</c:v>
                </c:pt>
                <c:pt idx="962">
                  <c:v>8.14</c:v>
                </c:pt>
                <c:pt idx="963">
                  <c:v>9.61</c:v>
                </c:pt>
                <c:pt idx="964">
                  <c:v>11.22</c:v>
                </c:pt>
                <c:pt idx="965">
                  <c:v>12.58</c:v>
                </c:pt>
                <c:pt idx="966">
                  <c:v>13.61</c:v>
                </c:pt>
                <c:pt idx="967">
                  <c:v>14.19</c:v>
                </c:pt>
                <c:pt idx="968">
                  <c:v>14.47</c:v>
                </c:pt>
                <c:pt idx="969">
                  <c:v>14.50</c:v>
                </c:pt>
                <c:pt idx="970">
                  <c:v>14.47</c:v>
                </c:pt>
                <c:pt idx="971">
                  <c:v>14.36</c:v>
                </c:pt>
                <c:pt idx="972">
                  <c:v>14.14</c:v>
                </c:pt>
                <c:pt idx="973">
                  <c:v>13.67</c:v>
                </c:pt>
                <c:pt idx="974">
                  <c:v>12.75</c:v>
                </c:pt>
                <c:pt idx="975">
                  <c:v>11.28</c:v>
                </c:pt>
                <c:pt idx="976">
                  <c:v>9.81</c:v>
                </c:pt>
                <c:pt idx="977">
                  <c:v>8.33</c:v>
                </c:pt>
                <c:pt idx="978">
                  <c:v>6.86</c:v>
                </c:pt>
                <c:pt idx="979">
                  <c:v>5.36</c:v>
                </c:pt>
                <c:pt idx="980">
                  <c:v>4.44</c:v>
                </c:pt>
                <c:pt idx="981">
                  <c:v>3.67</c:v>
                </c:pt>
                <c:pt idx="982">
                  <c:v>2.97</c:v>
                </c:pt>
                <c:pt idx="983">
                  <c:v>2.44</c:v>
                </c:pt>
                <c:pt idx="984">
                  <c:v>2.00</c:v>
                </c:pt>
                <c:pt idx="985">
                  <c:v>1.53</c:v>
                </c:pt>
                <c:pt idx="986">
                  <c:v>0.89</c:v>
                </c:pt>
                <c:pt idx="987">
                  <c:v>0.31</c:v>
                </c:pt>
                <c:pt idx="988">
                  <c:v>0.00</c:v>
                </c:pt>
                <c:pt idx="989">
                  <c:v>0.00</c:v>
                </c:pt>
                <c:pt idx="990">
                  <c:v>0.00</c:v>
                </c:pt>
                <c:pt idx="991">
                  <c:v>0.00</c:v>
                </c:pt>
                <c:pt idx="992">
                  <c:v>0.00</c:v>
                </c:pt>
                <c:pt idx="993">
                  <c:v>0.00</c:v>
                </c:pt>
                <c:pt idx="994">
                  <c:v>0.00</c:v>
                </c:pt>
                <c:pt idx="995">
                  <c:v>0.00</c:v>
                </c:pt>
                <c:pt idx="996">
                  <c:v>0.00</c:v>
                </c:pt>
                <c:pt idx="997">
                  <c:v>0.00</c:v>
                </c:pt>
                <c:pt idx="998">
                  <c:v>0.00</c:v>
                </c:pt>
                <c:pt idx="999">
                  <c:v>0.00</c:v>
                </c:pt>
                <c:pt idx="1000">
                  <c:v>0.00</c:v>
                </c:pt>
                <c:pt idx="1001">
                  <c:v>0.00</c:v>
                </c:pt>
                <c:pt idx="1002">
                  <c:v>0.00</c:v>
                </c:pt>
                <c:pt idx="1003">
                  <c:v>0.00</c:v>
                </c:pt>
                <c:pt idx="1004">
                  <c:v>0.00</c:v>
                </c:pt>
                <c:pt idx="1005">
                  <c:v>0.00</c:v>
                </c:pt>
                <c:pt idx="1006">
                  <c:v>0.00</c:v>
                </c:pt>
                <c:pt idx="1007">
                  <c:v>0.00</c:v>
                </c:pt>
                <c:pt idx="1008">
                  <c:v>0.00</c:v>
                </c:pt>
                <c:pt idx="1009">
                  <c:v>0.00</c:v>
                </c:pt>
                <c:pt idx="1010">
                  <c:v>0.00</c:v>
                </c:pt>
                <c:pt idx="1011">
                  <c:v>0.00</c:v>
                </c:pt>
                <c:pt idx="1012">
                  <c:v>0.00</c:v>
                </c:pt>
                <c:pt idx="1013">
                  <c:v>0.00</c:v>
                </c:pt>
                <c:pt idx="1014">
                  <c:v>0.00</c:v>
                </c:pt>
                <c:pt idx="1015">
                  <c:v>0.00</c:v>
                </c:pt>
                <c:pt idx="1016">
                  <c:v>0.00</c:v>
                </c:pt>
                <c:pt idx="1017">
                  <c:v>0.00</c:v>
                </c:pt>
                <c:pt idx="1018">
                  <c:v>0.00</c:v>
                </c:pt>
                <c:pt idx="1019">
                  <c:v>0.00</c:v>
                </c:pt>
                <c:pt idx="1020">
                  <c:v>0.00</c:v>
                </c:pt>
                <c:pt idx="1021">
                  <c:v>0.00</c:v>
                </c:pt>
                <c:pt idx="1022">
                  <c:v>0.00</c:v>
                </c:pt>
                <c:pt idx="1023">
                  <c:v>0.00</c:v>
                </c:pt>
                <c:pt idx="1024">
                  <c:v>0.00</c:v>
                </c:pt>
                <c:pt idx="1025">
                  <c:v>0.00</c:v>
                </c:pt>
                <c:pt idx="1026">
                  <c:v>0.00</c:v>
                </c:pt>
                <c:pt idx="1027">
                  <c:v>0.00</c:v>
                </c:pt>
                <c:pt idx="1028">
                  <c:v>0.00</c:v>
                </c:pt>
                <c:pt idx="1029">
                  <c:v>0.22</c:v>
                </c:pt>
                <c:pt idx="1030">
                  <c:v>1.00</c:v>
                </c:pt>
                <c:pt idx="1031">
                  <c:v>2.39</c:v>
                </c:pt>
                <c:pt idx="1032">
                  <c:v>4.06</c:v>
                </c:pt>
                <c:pt idx="1033">
                  <c:v>5.56</c:v>
                </c:pt>
                <c:pt idx="1034">
                  <c:v>6.78</c:v>
                </c:pt>
                <c:pt idx="1035">
                  <c:v>7.83</c:v>
                </c:pt>
                <c:pt idx="1036">
                  <c:v>8.81</c:v>
                </c:pt>
                <c:pt idx="1037">
                  <c:v>9.72</c:v>
                </c:pt>
                <c:pt idx="1038">
                  <c:v>10.44</c:v>
                </c:pt>
                <c:pt idx="1039">
                  <c:v>11.03</c:v>
                </c:pt>
                <c:pt idx="1040">
                  <c:v>11.53</c:v>
                </c:pt>
                <c:pt idx="1041">
                  <c:v>12.11</c:v>
                </c:pt>
                <c:pt idx="1042">
                  <c:v>12.78</c:v>
                </c:pt>
                <c:pt idx="1043">
                  <c:v>13.44</c:v>
                </c:pt>
                <c:pt idx="1044">
                  <c:v>14.03</c:v>
                </c:pt>
                <c:pt idx="1045">
                  <c:v>14.42</c:v>
                </c:pt>
                <c:pt idx="1046">
                  <c:v>14.61</c:v>
                </c:pt>
                <c:pt idx="1047">
                  <c:v>14.67</c:v>
                </c:pt>
                <c:pt idx="1048">
                  <c:v>14.69</c:v>
                </c:pt>
                <c:pt idx="1049">
                  <c:v>14.75</c:v>
                </c:pt>
                <c:pt idx="1050">
                  <c:v>14.81</c:v>
                </c:pt>
                <c:pt idx="1051">
                  <c:v>14.75</c:v>
                </c:pt>
                <c:pt idx="1052">
                  <c:v>14.53</c:v>
                </c:pt>
                <c:pt idx="1053">
                  <c:v>14.08</c:v>
                </c:pt>
                <c:pt idx="1054">
                  <c:v>13.56</c:v>
                </c:pt>
                <c:pt idx="1055">
                  <c:v>12.92</c:v>
                </c:pt>
                <c:pt idx="1056">
                  <c:v>12.17</c:v>
                </c:pt>
                <c:pt idx="1057">
                  <c:v>11.19</c:v>
                </c:pt>
                <c:pt idx="1058">
                  <c:v>10.00</c:v>
                </c:pt>
                <c:pt idx="1059">
                  <c:v>8.53</c:v>
                </c:pt>
                <c:pt idx="1060">
                  <c:v>7.06</c:v>
                </c:pt>
                <c:pt idx="1061">
                  <c:v>5.83</c:v>
                </c:pt>
                <c:pt idx="1062">
                  <c:v>4.64</c:v>
                </c:pt>
                <c:pt idx="1063">
                  <c:v>3.72</c:v>
                </c:pt>
                <c:pt idx="1064">
                  <c:v>3.33</c:v>
                </c:pt>
                <c:pt idx="1065">
                  <c:v>3.36</c:v>
                </c:pt>
                <c:pt idx="1066">
                  <c:v>3.56</c:v>
                </c:pt>
                <c:pt idx="1067">
                  <c:v>4.33</c:v>
                </c:pt>
                <c:pt idx="1068">
                  <c:v>5.53</c:v>
                </c:pt>
                <c:pt idx="1069">
                  <c:v>6.50</c:v>
                </c:pt>
                <c:pt idx="1070">
                  <c:v>6.83</c:v>
                </c:pt>
                <c:pt idx="1071">
                  <c:v>7.00</c:v>
                </c:pt>
                <c:pt idx="1072">
                  <c:v>7.33</c:v>
                </c:pt>
                <c:pt idx="1073">
                  <c:v>8.00</c:v>
                </c:pt>
                <c:pt idx="1074">
                  <c:v>8.83</c:v>
                </c:pt>
                <c:pt idx="1075">
                  <c:v>9.81</c:v>
                </c:pt>
                <c:pt idx="1076">
                  <c:v>10.97</c:v>
                </c:pt>
                <c:pt idx="1077">
                  <c:v>12.36</c:v>
                </c:pt>
                <c:pt idx="1078">
                  <c:v>13.69</c:v>
                </c:pt>
                <c:pt idx="1079">
                  <c:v>14.81</c:v>
                </c:pt>
                <c:pt idx="1080">
                  <c:v>15.67</c:v>
                </c:pt>
                <c:pt idx="1081">
                  <c:v>16.36</c:v>
                </c:pt>
                <c:pt idx="1082">
                  <c:v>17.00</c:v>
                </c:pt>
                <c:pt idx="1083">
                  <c:v>17.39</c:v>
                </c:pt>
                <c:pt idx="1084">
                  <c:v>17.50</c:v>
                </c:pt>
                <c:pt idx="1085">
                  <c:v>17.36</c:v>
                </c:pt>
                <c:pt idx="1086">
                  <c:v>16.92</c:v>
                </c:pt>
                <c:pt idx="1087">
                  <c:v>16.47</c:v>
                </c:pt>
                <c:pt idx="1088">
                  <c:v>16.28</c:v>
                </c:pt>
                <c:pt idx="1089">
                  <c:v>16.28</c:v>
                </c:pt>
                <c:pt idx="1090">
                  <c:v>16.31</c:v>
                </c:pt>
                <c:pt idx="1091">
                  <c:v>16.33</c:v>
                </c:pt>
                <c:pt idx="1092">
                  <c:v>16.33</c:v>
                </c:pt>
                <c:pt idx="1093">
                  <c:v>16.33</c:v>
                </c:pt>
                <c:pt idx="1094">
                  <c:v>16.42</c:v>
                </c:pt>
                <c:pt idx="1095">
                  <c:v>16.69</c:v>
                </c:pt>
                <c:pt idx="1096">
                  <c:v>17.14</c:v>
                </c:pt>
                <c:pt idx="1097">
                  <c:v>17.50</c:v>
                </c:pt>
                <c:pt idx="1098">
                  <c:v>17.69</c:v>
                </c:pt>
                <c:pt idx="1099">
                  <c:v>17.75</c:v>
                </c:pt>
                <c:pt idx="1100">
                  <c:v>17.64</c:v>
                </c:pt>
                <c:pt idx="1101">
                  <c:v>17.31</c:v>
                </c:pt>
                <c:pt idx="1102">
                  <c:v>16.75</c:v>
                </c:pt>
                <c:pt idx="1103">
                  <c:v>16.36</c:v>
                </c:pt>
                <c:pt idx="1104">
                  <c:v>16.22</c:v>
                </c:pt>
                <c:pt idx="1105">
                  <c:v>16.33</c:v>
                </c:pt>
                <c:pt idx="1106">
                  <c:v>16.72</c:v>
                </c:pt>
                <c:pt idx="1107">
                  <c:v>17.31</c:v>
                </c:pt>
                <c:pt idx="1108">
                  <c:v>17.75</c:v>
                </c:pt>
                <c:pt idx="1109">
                  <c:v>17.92</c:v>
                </c:pt>
                <c:pt idx="1110">
                  <c:v>17.89</c:v>
                </c:pt>
                <c:pt idx="1111">
                  <c:v>17.64</c:v>
                </c:pt>
                <c:pt idx="1112">
                  <c:v>17.22</c:v>
                </c:pt>
                <c:pt idx="1113">
                  <c:v>17.00</c:v>
                </c:pt>
                <c:pt idx="1114">
                  <c:v>17.03</c:v>
                </c:pt>
                <c:pt idx="1115">
                  <c:v>17.39</c:v>
                </c:pt>
                <c:pt idx="1116">
                  <c:v>18.14</c:v>
                </c:pt>
                <c:pt idx="1117">
                  <c:v>18.89</c:v>
                </c:pt>
                <c:pt idx="1118">
                  <c:v>19.28</c:v>
                </c:pt>
                <c:pt idx="1119">
                  <c:v>19.36</c:v>
                </c:pt>
                <c:pt idx="1120">
                  <c:v>19.25</c:v>
                </c:pt>
                <c:pt idx="1121">
                  <c:v>18.92</c:v>
                </c:pt>
                <c:pt idx="1122">
                  <c:v>18.58</c:v>
                </c:pt>
                <c:pt idx="1123">
                  <c:v>18.39</c:v>
                </c:pt>
                <c:pt idx="1124">
                  <c:v>18.25</c:v>
                </c:pt>
                <c:pt idx="1125">
                  <c:v>18.03</c:v>
                </c:pt>
                <c:pt idx="1126">
                  <c:v>17.56</c:v>
                </c:pt>
                <c:pt idx="1127">
                  <c:v>16.75</c:v>
                </c:pt>
                <c:pt idx="1128">
                  <c:v>15.50</c:v>
                </c:pt>
                <c:pt idx="1129">
                  <c:v>14.03</c:v>
                </c:pt>
                <c:pt idx="1130">
                  <c:v>12.56</c:v>
                </c:pt>
                <c:pt idx="1131">
                  <c:v>11.14</c:v>
                </c:pt>
                <c:pt idx="1132">
                  <c:v>10.06</c:v>
                </c:pt>
                <c:pt idx="1133">
                  <c:v>9.14</c:v>
                </c:pt>
                <c:pt idx="1134">
                  <c:v>8.28</c:v>
                </c:pt>
                <c:pt idx="1135">
                  <c:v>7.39</c:v>
                </c:pt>
                <c:pt idx="1136">
                  <c:v>6.39</c:v>
                </c:pt>
                <c:pt idx="1137">
                  <c:v>5.39</c:v>
                </c:pt>
                <c:pt idx="1138">
                  <c:v>4.53</c:v>
                </c:pt>
                <c:pt idx="1139">
                  <c:v>4.06</c:v>
                </c:pt>
                <c:pt idx="1140">
                  <c:v>3.94</c:v>
                </c:pt>
                <c:pt idx="1141">
                  <c:v>3.97</c:v>
                </c:pt>
                <c:pt idx="1142">
                  <c:v>4.06</c:v>
                </c:pt>
                <c:pt idx="1143">
                  <c:v>4.19</c:v>
                </c:pt>
                <c:pt idx="1144">
                  <c:v>4.56</c:v>
                </c:pt>
                <c:pt idx="1145">
                  <c:v>5.31</c:v>
                </c:pt>
                <c:pt idx="1146">
                  <c:v>6.25</c:v>
                </c:pt>
                <c:pt idx="1147">
                  <c:v>6.78</c:v>
                </c:pt>
                <c:pt idx="1148">
                  <c:v>6.89</c:v>
                </c:pt>
                <c:pt idx="1149">
                  <c:v>6.31</c:v>
                </c:pt>
                <c:pt idx="1150">
                  <c:v>4.83</c:v>
                </c:pt>
                <c:pt idx="1151">
                  <c:v>3.83</c:v>
                </c:pt>
                <c:pt idx="1152">
                  <c:v>3.33</c:v>
                </c:pt>
                <c:pt idx="1153">
                  <c:v>3.33</c:v>
                </c:pt>
                <c:pt idx="1154">
                  <c:v>3.33</c:v>
                </c:pt>
                <c:pt idx="1155">
                  <c:v>3.86</c:v>
                </c:pt>
                <c:pt idx="1156">
                  <c:v>5.22</c:v>
                </c:pt>
                <c:pt idx="1157">
                  <c:v>6.97</c:v>
                </c:pt>
                <c:pt idx="1158">
                  <c:v>8.28</c:v>
                </c:pt>
                <c:pt idx="1159">
                  <c:v>9.39</c:v>
                </c:pt>
                <c:pt idx="1160">
                  <c:v>10.61</c:v>
                </c:pt>
                <c:pt idx="1161">
                  <c:v>12.06</c:v>
                </c:pt>
                <c:pt idx="1162">
                  <c:v>13.58</c:v>
                </c:pt>
                <c:pt idx="1163">
                  <c:v>14.94</c:v>
                </c:pt>
                <c:pt idx="1164">
                  <c:v>16.06</c:v>
                </c:pt>
                <c:pt idx="1165">
                  <c:v>17.08</c:v>
                </c:pt>
                <c:pt idx="1166">
                  <c:v>18.06</c:v>
                </c:pt>
                <c:pt idx="1167">
                  <c:v>19.00</c:v>
                </c:pt>
                <c:pt idx="1168">
                  <c:v>19.89</c:v>
                </c:pt>
                <c:pt idx="1169">
                  <c:v>20.28</c:v>
                </c:pt>
                <c:pt idx="1170">
                  <c:v>20.64</c:v>
                </c:pt>
                <c:pt idx="1171">
                  <c:v>21.17</c:v>
                </c:pt>
                <c:pt idx="1172">
                  <c:v>21.64</c:v>
                </c:pt>
                <c:pt idx="1173">
                  <c:v>22.08</c:v>
                </c:pt>
                <c:pt idx="1174">
                  <c:v>22.50</c:v>
                </c:pt>
                <c:pt idx="1175">
                  <c:v>22.86</c:v>
                </c:pt>
                <c:pt idx="1176">
                  <c:v>23.19</c:v>
                </c:pt>
                <c:pt idx="1177">
                  <c:v>23.50</c:v>
                </c:pt>
                <c:pt idx="1178">
                  <c:v>23.75</c:v>
                </c:pt>
                <c:pt idx="1179">
                  <c:v>23.97</c:v>
                </c:pt>
                <c:pt idx="1180">
                  <c:v>24.19</c:v>
                </c:pt>
                <c:pt idx="1181">
                  <c:v>24.47</c:v>
                </c:pt>
                <c:pt idx="1182">
                  <c:v>24.75</c:v>
                </c:pt>
                <c:pt idx="1183">
                  <c:v>25.03</c:v>
                </c:pt>
                <c:pt idx="1184">
                  <c:v>25.28</c:v>
                </c:pt>
                <c:pt idx="1185">
                  <c:v>25.47</c:v>
                </c:pt>
                <c:pt idx="1186">
                  <c:v>25.64</c:v>
                </c:pt>
                <c:pt idx="1187">
                  <c:v>25.78</c:v>
                </c:pt>
                <c:pt idx="1188">
                  <c:v>25.86</c:v>
                </c:pt>
                <c:pt idx="1189">
                  <c:v>25.86</c:v>
                </c:pt>
                <c:pt idx="1190">
                  <c:v>25.86</c:v>
                </c:pt>
                <c:pt idx="1191">
                  <c:v>25.86</c:v>
                </c:pt>
                <c:pt idx="1192">
                  <c:v>25.86</c:v>
                </c:pt>
                <c:pt idx="1193">
                  <c:v>25.86</c:v>
                </c:pt>
                <c:pt idx="1194">
                  <c:v>25.86</c:v>
                </c:pt>
                <c:pt idx="1195">
                  <c:v>25.86</c:v>
                </c:pt>
                <c:pt idx="1196">
                  <c:v>25.86</c:v>
                </c:pt>
                <c:pt idx="1197">
                  <c:v>25.86</c:v>
                </c:pt>
                <c:pt idx="1198">
                  <c:v>25.89</c:v>
                </c:pt>
                <c:pt idx="1199">
                  <c:v>25.89</c:v>
                </c:pt>
                <c:pt idx="1200">
                  <c:v>25.92</c:v>
                </c:pt>
                <c:pt idx="1201">
                  <c:v>26.03</c:v>
                </c:pt>
                <c:pt idx="1202">
                  <c:v>26.17</c:v>
                </c:pt>
                <c:pt idx="1203">
                  <c:v>26.39</c:v>
                </c:pt>
                <c:pt idx="1204">
                  <c:v>26.61</c:v>
                </c:pt>
                <c:pt idx="1205">
                  <c:v>26.78</c:v>
                </c:pt>
                <c:pt idx="1206">
                  <c:v>26.89</c:v>
                </c:pt>
                <c:pt idx="1207">
                  <c:v>26.94</c:v>
                </c:pt>
                <c:pt idx="1208">
                  <c:v>26.97</c:v>
                </c:pt>
                <c:pt idx="1209">
                  <c:v>27.00</c:v>
                </c:pt>
                <c:pt idx="1210">
                  <c:v>27.03</c:v>
                </c:pt>
                <c:pt idx="1211">
                  <c:v>27.06</c:v>
                </c:pt>
                <c:pt idx="1212">
                  <c:v>27.06</c:v>
                </c:pt>
                <c:pt idx="1213">
                  <c:v>27.06</c:v>
                </c:pt>
                <c:pt idx="1214">
                  <c:v>27.06</c:v>
                </c:pt>
                <c:pt idx="1215">
                  <c:v>27.03</c:v>
                </c:pt>
                <c:pt idx="1216">
                  <c:v>27.03</c:v>
                </c:pt>
                <c:pt idx="1217">
                  <c:v>27.03</c:v>
                </c:pt>
                <c:pt idx="1218">
                  <c:v>27.03</c:v>
                </c:pt>
                <c:pt idx="1219">
                  <c:v>27.00</c:v>
                </c:pt>
                <c:pt idx="1220">
                  <c:v>26.97</c:v>
                </c:pt>
                <c:pt idx="1221">
                  <c:v>26.94</c:v>
                </c:pt>
                <c:pt idx="1222">
                  <c:v>26.92</c:v>
                </c:pt>
                <c:pt idx="1223">
                  <c:v>26.86</c:v>
                </c:pt>
                <c:pt idx="1224">
                  <c:v>26.78</c:v>
                </c:pt>
                <c:pt idx="1225">
                  <c:v>26.69</c:v>
                </c:pt>
                <c:pt idx="1226">
                  <c:v>26.58</c:v>
                </c:pt>
                <c:pt idx="1227">
                  <c:v>26.53</c:v>
                </c:pt>
                <c:pt idx="1228">
                  <c:v>26.47</c:v>
                </c:pt>
                <c:pt idx="1229">
                  <c:v>26.44</c:v>
                </c:pt>
                <c:pt idx="1230">
                  <c:v>26.39</c:v>
                </c:pt>
                <c:pt idx="1231">
                  <c:v>26.36</c:v>
                </c:pt>
                <c:pt idx="1232">
                  <c:v>26.31</c:v>
                </c:pt>
                <c:pt idx="1233">
                  <c:v>26.25</c:v>
                </c:pt>
                <c:pt idx="1234">
                  <c:v>26.22</c:v>
                </c:pt>
                <c:pt idx="1235">
                  <c:v>26.22</c:v>
                </c:pt>
                <c:pt idx="1236">
                  <c:v>26.19</c:v>
                </c:pt>
                <c:pt idx="1237">
                  <c:v>26.19</c:v>
                </c:pt>
                <c:pt idx="1238">
                  <c:v>26.14</c:v>
                </c:pt>
                <c:pt idx="1239">
                  <c:v>26.08</c:v>
                </c:pt>
                <c:pt idx="1240">
                  <c:v>25.94</c:v>
                </c:pt>
                <c:pt idx="1241">
                  <c:v>25.78</c:v>
                </c:pt>
                <c:pt idx="1242">
                  <c:v>25.56</c:v>
                </c:pt>
                <c:pt idx="1243">
                  <c:v>25.36</c:v>
                </c:pt>
                <c:pt idx="1244">
                  <c:v>25.17</c:v>
                </c:pt>
                <c:pt idx="1245">
                  <c:v>25.00</c:v>
                </c:pt>
                <c:pt idx="1246">
                  <c:v>24.81</c:v>
                </c:pt>
                <c:pt idx="1247">
                  <c:v>24.64</c:v>
                </c:pt>
                <c:pt idx="1248">
                  <c:v>24.47</c:v>
                </c:pt>
                <c:pt idx="1249">
                  <c:v>24.28</c:v>
                </c:pt>
                <c:pt idx="1250">
                  <c:v>24.08</c:v>
                </c:pt>
                <c:pt idx="1251">
                  <c:v>23.89</c:v>
                </c:pt>
                <c:pt idx="1252">
                  <c:v>23.69</c:v>
                </c:pt>
                <c:pt idx="1253">
                  <c:v>23.53</c:v>
                </c:pt>
                <c:pt idx="1254">
                  <c:v>23.36</c:v>
                </c:pt>
                <c:pt idx="1255">
                  <c:v>23.19</c:v>
                </c:pt>
                <c:pt idx="1256">
                  <c:v>23.03</c:v>
                </c:pt>
                <c:pt idx="1257">
                  <c:v>22.86</c:v>
                </c:pt>
                <c:pt idx="1258">
                  <c:v>22.69</c:v>
                </c:pt>
                <c:pt idx="1259">
                  <c:v>22.53</c:v>
                </c:pt>
                <c:pt idx="1260">
                  <c:v>22.36</c:v>
                </c:pt>
                <c:pt idx="1261">
                  <c:v>22.19</c:v>
                </c:pt>
                <c:pt idx="1262">
                  <c:v>22.06</c:v>
                </c:pt>
                <c:pt idx="1263">
                  <c:v>21.94</c:v>
                </c:pt>
                <c:pt idx="1264">
                  <c:v>21.86</c:v>
                </c:pt>
                <c:pt idx="1265">
                  <c:v>21.86</c:v>
                </c:pt>
                <c:pt idx="1266">
                  <c:v>21.89</c:v>
                </c:pt>
                <c:pt idx="1267">
                  <c:v>21.97</c:v>
                </c:pt>
                <c:pt idx="1268">
                  <c:v>22.06</c:v>
                </c:pt>
                <c:pt idx="1269">
                  <c:v>22.11</c:v>
                </c:pt>
                <c:pt idx="1270">
                  <c:v>22.17</c:v>
                </c:pt>
                <c:pt idx="1271">
                  <c:v>22.17</c:v>
                </c:pt>
                <c:pt idx="1272">
                  <c:v>22.11</c:v>
                </c:pt>
                <c:pt idx="1273">
                  <c:v>22.03</c:v>
                </c:pt>
                <c:pt idx="1274">
                  <c:v>21.92</c:v>
                </c:pt>
                <c:pt idx="1275">
                  <c:v>21.81</c:v>
                </c:pt>
                <c:pt idx="1276">
                  <c:v>21.72</c:v>
                </c:pt>
                <c:pt idx="1277">
                  <c:v>21.64</c:v>
                </c:pt>
                <c:pt idx="1278">
                  <c:v>21.58</c:v>
                </c:pt>
                <c:pt idx="1279">
                  <c:v>21.58</c:v>
                </c:pt>
                <c:pt idx="1280">
                  <c:v>21.61</c:v>
                </c:pt>
                <c:pt idx="1281">
                  <c:v>21.64</c:v>
                </c:pt>
                <c:pt idx="1282">
                  <c:v>21.69</c:v>
                </c:pt>
                <c:pt idx="1283">
                  <c:v>21.75</c:v>
                </c:pt>
                <c:pt idx="1284">
                  <c:v>21.75</c:v>
                </c:pt>
                <c:pt idx="1285">
                  <c:v>21.78</c:v>
                </c:pt>
                <c:pt idx="1286">
                  <c:v>21.78</c:v>
                </c:pt>
                <c:pt idx="1287">
                  <c:v>21.78</c:v>
                </c:pt>
                <c:pt idx="1288">
                  <c:v>21.72</c:v>
                </c:pt>
                <c:pt idx="1289">
                  <c:v>21.67</c:v>
                </c:pt>
                <c:pt idx="1290">
                  <c:v>21.58</c:v>
                </c:pt>
                <c:pt idx="1291">
                  <c:v>21.47</c:v>
                </c:pt>
                <c:pt idx="1292">
                  <c:v>21.36</c:v>
                </c:pt>
                <c:pt idx="1293">
                  <c:v>21.28</c:v>
                </c:pt>
                <c:pt idx="1294">
                  <c:v>21.17</c:v>
                </c:pt>
                <c:pt idx="1295">
                  <c:v>21.03</c:v>
                </c:pt>
                <c:pt idx="1296">
                  <c:v>20.89</c:v>
                </c:pt>
                <c:pt idx="1297">
                  <c:v>20.75</c:v>
                </c:pt>
                <c:pt idx="1298">
                  <c:v>20.67</c:v>
                </c:pt>
                <c:pt idx="1299">
                  <c:v>20.64</c:v>
                </c:pt>
                <c:pt idx="1300">
                  <c:v>20.67</c:v>
                </c:pt>
                <c:pt idx="1301">
                  <c:v>20.72</c:v>
                </c:pt>
                <c:pt idx="1302">
                  <c:v>20.81</c:v>
                </c:pt>
                <c:pt idx="1303">
                  <c:v>20.86</c:v>
                </c:pt>
                <c:pt idx="1304">
                  <c:v>20.92</c:v>
                </c:pt>
                <c:pt idx="1305">
                  <c:v>20.97</c:v>
                </c:pt>
                <c:pt idx="1306">
                  <c:v>21.06</c:v>
                </c:pt>
                <c:pt idx="1307">
                  <c:v>21.08</c:v>
                </c:pt>
                <c:pt idx="1308">
                  <c:v>21.11</c:v>
                </c:pt>
                <c:pt idx="1309">
                  <c:v>21.11</c:v>
                </c:pt>
                <c:pt idx="1310">
                  <c:v>21.11</c:v>
                </c:pt>
                <c:pt idx="1311">
                  <c:v>21.08</c:v>
                </c:pt>
                <c:pt idx="1312">
                  <c:v>21.08</c:v>
                </c:pt>
                <c:pt idx="1313">
                  <c:v>21.06</c:v>
                </c:pt>
                <c:pt idx="1314">
                  <c:v>21.03</c:v>
                </c:pt>
                <c:pt idx="1315">
                  <c:v>20.97</c:v>
                </c:pt>
                <c:pt idx="1316">
                  <c:v>20.89</c:v>
                </c:pt>
                <c:pt idx="1317">
                  <c:v>20.83</c:v>
                </c:pt>
                <c:pt idx="1318">
                  <c:v>20.75</c:v>
                </c:pt>
                <c:pt idx="1319">
                  <c:v>20.58</c:v>
                </c:pt>
                <c:pt idx="1320">
                  <c:v>20.47</c:v>
                </c:pt>
                <c:pt idx="1321">
                  <c:v>20.36</c:v>
                </c:pt>
                <c:pt idx="1322">
                  <c:v>20.42</c:v>
                </c:pt>
                <c:pt idx="1323">
                  <c:v>20.56</c:v>
                </c:pt>
                <c:pt idx="1324">
                  <c:v>20.81</c:v>
                </c:pt>
                <c:pt idx="1325">
                  <c:v>21.14</c:v>
                </c:pt>
                <c:pt idx="1326">
                  <c:v>21.58</c:v>
                </c:pt>
                <c:pt idx="1327">
                  <c:v>22.00</c:v>
                </c:pt>
                <c:pt idx="1328">
                  <c:v>22.31</c:v>
                </c:pt>
                <c:pt idx="1329">
                  <c:v>22.44</c:v>
                </c:pt>
                <c:pt idx="1330">
                  <c:v>22.50</c:v>
                </c:pt>
                <c:pt idx="1331">
                  <c:v>22.50</c:v>
                </c:pt>
                <c:pt idx="1332">
                  <c:v>22.50</c:v>
                </c:pt>
                <c:pt idx="1333">
                  <c:v>22.50</c:v>
                </c:pt>
                <c:pt idx="1334">
                  <c:v>22.50</c:v>
                </c:pt>
                <c:pt idx="1335">
                  <c:v>22.47</c:v>
                </c:pt>
                <c:pt idx="1336">
                  <c:v>22.39</c:v>
                </c:pt>
                <c:pt idx="1337">
                  <c:v>22.31</c:v>
                </c:pt>
                <c:pt idx="1338">
                  <c:v>22.22</c:v>
                </c:pt>
                <c:pt idx="1339">
                  <c:v>22.19</c:v>
                </c:pt>
                <c:pt idx="1340">
                  <c:v>22.17</c:v>
                </c:pt>
                <c:pt idx="1341">
                  <c:v>22.17</c:v>
                </c:pt>
                <c:pt idx="1342">
                  <c:v>22.17</c:v>
                </c:pt>
                <c:pt idx="1343">
                  <c:v>22.19</c:v>
                </c:pt>
                <c:pt idx="1344">
                  <c:v>22.22</c:v>
                </c:pt>
                <c:pt idx="1345">
                  <c:v>22.33</c:v>
                </c:pt>
                <c:pt idx="1346">
                  <c:v>22.44</c:v>
                </c:pt>
                <c:pt idx="1347">
                  <c:v>22.56</c:v>
                </c:pt>
                <c:pt idx="1348">
                  <c:v>22.64</c:v>
                </c:pt>
                <c:pt idx="1349">
                  <c:v>22.67</c:v>
                </c:pt>
                <c:pt idx="1350">
                  <c:v>22.67</c:v>
                </c:pt>
                <c:pt idx="1351">
                  <c:v>22.61</c:v>
                </c:pt>
                <c:pt idx="1352">
                  <c:v>22.42</c:v>
                </c:pt>
                <c:pt idx="1353">
                  <c:v>22.11</c:v>
                </c:pt>
                <c:pt idx="1354">
                  <c:v>21.72</c:v>
                </c:pt>
                <c:pt idx="1355">
                  <c:v>21.33</c:v>
                </c:pt>
                <c:pt idx="1356">
                  <c:v>20.92</c:v>
                </c:pt>
                <c:pt idx="1357">
                  <c:v>20.50</c:v>
                </c:pt>
                <c:pt idx="1358">
                  <c:v>20.03</c:v>
                </c:pt>
                <c:pt idx="1359">
                  <c:v>19.50</c:v>
                </c:pt>
                <c:pt idx="1360">
                  <c:v>18.94</c:v>
                </c:pt>
                <c:pt idx="1361">
                  <c:v>18.36</c:v>
                </c:pt>
                <c:pt idx="1362">
                  <c:v>17.72</c:v>
                </c:pt>
                <c:pt idx="1363">
                  <c:v>17.11</c:v>
                </c:pt>
                <c:pt idx="1364">
                  <c:v>16.72</c:v>
                </c:pt>
                <c:pt idx="1365">
                  <c:v>16.61</c:v>
                </c:pt>
                <c:pt idx="1366">
                  <c:v>16.78</c:v>
                </c:pt>
                <c:pt idx="1367">
                  <c:v>17.17</c:v>
                </c:pt>
                <c:pt idx="1368">
                  <c:v>17.39</c:v>
                </c:pt>
                <c:pt idx="1369">
                  <c:v>17.42</c:v>
                </c:pt>
                <c:pt idx="1370">
                  <c:v>17.19</c:v>
                </c:pt>
                <c:pt idx="1371">
                  <c:v>16.67</c:v>
                </c:pt>
                <c:pt idx="1372">
                  <c:v>16.22</c:v>
                </c:pt>
                <c:pt idx="1373">
                  <c:v>16.06</c:v>
                </c:pt>
                <c:pt idx="1374">
                  <c:v>16.06</c:v>
                </c:pt>
                <c:pt idx="1375">
                  <c:v>16.06</c:v>
                </c:pt>
                <c:pt idx="1376">
                  <c:v>15.92</c:v>
                </c:pt>
                <c:pt idx="1377">
                  <c:v>15.61</c:v>
                </c:pt>
                <c:pt idx="1378">
                  <c:v>15.08</c:v>
                </c:pt>
                <c:pt idx="1379">
                  <c:v>14.11</c:v>
                </c:pt>
                <c:pt idx="1380">
                  <c:v>12.64</c:v>
                </c:pt>
                <c:pt idx="1381">
                  <c:v>11.17</c:v>
                </c:pt>
                <c:pt idx="1382">
                  <c:v>9.69</c:v>
                </c:pt>
                <c:pt idx="1383">
                  <c:v>8.22</c:v>
                </c:pt>
                <c:pt idx="1384">
                  <c:v>7.58</c:v>
                </c:pt>
                <c:pt idx="1385">
                  <c:v>8.14</c:v>
                </c:pt>
                <c:pt idx="1386">
                  <c:v>9.14</c:v>
                </c:pt>
                <c:pt idx="1387">
                  <c:v>9.89</c:v>
                </c:pt>
                <c:pt idx="1388">
                  <c:v>10.19</c:v>
                </c:pt>
                <c:pt idx="1389">
                  <c:v>10.44</c:v>
                </c:pt>
                <c:pt idx="1390">
                  <c:v>10.94</c:v>
                </c:pt>
                <c:pt idx="1391">
                  <c:v>11.81</c:v>
                </c:pt>
                <c:pt idx="1392">
                  <c:v>12.92</c:v>
                </c:pt>
                <c:pt idx="1393">
                  <c:v>13.94</c:v>
                </c:pt>
                <c:pt idx="1394">
                  <c:v>14.67</c:v>
                </c:pt>
                <c:pt idx="1395">
                  <c:v>15.08</c:v>
                </c:pt>
                <c:pt idx="1396">
                  <c:v>15.25</c:v>
                </c:pt>
                <c:pt idx="1397">
                  <c:v>15.25</c:v>
                </c:pt>
                <c:pt idx="1398">
                  <c:v>15.19</c:v>
                </c:pt>
                <c:pt idx="1399">
                  <c:v>15.03</c:v>
                </c:pt>
                <c:pt idx="1400">
                  <c:v>14.78</c:v>
                </c:pt>
                <c:pt idx="1401">
                  <c:v>14.47</c:v>
                </c:pt>
                <c:pt idx="1402">
                  <c:v>14.08</c:v>
                </c:pt>
                <c:pt idx="1403">
                  <c:v>13.64</c:v>
                </c:pt>
                <c:pt idx="1404">
                  <c:v>13.17</c:v>
                </c:pt>
                <c:pt idx="1405">
                  <c:v>12.56</c:v>
                </c:pt>
                <c:pt idx="1406">
                  <c:v>11.61</c:v>
                </c:pt>
                <c:pt idx="1407">
                  <c:v>10.14</c:v>
                </c:pt>
                <c:pt idx="1408">
                  <c:v>8.67</c:v>
                </c:pt>
                <c:pt idx="1409">
                  <c:v>7.67</c:v>
                </c:pt>
                <c:pt idx="1410">
                  <c:v>7.47</c:v>
                </c:pt>
                <c:pt idx="1411">
                  <c:v>7.58</c:v>
                </c:pt>
                <c:pt idx="1412">
                  <c:v>7.64</c:v>
                </c:pt>
                <c:pt idx="1413">
                  <c:v>7.61</c:v>
                </c:pt>
                <c:pt idx="1414">
                  <c:v>7.53</c:v>
                </c:pt>
                <c:pt idx="1415">
                  <c:v>7.42</c:v>
                </c:pt>
                <c:pt idx="1416">
                  <c:v>7.44</c:v>
                </c:pt>
                <c:pt idx="1417">
                  <c:v>7.83</c:v>
                </c:pt>
                <c:pt idx="1418">
                  <c:v>8.64</c:v>
                </c:pt>
                <c:pt idx="1419">
                  <c:v>9.67</c:v>
                </c:pt>
                <c:pt idx="1420">
                  <c:v>10.67</c:v>
                </c:pt>
                <c:pt idx="1421">
                  <c:v>11.36</c:v>
                </c:pt>
                <c:pt idx="1422">
                  <c:v>11.58</c:v>
                </c:pt>
                <c:pt idx="1423">
                  <c:v>11.36</c:v>
                </c:pt>
                <c:pt idx="1424">
                  <c:v>10.64</c:v>
                </c:pt>
                <c:pt idx="1425">
                  <c:v>9.81</c:v>
                </c:pt>
                <c:pt idx="1426">
                  <c:v>9.53</c:v>
                </c:pt>
                <c:pt idx="1427">
                  <c:v>9.61</c:v>
                </c:pt>
                <c:pt idx="1428">
                  <c:v>10.08</c:v>
                </c:pt>
                <c:pt idx="1429">
                  <c:v>10.97</c:v>
                </c:pt>
                <c:pt idx="1430">
                  <c:v>11.61</c:v>
                </c:pt>
                <c:pt idx="1431">
                  <c:v>11.81</c:v>
                </c:pt>
                <c:pt idx="1432">
                  <c:v>11.64</c:v>
                </c:pt>
                <c:pt idx="1433">
                  <c:v>11.14</c:v>
                </c:pt>
                <c:pt idx="1434">
                  <c:v>10.17</c:v>
                </c:pt>
                <c:pt idx="1435">
                  <c:v>8.69</c:v>
                </c:pt>
                <c:pt idx="1436">
                  <c:v>7.22</c:v>
                </c:pt>
                <c:pt idx="1437">
                  <c:v>5.72</c:v>
                </c:pt>
                <c:pt idx="1438">
                  <c:v>5.31</c:v>
                </c:pt>
                <c:pt idx="1439">
                  <c:v>5.47</c:v>
                </c:pt>
                <c:pt idx="1440">
                  <c:v>5.86</c:v>
                </c:pt>
                <c:pt idx="1441">
                  <c:v>6.11</c:v>
                </c:pt>
                <c:pt idx="1442">
                  <c:v>6.14</c:v>
                </c:pt>
                <c:pt idx="1443">
                  <c:v>5.94</c:v>
                </c:pt>
                <c:pt idx="1444">
                  <c:v>5.44</c:v>
                </c:pt>
                <c:pt idx="1445">
                  <c:v>5.08</c:v>
                </c:pt>
                <c:pt idx="1446">
                  <c:v>5.00</c:v>
                </c:pt>
                <c:pt idx="1447">
                  <c:v>5.08</c:v>
                </c:pt>
                <c:pt idx="1448">
                  <c:v>5.14</c:v>
                </c:pt>
                <c:pt idx="1449">
                  <c:v>4.97</c:v>
                </c:pt>
                <c:pt idx="1450">
                  <c:v>4.17</c:v>
                </c:pt>
                <c:pt idx="1451">
                  <c:v>2.75</c:v>
                </c:pt>
                <c:pt idx="1452">
                  <c:v>1.28</c:v>
                </c:pt>
                <c:pt idx="1453">
                  <c:v>0.33</c:v>
                </c:pt>
                <c:pt idx="1454">
                  <c:v>0.00</c:v>
                </c:pt>
                <c:pt idx="1455">
                  <c:v>0.00</c:v>
                </c:pt>
                <c:pt idx="1456">
                  <c:v>0.00</c:v>
                </c:pt>
                <c:pt idx="1457">
                  <c:v>0.00</c:v>
                </c:pt>
                <c:pt idx="1458">
                  <c:v>0.00</c:v>
                </c:pt>
                <c:pt idx="1459">
                  <c:v>0.00</c:v>
                </c:pt>
                <c:pt idx="1460">
                  <c:v>0.00</c:v>
                </c:pt>
                <c:pt idx="1461">
                  <c:v>0.00</c:v>
                </c:pt>
                <c:pt idx="1462">
                  <c:v>0.00</c:v>
                </c:pt>
                <c:pt idx="1463">
                  <c:v>0.00</c:v>
                </c:pt>
                <c:pt idx="1464">
                  <c:v>0.00</c:v>
                </c:pt>
                <c:pt idx="1465">
                  <c:v>0.00</c:v>
                </c:pt>
                <c:pt idx="1466">
                  <c:v>0.00</c:v>
                </c:pt>
                <c:pt idx="1467">
                  <c:v>0.00</c:v>
                </c:pt>
                <c:pt idx="1468">
                  <c:v>0.00</c:v>
                </c:pt>
                <c:pt idx="1469">
                  <c:v>0.00</c:v>
                </c:pt>
                <c:pt idx="1470">
                  <c:v>0.00</c:v>
                </c:pt>
                <c:pt idx="1471">
                  <c:v>0.00</c:v>
                </c:pt>
                <c:pt idx="1472">
                  <c:v>0.00</c:v>
                </c:pt>
                <c:pt idx="1473">
                  <c:v>0.00</c:v>
                </c:pt>
                <c:pt idx="1474">
                  <c:v>0.00</c:v>
                </c:pt>
                <c:pt idx="1475">
                  <c:v>0.00</c:v>
                </c:pt>
                <c:pt idx="1476">
                  <c:v>0.00</c:v>
                </c:pt>
                <c:pt idx="1477">
                  <c:v>0.00</c:v>
                </c:pt>
                <c:pt idx="1478">
                  <c:v>0.00</c:v>
                </c:pt>
                <c:pt idx="1479">
                  <c:v>0.00</c:v>
                </c:pt>
                <c:pt idx="1480">
                  <c:v>0.00</c:v>
                </c:pt>
                <c:pt idx="1481">
                  <c:v>0.61</c:v>
                </c:pt>
                <c:pt idx="1482">
                  <c:v>1.22</c:v>
                </c:pt>
                <c:pt idx="1483">
                  <c:v>1.75</c:v>
                </c:pt>
                <c:pt idx="1484">
                  <c:v>2.19</c:v>
                </c:pt>
                <c:pt idx="1485">
                  <c:v>2.56</c:v>
                </c:pt>
                <c:pt idx="1486">
                  <c:v>2.89</c:v>
                </c:pt>
                <c:pt idx="1487">
                  <c:v>3.19</c:v>
                </c:pt>
                <c:pt idx="1488">
                  <c:v>3.58</c:v>
                </c:pt>
                <c:pt idx="1489">
                  <c:v>4.08</c:v>
                </c:pt>
                <c:pt idx="1490">
                  <c:v>4.72</c:v>
                </c:pt>
                <c:pt idx="1491">
                  <c:v>5.50</c:v>
                </c:pt>
                <c:pt idx="1492">
                  <c:v>6.42</c:v>
                </c:pt>
                <c:pt idx="1493">
                  <c:v>7.42</c:v>
                </c:pt>
                <c:pt idx="1494">
                  <c:v>8.47</c:v>
                </c:pt>
                <c:pt idx="1495">
                  <c:v>9.47</c:v>
                </c:pt>
                <c:pt idx="1496">
                  <c:v>10.42</c:v>
                </c:pt>
                <c:pt idx="1497">
                  <c:v>11.28</c:v>
                </c:pt>
                <c:pt idx="1498">
                  <c:v>12.03</c:v>
                </c:pt>
                <c:pt idx="1499">
                  <c:v>12.69</c:v>
                </c:pt>
                <c:pt idx="1500">
                  <c:v>13.25</c:v>
                </c:pt>
                <c:pt idx="1501">
                  <c:v>13.69</c:v>
                </c:pt>
                <c:pt idx="1502">
                  <c:v>14.03</c:v>
                </c:pt>
                <c:pt idx="1503">
                  <c:v>14.25</c:v>
                </c:pt>
                <c:pt idx="1504">
                  <c:v>14.47</c:v>
                </c:pt>
                <c:pt idx="1505">
                  <c:v>14.64</c:v>
                </c:pt>
                <c:pt idx="1506">
                  <c:v>14.83</c:v>
                </c:pt>
                <c:pt idx="1507">
                  <c:v>15.00</c:v>
                </c:pt>
                <c:pt idx="1508">
                  <c:v>15.14</c:v>
                </c:pt>
                <c:pt idx="1509">
                  <c:v>15.28</c:v>
                </c:pt>
                <c:pt idx="1510">
                  <c:v>15.44</c:v>
                </c:pt>
                <c:pt idx="1511">
                  <c:v>15.64</c:v>
                </c:pt>
                <c:pt idx="1512">
                  <c:v>15.89</c:v>
                </c:pt>
                <c:pt idx="1513">
                  <c:v>16.25</c:v>
                </c:pt>
                <c:pt idx="1514">
                  <c:v>16.72</c:v>
                </c:pt>
                <c:pt idx="1515">
                  <c:v>17.31</c:v>
                </c:pt>
                <c:pt idx="1516">
                  <c:v>17.97</c:v>
                </c:pt>
                <c:pt idx="1517">
                  <c:v>18.64</c:v>
                </c:pt>
                <c:pt idx="1518">
                  <c:v>19.22</c:v>
                </c:pt>
                <c:pt idx="1519">
                  <c:v>19.64</c:v>
                </c:pt>
                <c:pt idx="1520">
                  <c:v>19.97</c:v>
                </c:pt>
                <c:pt idx="1521">
                  <c:v>20.19</c:v>
                </c:pt>
                <c:pt idx="1522">
                  <c:v>20.39</c:v>
                </c:pt>
                <c:pt idx="1523">
                  <c:v>20.50</c:v>
                </c:pt>
                <c:pt idx="1524">
                  <c:v>20.58</c:v>
                </c:pt>
                <c:pt idx="1525">
                  <c:v>20.56</c:v>
                </c:pt>
                <c:pt idx="1526">
                  <c:v>20.44</c:v>
                </c:pt>
                <c:pt idx="1527">
                  <c:v>20.14</c:v>
                </c:pt>
                <c:pt idx="1528">
                  <c:v>19.67</c:v>
                </c:pt>
                <c:pt idx="1529">
                  <c:v>19.06</c:v>
                </c:pt>
                <c:pt idx="1530">
                  <c:v>18.39</c:v>
                </c:pt>
                <c:pt idx="1531">
                  <c:v>17.78</c:v>
                </c:pt>
                <c:pt idx="1532">
                  <c:v>17.28</c:v>
                </c:pt>
                <c:pt idx="1533">
                  <c:v>16.92</c:v>
                </c:pt>
                <c:pt idx="1534">
                  <c:v>16.72</c:v>
                </c:pt>
                <c:pt idx="1535">
                  <c:v>16.67</c:v>
                </c:pt>
                <c:pt idx="1536">
                  <c:v>16.78</c:v>
                </c:pt>
                <c:pt idx="1537">
                  <c:v>17.06</c:v>
                </c:pt>
                <c:pt idx="1538">
                  <c:v>17.56</c:v>
                </c:pt>
                <c:pt idx="1539">
                  <c:v>18.22</c:v>
                </c:pt>
                <c:pt idx="1540">
                  <c:v>19.00</c:v>
                </c:pt>
                <c:pt idx="1541">
                  <c:v>19.89</c:v>
                </c:pt>
                <c:pt idx="1542">
                  <c:v>20.81</c:v>
                </c:pt>
                <c:pt idx="1543">
                  <c:v>21.78</c:v>
                </c:pt>
                <c:pt idx="1544">
                  <c:v>22.72</c:v>
                </c:pt>
                <c:pt idx="1545">
                  <c:v>23.58</c:v>
                </c:pt>
                <c:pt idx="1546">
                  <c:v>24.28</c:v>
                </c:pt>
                <c:pt idx="1547">
                  <c:v>24.72</c:v>
                </c:pt>
                <c:pt idx="1548">
                  <c:v>25.00</c:v>
                </c:pt>
                <c:pt idx="1549">
                  <c:v>25.17</c:v>
                </c:pt>
                <c:pt idx="1550">
                  <c:v>25.28</c:v>
                </c:pt>
                <c:pt idx="1551">
                  <c:v>25.42</c:v>
                </c:pt>
                <c:pt idx="1552">
                  <c:v>25.56</c:v>
                </c:pt>
                <c:pt idx="1553">
                  <c:v>25.75</c:v>
                </c:pt>
                <c:pt idx="1554">
                  <c:v>25.94</c:v>
                </c:pt>
                <c:pt idx="1555">
                  <c:v>26.17</c:v>
                </c:pt>
                <c:pt idx="1556">
                  <c:v>26.36</c:v>
                </c:pt>
                <c:pt idx="1557">
                  <c:v>26.58</c:v>
                </c:pt>
                <c:pt idx="1558">
                  <c:v>26.83</c:v>
                </c:pt>
                <c:pt idx="1559">
                  <c:v>27.14</c:v>
                </c:pt>
                <c:pt idx="1560">
                  <c:v>27.47</c:v>
                </c:pt>
                <c:pt idx="1561">
                  <c:v>27.89</c:v>
                </c:pt>
                <c:pt idx="1562">
                  <c:v>28.33</c:v>
                </c:pt>
                <c:pt idx="1563">
                  <c:v>28.78</c:v>
                </c:pt>
                <c:pt idx="1564">
                  <c:v>29.22</c:v>
                </c:pt>
                <c:pt idx="1565">
                  <c:v>29.67</c:v>
                </c:pt>
                <c:pt idx="1566">
                  <c:v>30.14</c:v>
                </c:pt>
                <c:pt idx="1567">
                  <c:v>30.61</c:v>
                </c:pt>
                <c:pt idx="1568">
                  <c:v>31.08</c:v>
                </c:pt>
                <c:pt idx="1569">
                  <c:v>31.58</c:v>
                </c:pt>
                <c:pt idx="1570">
                  <c:v>32.03</c:v>
                </c:pt>
                <c:pt idx="1571">
                  <c:v>32.44</c:v>
                </c:pt>
                <c:pt idx="1572">
                  <c:v>32.83</c:v>
                </c:pt>
                <c:pt idx="1573">
                  <c:v>33.19</c:v>
                </c:pt>
                <c:pt idx="1574">
                  <c:v>33.53</c:v>
                </c:pt>
                <c:pt idx="1575">
                  <c:v>33.83</c:v>
                </c:pt>
                <c:pt idx="1576">
                  <c:v>34.06</c:v>
                </c:pt>
                <c:pt idx="1577">
                  <c:v>34.22</c:v>
                </c:pt>
                <c:pt idx="1578">
                  <c:v>34.33</c:v>
                </c:pt>
                <c:pt idx="1579">
                  <c:v>34.36</c:v>
                </c:pt>
                <c:pt idx="1580">
                  <c:v>34.33</c:v>
                </c:pt>
                <c:pt idx="1581">
                  <c:v>34.25</c:v>
                </c:pt>
                <c:pt idx="1582">
                  <c:v>34.17</c:v>
                </c:pt>
                <c:pt idx="1583">
                  <c:v>34.03</c:v>
                </c:pt>
                <c:pt idx="1584">
                  <c:v>33.92</c:v>
                </c:pt>
                <c:pt idx="1585">
                  <c:v>33.75</c:v>
                </c:pt>
                <c:pt idx="1586">
                  <c:v>33.56</c:v>
                </c:pt>
                <c:pt idx="1587">
                  <c:v>33.33</c:v>
                </c:pt>
                <c:pt idx="1588">
                  <c:v>33.08</c:v>
                </c:pt>
                <c:pt idx="1589">
                  <c:v>32.81</c:v>
                </c:pt>
                <c:pt idx="1590">
                  <c:v>32.53</c:v>
                </c:pt>
                <c:pt idx="1591">
                  <c:v>32.28</c:v>
                </c:pt>
                <c:pt idx="1592">
                  <c:v>32.08</c:v>
                </c:pt>
                <c:pt idx="1593">
                  <c:v>31.92</c:v>
                </c:pt>
                <c:pt idx="1594">
                  <c:v>31.81</c:v>
                </c:pt>
                <c:pt idx="1595">
                  <c:v>31.69</c:v>
                </c:pt>
                <c:pt idx="1596">
                  <c:v>31.64</c:v>
                </c:pt>
                <c:pt idx="1597">
                  <c:v>31.58</c:v>
                </c:pt>
                <c:pt idx="1598">
                  <c:v>31.47</c:v>
                </c:pt>
                <c:pt idx="1599">
                  <c:v>31.36</c:v>
                </c:pt>
                <c:pt idx="1600">
                  <c:v>31.17</c:v>
                </c:pt>
                <c:pt idx="1601">
                  <c:v>30.94</c:v>
                </c:pt>
                <c:pt idx="1602">
                  <c:v>30.69</c:v>
                </c:pt>
                <c:pt idx="1603">
                  <c:v>30.42</c:v>
                </c:pt>
                <c:pt idx="1604">
                  <c:v>30.14</c:v>
                </c:pt>
                <c:pt idx="1605">
                  <c:v>29.92</c:v>
                </c:pt>
                <c:pt idx="1606">
                  <c:v>29.75</c:v>
                </c:pt>
                <c:pt idx="1607">
                  <c:v>29.61</c:v>
                </c:pt>
                <c:pt idx="1608">
                  <c:v>29.56</c:v>
                </c:pt>
                <c:pt idx="1609">
                  <c:v>29.50</c:v>
                </c:pt>
                <c:pt idx="1610">
                  <c:v>29.50</c:v>
                </c:pt>
                <c:pt idx="1611">
                  <c:v>29.50</c:v>
                </c:pt>
                <c:pt idx="1612">
                  <c:v>29.56</c:v>
                </c:pt>
                <c:pt idx="1613">
                  <c:v>29.58</c:v>
                </c:pt>
                <c:pt idx="1614">
                  <c:v>29.67</c:v>
                </c:pt>
                <c:pt idx="1615">
                  <c:v>29.78</c:v>
                </c:pt>
                <c:pt idx="1616">
                  <c:v>29.94</c:v>
                </c:pt>
                <c:pt idx="1617">
                  <c:v>30.14</c:v>
                </c:pt>
                <c:pt idx="1618">
                  <c:v>30.39</c:v>
                </c:pt>
                <c:pt idx="1619">
                  <c:v>30.69</c:v>
                </c:pt>
                <c:pt idx="1620">
                  <c:v>31.03</c:v>
                </c:pt>
                <c:pt idx="1621">
                  <c:v>31.39</c:v>
                </c:pt>
                <c:pt idx="1622">
                  <c:v>31.69</c:v>
                </c:pt>
                <c:pt idx="1623">
                  <c:v>31.97</c:v>
                </c:pt>
                <c:pt idx="1624">
                  <c:v>32.19</c:v>
                </c:pt>
                <c:pt idx="1625">
                  <c:v>32.36</c:v>
                </c:pt>
                <c:pt idx="1626">
                  <c:v>32.42</c:v>
                </c:pt>
                <c:pt idx="1627">
                  <c:v>32.39</c:v>
                </c:pt>
                <c:pt idx="1628">
                  <c:v>32.28</c:v>
                </c:pt>
                <c:pt idx="1629">
                  <c:v>32.00</c:v>
                </c:pt>
                <c:pt idx="1630">
                  <c:v>31.61</c:v>
                </c:pt>
                <c:pt idx="1631">
                  <c:v>31.11</c:v>
                </c:pt>
                <c:pt idx="1632">
                  <c:v>30.58</c:v>
                </c:pt>
                <c:pt idx="1633">
                  <c:v>30.08</c:v>
                </c:pt>
                <c:pt idx="1634">
                  <c:v>29.72</c:v>
                </c:pt>
                <c:pt idx="1635">
                  <c:v>29.47</c:v>
                </c:pt>
                <c:pt idx="1636">
                  <c:v>29.39</c:v>
                </c:pt>
                <c:pt idx="1637">
                  <c:v>29.36</c:v>
                </c:pt>
                <c:pt idx="1638">
                  <c:v>29.36</c:v>
                </c:pt>
                <c:pt idx="1639">
                  <c:v>29.33</c:v>
                </c:pt>
                <c:pt idx="1640">
                  <c:v>29.25</c:v>
                </c:pt>
                <c:pt idx="1641">
                  <c:v>29.14</c:v>
                </c:pt>
                <c:pt idx="1642">
                  <c:v>29.00</c:v>
                </c:pt>
                <c:pt idx="1643">
                  <c:v>28.89</c:v>
                </c:pt>
                <c:pt idx="1644">
                  <c:v>28.83</c:v>
                </c:pt>
                <c:pt idx="1645">
                  <c:v>28.86</c:v>
                </c:pt>
                <c:pt idx="1646">
                  <c:v>29.00</c:v>
                </c:pt>
                <c:pt idx="1647">
                  <c:v>29.19</c:v>
                </c:pt>
                <c:pt idx="1648">
                  <c:v>29.47</c:v>
                </c:pt>
                <c:pt idx="1649">
                  <c:v>29.78</c:v>
                </c:pt>
                <c:pt idx="1650">
                  <c:v>30.14</c:v>
                </c:pt>
                <c:pt idx="1651">
                  <c:v>30.53</c:v>
                </c:pt>
                <c:pt idx="1652">
                  <c:v>30.92</c:v>
                </c:pt>
                <c:pt idx="1653">
                  <c:v>31.31</c:v>
                </c:pt>
                <c:pt idx="1654">
                  <c:v>31.64</c:v>
                </c:pt>
                <c:pt idx="1655">
                  <c:v>31.94</c:v>
                </c:pt>
                <c:pt idx="1656">
                  <c:v>32.22</c:v>
                </c:pt>
                <c:pt idx="1657">
                  <c:v>32.44</c:v>
                </c:pt>
                <c:pt idx="1658">
                  <c:v>32.67</c:v>
                </c:pt>
                <c:pt idx="1659">
                  <c:v>32.89</c:v>
                </c:pt>
                <c:pt idx="1660">
                  <c:v>33.11</c:v>
                </c:pt>
                <c:pt idx="1661">
                  <c:v>33.33</c:v>
                </c:pt>
                <c:pt idx="1662">
                  <c:v>33.56</c:v>
                </c:pt>
                <c:pt idx="1663">
                  <c:v>33.78</c:v>
                </c:pt>
                <c:pt idx="1664">
                  <c:v>33.97</c:v>
                </c:pt>
                <c:pt idx="1665">
                  <c:v>34.19</c:v>
                </c:pt>
                <c:pt idx="1666">
                  <c:v>34.39</c:v>
                </c:pt>
                <c:pt idx="1667">
                  <c:v>34.56</c:v>
                </c:pt>
                <c:pt idx="1668">
                  <c:v>34.72</c:v>
                </c:pt>
                <c:pt idx="1669">
                  <c:v>34.83</c:v>
                </c:pt>
                <c:pt idx="1670">
                  <c:v>34.94</c:v>
                </c:pt>
                <c:pt idx="1671">
                  <c:v>35.03</c:v>
                </c:pt>
                <c:pt idx="1672">
                  <c:v>35.11</c:v>
                </c:pt>
                <c:pt idx="1673">
                  <c:v>35.17</c:v>
                </c:pt>
                <c:pt idx="1674">
                  <c:v>35.19</c:v>
                </c:pt>
                <c:pt idx="1675">
                  <c:v>35.22</c:v>
                </c:pt>
                <c:pt idx="1676">
                  <c:v>35.25</c:v>
                </c:pt>
                <c:pt idx="1677">
                  <c:v>35.25</c:v>
                </c:pt>
                <c:pt idx="1678">
                  <c:v>35.25</c:v>
                </c:pt>
                <c:pt idx="1679">
                  <c:v>35.22</c:v>
                </c:pt>
                <c:pt idx="1680">
                  <c:v>35.17</c:v>
                </c:pt>
                <c:pt idx="1681">
                  <c:v>35.08</c:v>
                </c:pt>
                <c:pt idx="1682">
                  <c:v>35.00</c:v>
                </c:pt>
                <c:pt idx="1683">
                  <c:v>34.92</c:v>
                </c:pt>
                <c:pt idx="1684">
                  <c:v>34.89</c:v>
                </c:pt>
                <c:pt idx="1685">
                  <c:v>34.89</c:v>
                </c:pt>
                <c:pt idx="1686">
                  <c:v>34.94</c:v>
                </c:pt>
                <c:pt idx="1687">
                  <c:v>35.06</c:v>
                </c:pt>
                <c:pt idx="1688">
                  <c:v>35.17</c:v>
                </c:pt>
                <c:pt idx="1689">
                  <c:v>35.28</c:v>
                </c:pt>
                <c:pt idx="1690">
                  <c:v>35.39</c:v>
                </c:pt>
                <c:pt idx="1691">
                  <c:v>35.44</c:v>
                </c:pt>
                <c:pt idx="1692">
                  <c:v>35.50</c:v>
                </c:pt>
                <c:pt idx="1693">
                  <c:v>35.53</c:v>
                </c:pt>
                <c:pt idx="1694">
                  <c:v>35.56</c:v>
                </c:pt>
                <c:pt idx="1695">
                  <c:v>35.58</c:v>
                </c:pt>
                <c:pt idx="1696">
                  <c:v>35.61</c:v>
                </c:pt>
                <c:pt idx="1697">
                  <c:v>35.64</c:v>
                </c:pt>
                <c:pt idx="1698">
                  <c:v>35.67</c:v>
                </c:pt>
                <c:pt idx="1699">
                  <c:v>35.69</c:v>
                </c:pt>
                <c:pt idx="1700">
                  <c:v>35.72</c:v>
                </c:pt>
                <c:pt idx="1701">
                  <c:v>35.72</c:v>
                </c:pt>
                <c:pt idx="1702">
                  <c:v>35.69</c:v>
                </c:pt>
                <c:pt idx="1703">
                  <c:v>35.64</c:v>
                </c:pt>
                <c:pt idx="1704">
                  <c:v>35.58</c:v>
                </c:pt>
                <c:pt idx="1705">
                  <c:v>35.53</c:v>
                </c:pt>
                <c:pt idx="1706">
                  <c:v>35.44</c:v>
                </c:pt>
                <c:pt idx="1707">
                  <c:v>35.39</c:v>
                </c:pt>
                <c:pt idx="1708">
                  <c:v>35.33</c:v>
                </c:pt>
                <c:pt idx="1709">
                  <c:v>35.28</c:v>
                </c:pt>
                <c:pt idx="1710">
                  <c:v>35.25</c:v>
                </c:pt>
                <c:pt idx="1711">
                  <c:v>35.22</c:v>
                </c:pt>
                <c:pt idx="1712">
                  <c:v>35.19</c:v>
                </c:pt>
                <c:pt idx="1713">
                  <c:v>35.22</c:v>
                </c:pt>
                <c:pt idx="1714">
                  <c:v>35.25</c:v>
                </c:pt>
                <c:pt idx="1715">
                  <c:v>35.31</c:v>
                </c:pt>
                <c:pt idx="1716">
                  <c:v>35.39</c:v>
                </c:pt>
                <c:pt idx="1717">
                  <c:v>35.47</c:v>
                </c:pt>
                <c:pt idx="1718">
                  <c:v>35.58</c:v>
                </c:pt>
                <c:pt idx="1719">
                  <c:v>35.69</c:v>
                </c:pt>
                <c:pt idx="1720">
                  <c:v>35.83</c:v>
                </c:pt>
                <c:pt idx="1721">
                  <c:v>35.97</c:v>
                </c:pt>
                <c:pt idx="1722">
                  <c:v>36.14</c:v>
                </c:pt>
                <c:pt idx="1723">
                  <c:v>36.28</c:v>
                </c:pt>
                <c:pt idx="1724">
                  <c:v>36.39</c:v>
                </c:pt>
                <c:pt idx="1725">
                  <c:v>36.44</c:v>
                </c:pt>
                <c:pt idx="1726">
                  <c:v>36.47</c:v>
                </c:pt>
                <c:pt idx="1727">
                  <c:v>36.44</c:v>
                </c:pt>
                <c:pt idx="1728">
                  <c:v>36.31</c:v>
                </c:pt>
                <c:pt idx="1729">
                  <c:v>36.06</c:v>
                </c:pt>
                <c:pt idx="1730">
                  <c:v>35.67</c:v>
                </c:pt>
                <c:pt idx="1731">
                  <c:v>35.14</c:v>
                </c:pt>
                <c:pt idx="1732">
                  <c:v>34.47</c:v>
                </c:pt>
                <c:pt idx="1733">
                  <c:v>33.78</c:v>
                </c:pt>
                <c:pt idx="1734">
                  <c:v>33.06</c:v>
                </c:pt>
                <c:pt idx="1735">
                  <c:v>32.36</c:v>
                </c:pt>
                <c:pt idx="1736">
                  <c:v>31.69</c:v>
                </c:pt>
                <c:pt idx="1737">
                  <c:v>31.06</c:v>
                </c:pt>
                <c:pt idx="1738">
                  <c:v>30.42</c:v>
                </c:pt>
                <c:pt idx="1739">
                  <c:v>29.75</c:v>
                </c:pt>
                <c:pt idx="1740">
                  <c:v>29.11</c:v>
                </c:pt>
                <c:pt idx="1741">
                  <c:v>28.47</c:v>
                </c:pt>
                <c:pt idx="1742">
                  <c:v>27.89</c:v>
                </c:pt>
                <c:pt idx="1743">
                  <c:v>27.39</c:v>
                </c:pt>
                <c:pt idx="1744">
                  <c:v>27.00</c:v>
                </c:pt>
                <c:pt idx="1745">
                  <c:v>26.64</c:v>
                </c:pt>
                <c:pt idx="1746">
                  <c:v>26.33</c:v>
                </c:pt>
                <c:pt idx="1747">
                  <c:v>26.06</c:v>
                </c:pt>
                <c:pt idx="1748">
                  <c:v>25.78</c:v>
                </c:pt>
                <c:pt idx="1749">
                  <c:v>25.50</c:v>
                </c:pt>
                <c:pt idx="1750">
                  <c:v>25.28</c:v>
                </c:pt>
                <c:pt idx="1751">
                  <c:v>25.06</c:v>
                </c:pt>
                <c:pt idx="1752">
                  <c:v>24.89</c:v>
                </c:pt>
                <c:pt idx="1753">
                  <c:v>24.75</c:v>
                </c:pt>
                <c:pt idx="1754">
                  <c:v>24.61</c:v>
                </c:pt>
                <c:pt idx="1755">
                  <c:v>24.47</c:v>
                </c:pt>
                <c:pt idx="1756">
                  <c:v>24.33</c:v>
                </c:pt>
                <c:pt idx="1757">
                  <c:v>24.19</c:v>
                </c:pt>
                <c:pt idx="1758">
                  <c:v>24.06</c:v>
                </c:pt>
                <c:pt idx="1759">
                  <c:v>23.92</c:v>
                </c:pt>
                <c:pt idx="1760">
                  <c:v>23.75</c:v>
                </c:pt>
                <c:pt idx="1761">
                  <c:v>23.61</c:v>
                </c:pt>
                <c:pt idx="1762">
                  <c:v>23.44</c:v>
                </c:pt>
                <c:pt idx="1763">
                  <c:v>23.28</c:v>
                </c:pt>
                <c:pt idx="1764">
                  <c:v>23.11</c:v>
                </c:pt>
                <c:pt idx="1765">
                  <c:v>22.94</c:v>
                </c:pt>
                <c:pt idx="1766">
                  <c:v>22.78</c:v>
                </c:pt>
                <c:pt idx="1767">
                  <c:v>22.58</c:v>
                </c:pt>
                <c:pt idx="1768">
                  <c:v>22.33</c:v>
                </c:pt>
                <c:pt idx="1769">
                  <c:v>21.97</c:v>
                </c:pt>
                <c:pt idx="1770">
                  <c:v>21.50</c:v>
                </c:pt>
                <c:pt idx="1771">
                  <c:v>20.86</c:v>
                </c:pt>
                <c:pt idx="1772">
                  <c:v>20.08</c:v>
                </c:pt>
                <c:pt idx="1773">
                  <c:v>19.19</c:v>
                </c:pt>
                <c:pt idx="1774">
                  <c:v>18.31</c:v>
                </c:pt>
                <c:pt idx="1775">
                  <c:v>17.42</c:v>
                </c:pt>
                <c:pt idx="1776">
                  <c:v>16.58</c:v>
                </c:pt>
                <c:pt idx="1777">
                  <c:v>15.83</c:v>
                </c:pt>
                <c:pt idx="1778">
                  <c:v>15.17</c:v>
                </c:pt>
                <c:pt idx="1779">
                  <c:v>14.50</c:v>
                </c:pt>
                <c:pt idx="1780">
                  <c:v>13.81</c:v>
                </c:pt>
                <c:pt idx="1781">
                  <c:v>13.00</c:v>
                </c:pt>
                <c:pt idx="1782">
                  <c:v>12.08</c:v>
                </c:pt>
                <c:pt idx="1783">
                  <c:v>11.08</c:v>
                </c:pt>
                <c:pt idx="1784">
                  <c:v>10.11</c:v>
                </c:pt>
                <c:pt idx="1785">
                  <c:v>9.22</c:v>
                </c:pt>
                <c:pt idx="1786">
                  <c:v>8.47</c:v>
                </c:pt>
                <c:pt idx="1787">
                  <c:v>7.86</c:v>
                </c:pt>
                <c:pt idx="1788">
                  <c:v>7.31</c:v>
                </c:pt>
                <c:pt idx="1789">
                  <c:v>6.78</c:v>
                </c:pt>
                <c:pt idx="1790">
                  <c:v>6.25</c:v>
                </c:pt>
                <c:pt idx="1791">
                  <c:v>5.69</c:v>
                </c:pt>
                <c:pt idx="1792">
                  <c:v>5.06</c:v>
                </c:pt>
                <c:pt idx="1793">
                  <c:v>4.31</c:v>
                </c:pt>
                <c:pt idx="1794">
                  <c:v>3.42</c:v>
                </c:pt>
                <c:pt idx="1795">
                  <c:v>2.42</c:v>
                </c:pt>
                <c:pt idx="1796">
                  <c:v>1.44</c:v>
                </c:pt>
                <c:pt idx="1797">
                  <c:v>0.00</c:v>
                </c:pt>
                <c:pt idx="1798">
                  <c:v>0.00</c:v>
                </c:pt>
                <c:pt idx="1799">
                  <c:v>0.00</c:v>
                </c:pt>
                <c:pt idx="1800">
                  <c:v>0.00</c:v>
                </c:pt>
                <c:pt idx="1801">
                  <c:v>0.00</c:v>
                </c:pt>
                <c:pt idx="1802">
                  <c:v>0.00</c:v>
                </c:pt>
              </c:strCache>
            </c:strRef>
          </c:xVal>
          <c:yVal>
            <c:numRef>
              <c:f>WLTC_class_3!$L$1:$L$1803</c:f>
              <c:numCache>
                <c:formatCode>0.00</c:formatCode>
                <c:ptCount val="1803"/>
                <c:pt idx="0">
                  <c:v>0</c:v>
                </c:pt>
                <c:pt idx="2">
                  <c:v>37.434960000000004</c:v>
                </c:pt>
                <c:pt idx="3">
                  <c:v>37.434960000000004</c:v>
                </c:pt>
                <c:pt idx="4">
                  <c:v>37.434960000000004</c:v>
                </c:pt>
                <c:pt idx="5">
                  <c:v>37.434960000000004</c:v>
                </c:pt>
                <c:pt idx="6">
                  <c:v>37.434960000000004</c:v>
                </c:pt>
                <c:pt idx="7">
                  <c:v>37.434960000000004</c:v>
                </c:pt>
                <c:pt idx="8">
                  <c:v>37.434960000000004</c:v>
                </c:pt>
                <c:pt idx="9">
                  <c:v>37.434960000000004</c:v>
                </c:pt>
                <c:pt idx="10">
                  <c:v>37.434960000000004</c:v>
                </c:pt>
                <c:pt idx="11">
                  <c:v>37.434960000000004</c:v>
                </c:pt>
                <c:pt idx="12">
                  <c:v>37.434960000000004</c:v>
                </c:pt>
                <c:pt idx="13">
                  <c:v>37.434960000000004</c:v>
                </c:pt>
                <c:pt idx="14">
                  <c:v>55.11602666666667</c:v>
                </c:pt>
                <c:pt idx="15">
                  <c:v>187.72402666666665</c:v>
                </c:pt>
                <c:pt idx="16">
                  <c:v>514.82375999999999</c:v>
                </c:pt>
                <c:pt idx="17">
                  <c:v>912.64776000000006</c:v>
                </c:pt>
                <c:pt idx="18">
                  <c:v>1195.5448266666667</c:v>
                </c:pt>
                <c:pt idx="19">
                  <c:v>1531.485093333333</c:v>
                </c:pt>
                <c:pt idx="20">
                  <c:v>1955.8306933333333</c:v>
                </c:pt>
                <c:pt idx="21">
                  <c:v>2335.9736266666664</c:v>
                </c:pt>
                <c:pt idx="22">
                  <c:v>2468.5816266666666</c:v>
                </c:pt>
                <c:pt idx="23">
                  <c:v>2521.6248266666666</c:v>
                </c:pt>
                <c:pt idx="24">
                  <c:v>2539.3058933333332</c:v>
                </c:pt>
                <c:pt idx="25">
                  <c:v>2583.5085600000002</c:v>
                </c:pt>
                <c:pt idx="26">
                  <c:v>2610.0301599999998</c:v>
                </c:pt>
                <c:pt idx="27">
                  <c:v>2760.3192266666665</c:v>
                </c:pt>
                <c:pt idx="28">
                  <c:v>2857.5650933333332</c:v>
                </c:pt>
                <c:pt idx="29">
                  <c:v>3052.0568266666669</c:v>
                </c:pt>
                <c:pt idx="30">
                  <c:v>3273.0701600000002</c:v>
                </c:pt>
                <c:pt idx="31">
                  <c:v>3494.0834933333331</c:v>
                </c:pt>
                <c:pt idx="32">
                  <c:v>3688.5752266666664</c:v>
                </c:pt>
                <c:pt idx="33">
                  <c:v>3794.6616266666665</c:v>
                </c:pt>
                <c:pt idx="34">
                  <c:v>3865.3858933333331</c:v>
                </c:pt>
                <c:pt idx="35">
                  <c:v>3918.4290933333332</c:v>
                </c:pt>
                <c:pt idx="36">
                  <c:v>3962.6317599999998</c:v>
                </c:pt>
                <c:pt idx="37">
                  <c:v>3971.4722933333333</c:v>
                </c:pt>
                <c:pt idx="38">
                  <c:v>3944.9506933333337</c:v>
                </c:pt>
                <c:pt idx="39">
                  <c:v>3812.342693333334</c:v>
                </c:pt>
                <c:pt idx="40">
                  <c:v>3564.8077599999997</c:v>
                </c:pt>
                <c:pt idx="41">
                  <c:v>3308.4322933333328</c:v>
                </c:pt>
                <c:pt idx="42">
                  <c:v>3096.259493333333</c:v>
                </c:pt>
                <c:pt idx="43">
                  <c:v>2892.9272266666667</c:v>
                </c:pt>
                <c:pt idx="44">
                  <c:v>2601.1896266666663</c:v>
                </c:pt>
                <c:pt idx="45">
                  <c:v>2256.4088266666663</c:v>
                </c:pt>
                <c:pt idx="46">
                  <c:v>2000.0333599999997</c:v>
                </c:pt>
                <c:pt idx="47">
                  <c:v>1885.1064266666665</c:v>
                </c:pt>
                <c:pt idx="48">
                  <c:v>1840.9037599999997</c:v>
                </c:pt>
                <c:pt idx="49">
                  <c:v>1761.33896</c:v>
                </c:pt>
                <c:pt idx="50">
                  <c:v>1664.0930933333332</c:v>
                </c:pt>
                <c:pt idx="51">
                  <c:v>1611.0498933333336</c:v>
                </c:pt>
                <c:pt idx="52">
                  <c:v>1611.0498933333336</c:v>
                </c:pt>
                <c:pt idx="53">
                  <c:v>1575.68776</c:v>
                </c:pt>
                <c:pt idx="54">
                  <c:v>1425.3986933333333</c:v>
                </c:pt>
                <c:pt idx="55">
                  <c:v>1195.5448266666667</c:v>
                </c:pt>
                <c:pt idx="56">
                  <c:v>1107.1394933333333</c:v>
                </c:pt>
                <c:pt idx="57">
                  <c:v>1098.2989600000001</c:v>
                </c:pt>
                <c:pt idx="58">
                  <c:v>1098.2989600000001</c:v>
                </c:pt>
                <c:pt idx="59">
                  <c:v>1098.2989600000001</c:v>
                </c:pt>
                <c:pt idx="60">
                  <c:v>1124.8205600000001</c:v>
                </c:pt>
                <c:pt idx="61">
                  <c:v>1151.3421599999999</c:v>
                </c:pt>
                <c:pt idx="62">
                  <c:v>1336.9933599999999</c:v>
                </c:pt>
                <c:pt idx="63">
                  <c:v>1390.03656</c:v>
                </c:pt>
                <c:pt idx="64">
                  <c:v>1443.0797600000001</c:v>
                </c:pt>
                <c:pt idx="65">
                  <c:v>1469.6013600000001</c:v>
                </c:pt>
                <c:pt idx="66">
                  <c:v>1549.16616</c:v>
                </c:pt>
                <c:pt idx="67">
                  <c:v>1611.0498933333336</c:v>
                </c:pt>
                <c:pt idx="68">
                  <c:v>1637.5714933333334</c:v>
                </c:pt>
                <c:pt idx="69">
                  <c:v>1664.0930933333332</c:v>
                </c:pt>
                <c:pt idx="70">
                  <c:v>1832.0632266666667</c:v>
                </c:pt>
                <c:pt idx="71">
                  <c:v>2088.438693333333</c:v>
                </c:pt>
                <c:pt idx="72">
                  <c:v>2380.176293333333</c:v>
                </c:pt>
                <c:pt idx="73">
                  <c:v>2671.9138933333334</c:v>
                </c:pt>
                <c:pt idx="74">
                  <c:v>2919.4488266666667</c:v>
                </c:pt>
                <c:pt idx="75">
                  <c:v>3078.5784266666665</c:v>
                </c:pt>
                <c:pt idx="76">
                  <c:v>3175.8242933333331</c:v>
                </c:pt>
                <c:pt idx="77">
                  <c:v>3255.3890933333332</c:v>
                </c:pt>
                <c:pt idx="78">
                  <c:v>3343.7944266666659</c:v>
                </c:pt>
                <c:pt idx="79">
                  <c:v>3441.0402933333335</c:v>
                </c:pt>
                <c:pt idx="80">
                  <c:v>3511.7645600000001</c:v>
                </c:pt>
                <c:pt idx="81">
                  <c:v>3529.4456266666666</c:v>
                </c:pt>
                <c:pt idx="82">
                  <c:v>3485.24296</c:v>
                </c:pt>
                <c:pt idx="83">
                  <c:v>3441.0402933333335</c:v>
                </c:pt>
                <c:pt idx="84">
                  <c:v>3334.9538933333329</c:v>
                </c:pt>
                <c:pt idx="85">
                  <c:v>3308.4322933333328</c:v>
                </c:pt>
                <c:pt idx="86">
                  <c:v>3281.9106933333337</c:v>
                </c:pt>
                <c:pt idx="87">
                  <c:v>3211.1864266666666</c:v>
                </c:pt>
                <c:pt idx="88">
                  <c:v>3158.1432266666666</c:v>
                </c:pt>
                <c:pt idx="89">
                  <c:v>3096.259493333333</c:v>
                </c:pt>
                <c:pt idx="90">
                  <c:v>3060.8973599999999</c:v>
                </c:pt>
                <c:pt idx="91">
                  <c:v>2857.5650933333332</c:v>
                </c:pt>
                <c:pt idx="92">
                  <c:v>2450.90056</c:v>
                </c:pt>
                <c:pt idx="93">
                  <c:v>1982.3522933333334</c:v>
                </c:pt>
                <c:pt idx="94">
                  <c:v>1540.3256266666667</c:v>
                </c:pt>
                <c:pt idx="95">
                  <c:v>1292.7906933333334</c:v>
                </c:pt>
                <c:pt idx="96">
                  <c:v>1098.2989600000001</c:v>
                </c:pt>
                <c:pt idx="97">
                  <c:v>841.92349333333323</c:v>
                </c:pt>
                <c:pt idx="98">
                  <c:v>550.1858933333333</c:v>
                </c:pt>
                <c:pt idx="99">
                  <c:v>355.69416000000001</c:v>
                </c:pt>
                <c:pt idx="100">
                  <c:v>231.92669333333333</c:v>
                </c:pt>
                <c:pt idx="101">
                  <c:v>37.434960000000004</c:v>
                </c:pt>
                <c:pt idx="102">
                  <c:v>37.434960000000004</c:v>
                </c:pt>
                <c:pt idx="103">
                  <c:v>37.434960000000004</c:v>
                </c:pt>
                <c:pt idx="104">
                  <c:v>37.434960000000004</c:v>
                </c:pt>
                <c:pt idx="105">
                  <c:v>37.434960000000004</c:v>
                </c:pt>
                <c:pt idx="106">
                  <c:v>37.434960000000004</c:v>
                </c:pt>
                <c:pt idx="107">
                  <c:v>37.434960000000004</c:v>
                </c:pt>
                <c:pt idx="108">
                  <c:v>37.434960000000004</c:v>
                </c:pt>
                <c:pt idx="109">
                  <c:v>37.434960000000004</c:v>
                </c:pt>
                <c:pt idx="110">
                  <c:v>37.434960000000004</c:v>
                </c:pt>
                <c:pt idx="111">
                  <c:v>37.434960000000004</c:v>
                </c:pt>
                <c:pt idx="112">
                  <c:v>37.434960000000004</c:v>
                </c:pt>
                <c:pt idx="113">
                  <c:v>37.434960000000004</c:v>
                </c:pt>
                <c:pt idx="114">
                  <c:v>37.434960000000004</c:v>
                </c:pt>
                <c:pt idx="115">
                  <c:v>37.434960000000004</c:v>
                </c:pt>
                <c:pt idx="116">
                  <c:v>37.434960000000004</c:v>
                </c:pt>
                <c:pt idx="117">
                  <c:v>37.434960000000004</c:v>
                </c:pt>
                <c:pt idx="118">
                  <c:v>37.434960000000004</c:v>
                </c:pt>
                <c:pt idx="119">
                  <c:v>37.434960000000004</c:v>
                </c:pt>
                <c:pt idx="120">
                  <c:v>37.434960000000004</c:v>
                </c:pt>
                <c:pt idx="121">
                  <c:v>37.434960000000004</c:v>
                </c:pt>
                <c:pt idx="122">
                  <c:v>37.434960000000004</c:v>
                </c:pt>
                <c:pt idx="123">
                  <c:v>37.434960000000004</c:v>
                </c:pt>
                <c:pt idx="124">
                  <c:v>37.434960000000004</c:v>
                </c:pt>
                <c:pt idx="125">
                  <c:v>37.434960000000004</c:v>
                </c:pt>
                <c:pt idx="126">
                  <c:v>37.434960000000004</c:v>
                </c:pt>
                <c:pt idx="127">
                  <c:v>37.434960000000004</c:v>
                </c:pt>
                <c:pt idx="128">
                  <c:v>37.434960000000004</c:v>
                </c:pt>
                <c:pt idx="129">
                  <c:v>37.434960000000004</c:v>
                </c:pt>
                <c:pt idx="130">
                  <c:v>37.434960000000004</c:v>
                </c:pt>
                <c:pt idx="131">
                  <c:v>37.434960000000004</c:v>
                </c:pt>
                <c:pt idx="132">
                  <c:v>37.434960000000004</c:v>
                </c:pt>
                <c:pt idx="133">
                  <c:v>37.434960000000004</c:v>
                </c:pt>
                <c:pt idx="134">
                  <c:v>37.434960000000004</c:v>
                </c:pt>
                <c:pt idx="135">
                  <c:v>37.434960000000004</c:v>
                </c:pt>
                <c:pt idx="136">
                  <c:v>37.434960000000004</c:v>
                </c:pt>
                <c:pt idx="137">
                  <c:v>37.434960000000004</c:v>
                </c:pt>
                <c:pt idx="138">
                  <c:v>37.434960000000004</c:v>
                </c:pt>
                <c:pt idx="139">
                  <c:v>37.434960000000004</c:v>
                </c:pt>
                <c:pt idx="140">
                  <c:v>55.11602666666667</c:v>
                </c:pt>
                <c:pt idx="141">
                  <c:v>205.40509333333335</c:v>
                </c:pt>
                <c:pt idx="142">
                  <c:v>576.70749333333322</c:v>
                </c:pt>
                <c:pt idx="143">
                  <c:v>1071.7773599999998</c:v>
                </c:pt>
                <c:pt idx="144">
                  <c:v>1487.2824266666664</c:v>
                </c:pt>
                <c:pt idx="145">
                  <c:v>1708.2957599999997</c:v>
                </c:pt>
                <c:pt idx="146">
                  <c:v>1796.7010933333333</c:v>
                </c:pt>
                <c:pt idx="147">
                  <c:v>1876.2658933333332</c:v>
                </c:pt>
                <c:pt idx="148">
                  <c:v>2053.07656</c:v>
                </c:pt>
                <c:pt idx="149">
                  <c:v>2282.9304266666663</c:v>
                </c:pt>
                <c:pt idx="150">
                  <c:v>2486.2626933333331</c:v>
                </c:pt>
                <c:pt idx="151">
                  <c:v>2618.8706933333328</c:v>
                </c:pt>
                <c:pt idx="152">
                  <c:v>2671.9138933333334</c:v>
                </c:pt>
                <c:pt idx="153">
                  <c:v>2636.5517599999998</c:v>
                </c:pt>
                <c:pt idx="154">
                  <c:v>2442.0600266666665</c:v>
                </c:pt>
                <c:pt idx="155">
                  <c:v>2035.3954933333332</c:v>
                </c:pt>
                <c:pt idx="156">
                  <c:v>1566.8472266666665</c:v>
                </c:pt>
                <c:pt idx="157">
                  <c:v>1213.2258933333335</c:v>
                </c:pt>
                <c:pt idx="158">
                  <c:v>1098.2989600000001</c:v>
                </c:pt>
                <c:pt idx="159">
                  <c:v>1151.3421599999999</c:v>
                </c:pt>
                <c:pt idx="160">
                  <c:v>1283.9501600000001</c:v>
                </c:pt>
                <c:pt idx="161">
                  <c:v>1558.0066933333333</c:v>
                </c:pt>
                <c:pt idx="162">
                  <c:v>1814.3821600000003</c:v>
                </c:pt>
                <c:pt idx="163">
                  <c:v>2106.1197599999996</c:v>
                </c:pt>
                <c:pt idx="164">
                  <c:v>2291.7709599999998</c:v>
                </c:pt>
                <c:pt idx="165">
                  <c:v>2477.4221600000001</c:v>
                </c:pt>
                <c:pt idx="166">
                  <c:v>2645.3922933333333</c:v>
                </c:pt>
                <c:pt idx="167">
                  <c:v>2786.840826666667</c:v>
                </c:pt>
                <c:pt idx="168">
                  <c:v>2875.2461600000001</c:v>
                </c:pt>
                <c:pt idx="169">
                  <c:v>2972.4920266666668</c:v>
                </c:pt>
                <c:pt idx="170">
                  <c:v>3149.3026933333335</c:v>
                </c:pt>
                <c:pt idx="171">
                  <c:v>3326.1133599999998</c:v>
                </c:pt>
                <c:pt idx="172">
                  <c:v>3396.8376266666664</c:v>
                </c:pt>
                <c:pt idx="173">
                  <c:v>3343.7944266666659</c:v>
                </c:pt>
                <c:pt idx="174">
                  <c:v>3140.46216</c:v>
                </c:pt>
                <c:pt idx="175">
                  <c:v>2778.000293333333</c:v>
                </c:pt>
                <c:pt idx="176">
                  <c:v>2433.2194933333335</c:v>
                </c:pt>
                <c:pt idx="177">
                  <c:v>2274.0898933333333</c:v>
                </c:pt>
                <c:pt idx="178">
                  <c:v>2256.4088266666663</c:v>
                </c:pt>
                <c:pt idx="179">
                  <c:v>2327.1330933333329</c:v>
                </c:pt>
                <c:pt idx="180">
                  <c:v>2495.1032266666666</c:v>
                </c:pt>
                <c:pt idx="181">
                  <c:v>2618.8706933333328</c:v>
                </c:pt>
                <c:pt idx="182">
                  <c:v>2654.2328266666668</c:v>
                </c:pt>
                <c:pt idx="183">
                  <c:v>2645.3922933333333</c:v>
                </c:pt>
                <c:pt idx="184">
                  <c:v>2618.8706933333328</c:v>
                </c:pt>
                <c:pt idx="185">
                  <c:v>2539.3058933333332</c:v>
                </c:pt>
                <c:pt idx="186">
                  <c:v>2344.8141599999999</c:v>
                </c:pt>
                <c:pt idx="187">
                  <c:v>2123.8008266666666</c:v>
                </c:pt>
                <c:pt idx="188">
                  <c:v>1893.94696</c:v>
                </c:pt>
                <c:pt idx="189">
                  <c:v>1708.2957599999997</c:v>
                </c:pt>
                <c:pt idx="190">
                  <c:v>1549.16616</c:v>
                </c:pt>
                <c:pt idx="191">
                  <c:v>1425.3986933333333</c:v>
                </c:pt>
                <c:pt idx="192">
                  <c:v>1319.3122933333332</c:v>
                </c:pt>
                <c:pt idx="193">
                  <c:v>1248.5880266666666</c:v>
                </c:pt>
                <c:pt idx="194">
                  <c:v>1177.86376</c:v>
                </c:pt>
                <c:pt idx="195">
                  <c:v>1142.5016266666667</c:v>
                </c:pt>
                <c:pt idx="196">
                  <c:v>1115.9800266666666</c:v>
                </c:pt>
                <c:pt idx="197">
                  <c:v>1098.2989600000001</c:v>
                </c:pt>
                <c:pt idx="198">
                  <c:v>1098.2989600000001</c:v>
                </c:pt>
                <c:pt idx="199">
                  <c:v>1098.2989600000001</c:v>
                </c:pt>
                <c:pt idx="200">
                  <c:v>1098.2989600000001</c:v>
                </c:pt>
                <c:pt idx="201">
                  <c:v>1142.5016266666667</c:v>
                </c:pt>
                <c:pt idx="202">
                  <c:v>1186.7042933333332</c:v>
                </c:pt>
                <c:pt idx="203">
                  <c:v>1275.1096266666668</c:v>
                </c:pt>
                <c:pt idx="204">
                  <c:v>1363.51496</c:v>
                </c:pt>
                <c:pt idx="205">
                  <c:v>1496.1229599999999</c:v>
                </c:pt>
                <c:pt idx="206">
                  <c:v>1717.1362933333332</c:v>
                </c:pt>
                <c:pt idx="207">
                  <c:v>1911.6280266666665</c:v>
                </c:pt>
                <c:pt idx="208">
                  <c:v>2141.4818933333331</c:v>
                </c:pt>
                <c:pt idx="209">
                  <c:v>2415.5384266666665</c:v>
                </c:pt>
                <c:pt idx="210">
                  <c:v>2654.2328266666668</c:v>
                </c:pt>
                <c:pt idx="211">
                  <c:v>2866.4056266666671</c:v>
                </c:pt>
                <c:pt idx="212">
                  <c:v>3149.3026933333335</c:v>
                </c:pt>
                <c:pt idx="213">
                  <c:v>3352.6349599999999</c:v>
                </c:pt>
                <c:pt idx="214">
                  <c:v>3502.924026666667</c:v>
                </c:pt>
                <c:pt idx="215">
                  <c:v>3617.8509600000002</c:v>
                </c:pt>
                <c:pt idx="216">
                  <c:v>3715.0968266666664</c:v>
                </c:pt>
                <c:pt idx="217">
                  <c:v>3847.704826666667</c:v>
                </c:pt>
                <c:pt idx="218">
                  <c:v>4015.6749599999998</c:v>
                </c:pt>
                <c:pt idx="219">
                  <c:v>4201.3261599999996</c:v>
                </c:pt>
                <c:pt idx="220">
                  <c:v>4369.2962933333329</c:v>
                </c:pt>
                <c:pt idx="221">
                  <c:v>4510.744826666667</c:v>
                </c:pt>
                <c:pt idx="222">
                  <c:v>4616.8312266666662</c:v>
                </c:pt>
                <c:pt idx="223">
                  <c:v>4696.3960266666672</c:v>
                </c:pt>
                <c:pt idx="224">
                  <c:v>4731.7581600000003</c:v>
                </c:pt>
                <c:pt idx="225">
                  <c:v>4767.1202933333334</c:v>
                </c:pt>
                <c:pt idx="226">
                  <c:v>4793.6418933333334</c:v>
                </c:pt>
                <c:pt idx="227">
                  <c:v>4829.0040266666674</c:v>
                </c:pt>
                <c:pt idx="228">
                  <c:v>4882.0472266666657</c:v>
                </c:pt>
                <c:pt idx="229">
                  <c:v>4926.2498933333327</c:v>
                </c:pt>
                <c:pt idx="230">
                  <c:v>4970.4525599999988</c:v>
                </c:pt>
                <c:pt idx="231">
                  <c:v>5005.8146933333328</c:v>
                </c:pt>
                <c:pt idx="232">
                  <c:v>5032.3362933333328</c:v>
                </c:pt>
                <c:pt idx="233">
                  <c:v>5032.3362933333328</c:v>
                </c:pt>
                <c:pt idx="234">
                  <c:v>5005.8146933333328</c:v>
                </c:pt>
                <c:pt idx="235">
                  <c:v>4890.8877599999996</c:v>
                </c:pt>
                <c:pt idx="236">
                  <c:v>4714.0770933333333</c:v>
                </c:pt>
                <c:pt idx="237">
                  <c:v>4546.1069600000001</c:v>
                </c:pt>
                <c:pt idx="238">
                  <c:v>4440.0205599999999</c:v>
                </c:pt>
                <c:pt idx="239">
                  <c:v>4386.9773599999999</c:v>
                </c:pt>
                <c:pt idx="240">
                  <c:v>4316.2530933333328</c:v>
                </c:pt>
                <c:pt idx="241">
                  <c:v>4183.6450933333326</c:v>
                </c:pt>
                <c:pt idx="242">
                  <c:v>3953.7912266666663</c:v>
                </c:pt>
                <c:pt idx="243">
                  <c:v>3706.2562933333329</c:v>
                </c:pt>
                <c:pt idx="244">
                  <c:v>3529.4456266666666</c:v>
                </c:pt>
                <c:pt idx="245">
                  <c:v>3308.4322933333328</c:v>
                </c:pt>
                <c:pt idx="246">
                  <c:v>3096.259493333333</c:v>
                </c:pt>
                <c:pt idx="247">
                  <c:v>2892.9272266666667</c:v>
                </c:pt>
                <c:pt idx="248">
                  <c:v>2601.1896266666663</c:v>
                </c:pt>
                <c:pt idx="249">
                  <c:v>2256.4088266666663</c:v>
                </c:pt>
                <c:pt idx="250">
                  <c:v>2000.0333599999997</c:v>
                </c:pt>
                <c:pt idx="251">
                  <c:v>1885.1064266666665</c:v>
                </c:pt>
                <c:pt idx="252">
                  <c:v>1840.9037599999997</c:v>
                </c:pt>
                <c:pt idx="253">
                  <c:v>1761.33896</c:v>
                </c:pt>
                <c:pt idx="254">
                  <c:v>1664.0930933333332</c:v>
                </c:pt>
                <c:pt idx="255">
                  <c:v>1611.0498933333336</c:v>
                </c:pt>
                <c:pt idx="256">
                  <c:v>1611.0498933333336</c:v>
                </c:pt>
                <c:pt idx="257">
                  <c:v>1575.68776</c:v>
                </c:pt>
                <c:pt idx="258">
                  <c:v>1425.3986933333333</c:v>
                </c:pt>
                <c:pt idx="259">
                  <c:v>1319.3122933333332</c:v>
                </c:pt>
                <c:pt idx="260">
                  <c:v>1398.8770933333333</c:v>
                </c:pt>
                <c:pt idx="261">
                  <c:v>1619.8904266666666</c:v>
                </c:pt>
                <c:pt idx="262">
                  <c:v>1858.5848266666667</c:v>
                </c:pt>
                <c:pt idx="263">
                  <c:v>2088.438693333333</c:v>
                </c:pt>
                <c:pt idx="264">
                  <c:v>2309.4520266666664</c:v>
                </c:pt>
                <c:pt idx="265">
                  <c:v>2574.6680266666667</c:v>
                </c:pt>
                <c:pt idx="266">
                  <c:v>2910.6082933333332</c:v>
                </c:pt>
                <c:pt idx="267">
                  <c:v>3228.8674933333336</c:v>
                </c:pt>
                <c:pt idx="268">
                  <c:v>3485.24296</c:v>
                </c:pt>
                <c:pt idx="269">
                  <c:v>3644.3725599999993</c:v>
                </c:pt>
                <c:pt idx="270">
                  <c:v>3830.02376</c:v>
                </c:pt>
                <c:pt idx="271">
                  <c:v>3962.6317599999998</c:v>
                </c:pt>
                <c:pt idx="272">
                  <c:v>4095.2397599999999</c:v>
                </c:pt>
                <c:pt idx="273">
                  <c:v>4104.0802933333334</c:v>
                </c:pt>
                <c:pt idx="274">
                  <c:v>4068.7181599999999</c:v>
                </c:pt>
                <c:pt idx="275">
                  <c:v>4042.1965599999994</c:v>
                </c:pt>
                <c:pt idx="276">
                  <c:v>3900.7480266666671</c:v>
                </c:pt>
                <c:pt idx="277">
                  <c:v>3644.3725599999993</c:v>
                </c:pt>
                <c:pt idx="278">
                  <c:v>3396.8376266666664</c:v>
                </c:pt>
                <c:pt idx="279">
                  <c:v>3078.5784266666665</c:v>
                </c:pt>
                <c:pt idx="280">
                  <c:v>2769.1597599999996</c:v>
                </c:pt>
                <c:pt idx="281">
                  <c:v>2291.7709599999998</c:v>
                </c:pt>
                <c:pt idx="282">
                  <c:v>1929.3090933333331</c:v>
                </c:pt>
                <c:pt idx="283">
                  <c:v>1823.2226933333332</c:v>
                </c:pt>
                <c:pt idx="284">
                  <c:v>2061.9170933333335</c:v>
                </c:pt>
                <c:pt idx="285">
                  <c:v>2389.0168266666669</c:v>
                </c:pt>
                <c:pt idx="286">
                  <c:v>2707.2760266666669</c:v>
                </c:pt>
                <c:pt idx="287">
                  <c:v>3052.0568266666669</c:v>
                </c:pt>
                <c:pt idx="288">
                  <c:v>3343.7944266666659</c:v>
                </c:pt>
                <c:pt idx="289">
                  <c:v>3635.5320266666663</c:v>
                </c:pt>
                <c:pt idx="290">
                  <c:v>3927.2696266666667</c:v>
                </c:pt>
                <c:pt idx="291">
                  <c:v>4219.0072266666657</c:v>
                </c:pt>
                <c:pt idx="292">
                  <c:v>4386.9773599999999</c:v>
                </c:pt>
                <c:pt idx="293">
                  <c:v>4440.0205599999999</c:v>
                </c:pt>
                <c:pt idx="294">
                  <c:v>4386.9773599999999</c:v>
                </c:pt>
                <c:pt idx="295">
                  <c:v>4289.7314933333328</c:v>
                </c:pt>
                <c:pt idx="296">
                  <c:v>4219.0072266666657</c:v>
                </c:pt>
                <c:pt idx="297">
                  <c:v>4174.8045599999987</c:v>
                </c:pt>
                <c:pt idx="298">
                  <c:v>4165.9640266666665</c:v>
                </c:pt>
                <c:pt idx="299">
                  <c:v>4174.8045599999987</c:v>
                </c:pt>
                <c:pt idx="300">
                  <c:v>4201.3261599999996</c:v>
                </c:pt>
                <c:pt idx="301">
                  <c:v>4219.0072266666657</c:v>
                </c:pt>
                <c:pt idx="302">
                  <c:v>4219.0072266666657</c:v>
                </c:pt>
                <c:pt idx="303">
                  <c:v>4201.3261599999996</c:v>
                </c:pt>
                <c:pt idx="304">
                  <c:v>4157.1234933333326</c:v>
                </c:pt>
                <c:pt idx="305">
                  <c:v>4086.3992266666664</c:v>
                </c:pt>
                <c:pt idx="306">
                  <c:v>3997.9938933333328</c:v>
                </c:pt>
                <c:pt idx="307">
                  <c:v>3865.3858933333331</c:v>
                </c:pt>
                <c:pt idx="308">
                  <c:v>3732.7778933333329</c:v>
                </c:pt>
                <c:pt idx="309">
                  <c:v>3644.3725599999993</c:v>
                </c:pt>
                <c:pt idx="310">
                  <c:v>3600.1698933333332</c:v>
                </c:pt>
                <c:pt idx="311">
                  <c:v>3582.4888266666671</c:v>
                </c:pt>
                <c:pt idx="312">
                  <c:v>3547.1266933333336</c:v>
                </c:pt>
                <c:pt idx="313">
                  <c:v>3502.924026666667</c:v>
                </c:pt>
                <c:pt idx="314">
                  <c:v>3441.0402933333335</c:v>
                </c:pt>
                <c:pt idx="315">
                  <c:v>3343.7944266666659</c:v>
                </c:pt>
                <c:pt idx="316">
                  <c:v>3220.0269600000001</c:v>
                </c:pt>
                <c:pt idx="317">
                  <c:v>3078.5784266666665</c:v>
                </c:pt>
                <c:pt idx="318">
                  <c:v>2954.8109599999998</c:v>
                </c:pt>
                <c:pt idx="319">
                  <c:v>2839.8840266666666</c:v>
                </c:pt>
                <c:pt idx="320">
                  <c:v>2689.5949599999999</c:v>
                </c:pt>
                <c:pt idx="321">
                  <c:v>2512.7842933333336</c:v>
                </c:pt>
                <c:pt idx="322">
                  <c:v>2344.8141599999999</c:v>
                </c:pt>
                <c:pt idx="323">
                  <c:v>2300.6114933333333</c:v>
                </c:pt>
                <c:pt idx="324">
                  <c:v>2238.7277600000002</c:v>
                </c:pt>
                <c:pt idx="325">
                  <c:v>2238.7277600000002</c:v>
                </c:pt>
                <c:pt idx="326">
                  <c:v>2185.6845600000001</c:v>
                </c:pt>
                <c:pt idx="327">
                  <c:v>2150.3224266666666</c:v>
                </c:pt>
                <c:pt idx="328">
                  <c:v>2150.3224266666666</c:v>
                </c:pt>
                <c:pt idx="329">
                  <c:v>2123.8008266666666</c:v>
                </c:pt>
                <c:pt idx="330">
                  <c:v>2097.2792266666665</c:v>
                </c:pt>
                <c:pt idx="331">
                  <c:v>1849.7442933333334</c:v>
                </c:pt>
                <c:pt idx="332">
                  <c:v>1584.5282933333333</c:v>
                </c:pt>
                <c:pt idx="333">
                  <c:v>1531.485093333333</c:v>
                </c:pt>
                <c:pt idx="334">
                  <c:v>1513.8040266666665</c:v>
                </c:pt>
                <c:pt idx="335">
                  <c:v>1443.0797600000001</c:v>
                </c:pt>
                <c:pt idx="336">
                  <c:v>1416.55816</c:v>
                </c:pt>
                <c:pt idx="337">
                  <c:v>1363.51496</c:v>
                </c:pt>
                <c:pt idx="338">
                  <c:v>1319.3122933333332</c:v>
                </c:pt>
                <c:pt idx="339">
                  <c:v>1301.6312266666669</c:v>
                </c:pt>
                <c:pt idx="340">
                  <c:v>1319.3122933333332</c:v>
                </c:pt>
                <c:pt idx="341">
                  <c:v>1398.8770933333333</c:v>
                </c:pt>
                <c:pt idx="342">
                  <c:v>1611.0498933333336</c:v>
                </c:pt>
                <c:pt idx="343">
                  <c:v>1902.7874933333335</c:v>
                </c:pt>
                <c:pt idx="344">
                  <c:v>2168.0034933333336</c:v>
                </c:pt>
                <c:pt idx="345">
                  <c:v>2247.5682933333337</c:v>
                </c:pt>
                <c:pt idx="346">
                  <c:v>2274.0898933333333</c:v>
                </c:pt>
                <c:pt idx="347">
                  <c:v>2291.7709599999998</c:v>
                </c:pt>
                <c:pt idx="348">
                  <c:v>2371.3357599999999</c:v>
                </c:pt>
                <c:pt idx="349">
                  <c:v>2389.0168266666669</c:v>
                </c:pt>
                <c:pt idx="350">
                  <c:v>2433.2194933333335</c:v>
                </c:pt>
                <c:pt idx="351">
                  <c:v>2486.2626933333331</c:v>
                </c:pt>
                <c:pt idx="352">
                  <c:v>2521.6248266666666</c:v>
                </c:pt>
                <c:pt idx="353">
                  <c:v>2530.4653600000001</c:v>
                </c:pt>
                <c:pt idx="354">
                  <c:v>2521.6248266666666</c:v>
                </c:pt>
                <c:pt idx="355">
                  <c:v>2512.7842933333336</c:v>
                </c:pt>
                <c:pt idx="356">
                  <c:v>2503.9437599999997</c:v>
                </c:pt>
                <c:pt idx="357">
                  <c:v>2503.9437599999997</c:v>
                </c:pt>
                <c:pt idx="358">
                  <c:v>2521.6248266666666</c:v>
                </c:pt>
                <c:pt idx="359">
                  <c:v>2530.4653600000001</c:v>
                </c:pt>
                <c:pt idx="360">
                  <c:v>2512.7842933333336</c:v>
                </c:pt>
                <c:pt idx="361">
                  <c:v>2415.5384266666665</c:v>
                </c:pt>
                <c:pt idx="362">
                  <c:v>2247.5682933333337</c:v>
                </c:pt>
                <c:pt idx="363">
                  <c:v>2088.438693333333</c:v>
                </c:pt>
                <c:pt idx="364">
                  <c:v>1973.5117600000001</c:v>
                </c:pt>
                <c:pt idx="365">
                  <c:v>1902.7874933333335</c:v>
                </c:pt>
                <c:pt idx="366">
                  <c:v>1867.42536</c:v>
                </c:pt>
                <c:pt idx="367">
                  <c:v>1867.42536</c:v>
                </c:pt>
                <c:pt idx="368">
                  <c:v>1876.2658933333332</c:v>
                </c:pt>
                <c:pt idx="369">
                  <c:v>1911.6280266666665</c:v>
                </c:pt>
                <c:pt idx="370">
                  <c:v>1991.1928266666669</c:v>
                </c:pt>
                <c:pt idx="371">
                  <c:v>2114.9602933333335</c:v>
                </c:pt>
                <c:pt idx="372">
                  <c:v>2185.6845600000001</c:v>
                </c:pt>
                <c:pt idx="373">
                  <c:v>2203.3656266666667</c:v>
                </c:pt>
                <c:pt idx="374">
                  <c:v>2141.4818933333331</c:v>
                </c:pt>
                <c:pt idx="375">
                  <c:v>1920.46856</c:v>
                </c:pt>
                <c:pt idx="376">
                  <c:v>1602.2093599999998</c:v>
                </c:pt>
                <c:pt idx="377">
                  <c:v>1310.4717599999999</c:v>
                </c:pt>
                <c:pt idx="378">
                  <c:v>1089.4584266666666</c:v>
                </c:pt>
                <c:pt idx="379">
                  <c:v>939.16935999999987</c:v>
                </c:pt>
                <c:pt idx="380">
                  <c:v>824.24242666666669</c:v>
                </c:pt>
                <c:pt idx="381">
                  <c:v>744.6776266666667</c:v>
                </c:pt>
                <c:pt idx="382">
                  <c:v>673.95335999999998</c:v>
                </c:pt>
                <c:pt idx="383">
                  <c:v>576.70749333333322</c:v>
                </c:pt>
                <c:pt idx="384">
                  <c:v>470.62109333333336</c:v>
                </c:pt>
                <c:pt idx="385">
                  <c:v>364.53469333333339</c:v>
                </c:pt>
                <c:pt idx="386">
                  <c:v>240.76722666666666</c:v>
                </c:pt>
                <c:pt idx="387">
                  <c:v>116.99976000000001</c:v>
                </c:pt>
                <c:pt idx="388">
                  <c:v>37.434960000000004</c:v>
                </c:pt>
                <c:pt idx="389">
                  <c:v>37.434960000000004</c:v>
                </c:pt>
                <c:pt idx="390">
                  <c:v>37.434960000000004</c:v>
                </c:pt>
                <c:pt idx="391">
                  <c:v>37.434960000000004</c:v>
                </c:pt>
                <c:pt idx="392">
                  <c:v>37.434960000000004</c:v>
                </c:pt>
                <c:pt idx="393">
                  <c:v>37.434960000000004</c:v>
                </c:pt>
                <c:pt idx="394">
                  <c:v>81.637626666666677</c:v>
                </c:pt>
                <c:pt idx="395">
                  <c:v>223.08616000000001</c:v>
                </c:pt>
                <c:pt idx="396">
                  <c:v>461.78055999999998</c:v>
                </c:pt>
                <c:pt idx="397">
                  <c:v>771.19922666666673</c:v>
                </c:pt>
                <c:pt idx="398">
                  <c:v>1124.8205600000001</c:v>
                </c:pt>
                <c:pt idx="399">
                  <c:v>1504.9634933333334</c:v>
                </c:pt>
                <c:pt idx="400">
                  <c:v>1885.1064266666665</c:v>
                </c:pt>
                <c:pt idx="401">
                  <c:v>2176.8440266666667</c:v>
                </c:pt>
                <c:pt idx="402">
                  <c:v>2300.6114933333333</c:v>
                </c:pt>
                <c:pt idx="403">
                  <c:v>2300.6114933333333</c:v>
                </c:pt>
                <c:pt idx="404">
                  <c:v>2238.7277600000002</c:v>
                </c:pt>
                <c:pt idx="405">
                  <c:v>2097.2792266666665</c:v>
                </c:pt>
                <c:pt idx="406">
                  <c:v>1946.9901600000001</c:v>
                </c:pt>
                <c:pt idx="407">
                  <c:v>1823.2226933333332</c:v>
                </c:pt>
                <c:pt idx="408">
                  <c:v>1690.614693333333</c:v>
                </c:pt>
                <c:pt idx="409">
                  <c:v>1540.3256266666667</c:v>
                </c:pt>
                <c:pt idx="410">
                  <c:v>1390.03656</c:v>
                </c:pt>
                <c:pt idx="411">
                  <c:v>1292.7906933333334</c:v>
                </c:pt>
                <c:pt idx="412">
                  <c:v>1266.2690933333333</c:v>
                </c:pt>
                <c:pt idx="413">
                  <c:v>1275.1096266666668</c:v>
                </c:pt>
                <c:pt idx="414">
                  <c:v>1292.7906933333334</c:v>
                </c:pt>
                <c:pt idx="415">
                  <c:v>1319.3122933333332</c:v>
                </c:pt>
                <c:pt idx="416">
                  <c:v>1354.6744266666667</c:v>
                </c:pt>
                <c:pt idx="417">
                  <c:v>1443.0797600000001</c:v>
                </c:pt>
                <c:pt idx="418">
                  <c:v>1575.68776</c:v>
                </c:pt>
                <c:pt idx="419">
                  <c:v>1690.614693333333</c:v>
                </c:pt>
                <c:pt idx="420">
                  <c:v>1725.976826666667</c:v>
                </c:pt>
                <c:pt idx="421">
                  <c:v>1699.4552266666667</c:v>
                </c:pt>
                <c:pt idx="422">
                  <c:v>1593.3688266666668</c:v>
                </c:pt>
                <c:pt idx="423">
                  <c:v>1504.9634933333334</c:v>
                </c:pt>
                <c:pt idx="424">
                  <c:v>1469.6013600000001</c:v>
                </c:pt>
                <c:pt idx="425">
                  <c:v>1487.2824266666664</c:v>
                </c:pt>
                <c:pt idx="426">
                  <c:v>1558.0066933333333</c:v>
                </c:pt>
                <c:pt idx="427">
                  <c:v>1725.976826666667</c:v>
                </c:pt>
                <c:pt idx="428">
                  <c:v>2035.3954933333332</c:v>
                </c:pt>
                <c:pt idx="429">
                  <c:v>2459.7410933333331</c:v>
                </c:pt>
                <c:pt idx="430">
                  <c:v>2831.0434933333336</c:v>
                </c:pt>
                <c:pt idx="431">
                  <c:v>2990.1730933333329</c:v>
                </c:pt>
                <c:pt idx="432">
                  <c:v>2999.0136266666664</c:v>
                </c:pt>
                <c:pt idx="433">
                  <c:v>2937.1298933333333</c:v>
                </c:pt>
                <c:pt idx="434">
                  <c:v>2857.5650933333332</c:v>
                </c:pt>
                <c:pt idx="435">
                  <c:v>2804.5218933333335</c:v>
                </c:pt>
                <c:pt idx="436">
                  <c:v>2786.840826666667</c:v>
                </c:pt>
                <c:pt idx="437">
                  <c:v>2742.63816</c:v>
                </c:pt>
                <c:pt idx="438">
                  <c:v>2618.8706933333328</c:v>
                </c:pt>
                <c:pt idx="439">
                  <c:v>2397.85736</c:v>
                </c:pt>
                <c:pt idx="440">
                  <c:v>2070.7576266666665</c:v>
                </c:pt>
                <c:pt idx="441">
                  <c:v>1646.4120266666664</c:v>
                </c:pt>
                <c:pt idx="442">
                  <c:v>1177.86376</c:v>
                </c:pt>
                <c:pt idx="443">
                  <c:v>718.15602666666666</c:v>
                </c:pt>
                <c:pt idx="444">
                  <c:v>373.37522666666666</c:v>
                </c:pt>
                <c:pt idx="445">
                  <c:v>152.36189333333334</c:v>
                </c:pt>
                <c:pt idx="446">
                  <c:v>55.11602666666667</c:v>
                </c:pt>
                <c:pt idx="447">
                  <c:v>37.434960000000004</c:v>
                </c:pt>
                <c:pt idx="448">
                  <c:v>37.434960000000004</c:v>
                </c:pt>
                <c:pt idx="449">
                  <c:v>37.434960000000004</c:v>
                </c:pt>
                <c:pt idx="450">
                  <c:v>37.434960000000004</c:v>
                </c:pt>
                <c:pt idx="451">
                  <c:v>37.434960000000004</c:v>
                </c:pt>
                <c:pt idx="452">
                  <c:v>37.434960000000004</c:v>
                </c:pt>
                <c:pt idx="453">
                  <c:v>37.434960000000004</c:v>
                </c:pt>
                <c:pt idx="454">
                  <c:v>37.434960000000004</c:v>
                </c:pt>
                <c:pt idx="455">
                  <c:v>37.434960000000004</c:v>
                </c:pt>
                <c:pt idx="456">
                  <c:v>37.434960000000004</c:v>
                </c:pt>
                <c:pt idx="457">
                  <c:v>37.434960000000004</c:v>
                </c:pt>
                <c:pt idx="458">
                  <c:v>37.434960000000004</c:v>
                </c:pt>
                <c:pt idx="459">
                  <c:v>37.434960000000004</c:v>
                </c:pt>
                <c:pt idx="460">
                  <c:v>37.434960000000004</c:v>
                </c:pt>
                <c:pt idx="461">
                  <c:v>37.434960000000004</c:v>
                </c:pt>
                <c:pt idx="462">
                  <c:v>37.434960000000004</c:v>
                </c:pt>
                <c:pt idx="463">
                  <c:v>37.434960000000004</c:v>
                </c:pt>
                <c:pt idx="464">
                  <c:v>37.434960000000004</c:v>
                </c:pt>
                <c:pt idx="465">
                  <c:v>37.434960000000004</c:v>
                </c:pt>
                <c:pt idx="466">
                  <c:v>37.434960000000004</c:v>
                </c:pt>
                <c:pt idx="467">
                  <c:v>37.434960000000004</c:v>
                </c:pt>
                <c:pt idx="468">
                  <c:v>37.434960000000004</c:v>
                </c:pt>
                <c:pt idx="469">
                  <c:v>37.434960000000004</c:v>
                </c:pt>
                <c:pt idx="470">
                  <c:v>37.434960000000004</c:v>
                </c:pt>
                <c:pt idx="471">
                  <c:v>37.434960000000004</c:v>
                </c:pt>
                <c:pt idx="472">
                  <c:v>37.434960000000004</c:v>
                </c:pt>
                <c:pt idx="473">
                  <c:v>37.434960000000004</c:v>
                </c:pt>
                <c:pt idx="474">
                  <c:v>37.434960000000004</c:v>
                </c:pt>
                <c:pt idx="475">
                  <c:v>37.434960000000004</c:v>
                </c:pt>
                <c:pt idx="476">
                  <c:v>37.434960000000004</c:v>
                </c:pt>
                <c:pt idx="477">
                  <c:v>37.434960000000004</c:v>
                </c:pt>
                <c:pt idx="478">
                  <c:v>37.434960000000004</c:v>
                </c:pt>
                <c:pt idx="479">
                  <c:v>37.434960000000004</c:v>
                </c:pt>
                <c:pt idx="480">
                  <c:v>37.434960000000004</c:v>
                </c:pt>
                <c:pt idx="481">
                  <c:v>37.434960000000004</c:v>
                </c:pt>
                <c:pt idx="482">
                  <c:v>37.434960000000004</c:v>
                </c:pt>
                <c:pt idx="483">
                  <c:v>37.434960000000004</c:v>
                </c:pt>
                <c:pt idx="484">
                  <c:v>37.434960000000004</c:v>
                </c:pt>
                <c:pt idx="485">
                  <c:v>37.434960000000004</c:v>
                </c:pt>
                <c:pt idx="486">
                  <c:v>37.434960000000004</c:v>
                </c:pt>
                <c:pt idx="487">
                  <c:v>37.434960000000004</c:v>
                </c:pt>
                <c:pt idx="488">
                  <c:v>37.434960000000004</c:v>
                </c:pt>
                <c:pt idx="489">
                  <c:v>37.434960000000004</c:v>
                </c:pt>
                <c:pt idx="490">
                  <c:v>37.434960000000004</c:v>
                </c:pt>
                <c:pt idx="491">
                  <c:v>37.434960000000004</c:v>
                </c:pt>
                <c:pt idx="492">
                  <c:v>37.434960000000004</c:v>
                </c:pt>
                <c:pt idx="493">
                  <c:v>37.434960000000004</c:v>
                </c:pt>
                <c:pt idx="494">
                  <c:v>37.434960000000004</c:v>
                </c:pt>
                <c:pt idx="495">
                  <c:v>37.434960000000004</c:v>
                </c:pt>
                <c:pt idx="496">
                  <c:v>37.434960000000004</c:v>
                </c:pt>
                <c:pt idx="497">
                  <c:v>37.434960000000004</c:v>
                </c:pt>
                <c:pt idx="498">
                  <c:v>37.434960000000004</c:v>
                </c:pt>
                <c:pt idx="499">
                  <c:v>37.434960000000004</c:v>
                </c:pt>
                <c:pt idx="500">
                  <c:v>37.434960000000004</c:v>
                </c:pt>
                <c:pt idx="501">
                  <c:v>37.434960000000004</c:v>
                </c:pt>
                <c:pt idx="502">
                  <c:v>37.434960000000004</c:v>
                </c:pt>
                <c:pt idx="503">
                  <c:v>37.434960000000004</c:v>
                </c:pt>
                <c:pt idx="504">
                  <c:v>37.434960000000004</c:v>
                </c:pt>
                <c:pt idx="505">
                  <c:v>37.434960000000004</c:v>
                </c:pt>
                <c:pt idx="506">
                  <c:v>37.434960000000004</c:v>
                </c:pt>
                <c:pt idx="507">
                  <c:v>37.434960000000004</c:v>
                </c:pt>
                <c:pt idx="508">
                  <c:v>37.434960000000004</c:v>
                </c:pt>
                <c:pt idx="509">
                  <c:v>37.434960000000004</c:v>
                </c:pt>
                <c:pt idx="510">
                  <c:v>37.434960000000004</c:v>
                </c:pt>
                <c:pt idx="511">
                  <c:v>37.434960000000004</c:v>
                </c:pt>
                <c:pt idx="512">
                  <c:v>37.434960000000004</c:v>
                </c:pt>
                <c:pt idx="513">
                  <c:v>37.434960000000004</c:v>
                </c:pt>
                <c:pt idx="514">
                  <c:v>81.637626666666677</c:v>
                </c:pt>
                <c:pt idx="515">
                  <c:v>258.44829333333331</c:v>
                </c:pt>
                <c:pt idx="516">
                  <c:v>620.91016000000002</c:v>
                </c:pt>
                <c:pt idx="517">
                  <c:v>1080.6178933333333</c:v>
                </c:pt>
                <c:pt idx="518">
                  <c:v>1522.64456</c:v>
                </c:pt>
                <c:pt idx="519">
                  <c:v>1849.7442933333334</c:v>
                </c:pt>
                <c:pt idx="520">
                  <c:v>1973.5117600000001</c:v>
                </c:pt>
                <c:pt idx="521">
                  <c:v>1973.5117600000001</c:v>
                </c:pt>
                <c:pt idx="522">
                  <c:v>1920.46856</c:v>
                </c:pt>
                <c:pt idx="523">
                  <c:v>1832.0632266666667</c:v>
                </c:pt>
                <c:pt idx="524">
                  <c:v>1734.81736</c:v>
                </c:pt>
                <c:pt idx="525">
                  <c:v>1611.0498933333336</c:v>
                </c:pt>
                <c:pt idx="526">
                  <c:v>1407.7176266666665</c:v>
                </c:pt>
                <c:pt idx="527">
                  <c:v>1089.4584266666666</c:v>
                </c:pt>
                <c:pt idx="528">
                  <c:v>709.31549333333339</c:v>
                </c:pt>
                <c:pt idx="529">
                  <c:v>391.05629333333337</c:v>
                </c:pt>
                <c:pt idx="530">
                  <c:v>214.24562666666668</c:v>
                </c:pt>
                <c:pt idx="531">
                  <c:v>125.84029333333335</c:v>
                </c:pt>
                <c:pt idx="532">
                  <c:v>37.434960000000004</c:v>
                </c:pt>
                <c:pt idx="533">
                  <c:v>37.434960000000004</c:v>
                </c:pt>
                <c:pt idx="534">
                  <c:v>37.434960000000004</c:v>
                </c:pt>
                <c:pt idx="535">
                  <c:v>55.11602666666667</c:v>
                </c:pt>
                <c:pt idx="536">
                  <c:v>143.52136000000002</c:v>
                </c:pt>
                <c:pt idx="537">
                  <c:v>320.33202666666671</c:v>
                </c:pt>
                <c:pt idx="538">
                  <c:v>497.14269333333334</c:v>
                </c:pt>
                <c:pt idx="539">
                  <c:v>762.35869333333324</c:v>
                </c:pt>
                <c:pt idx="540">
                  <c:v>1186.7042933333332</c:v>
                </c:pt>
                <c:pt idx="541">
                  <c:v>1699.4552266666667</c:v>
                </c:pt>
                <c:pt idx="542">
                  <c:v>2079.59816</c:v>
                </c:pt>
                <c:pt idx="543">
                  <c:v>2203.3656266666667</c:v>
                </c:pt>
                <c:pt idx="544">
                  <c:v>2203.3656266666667</c:v>
                </c:pt>
                <c:pt idx="545">
                  <c:v>2185.6845600000001</c:v>
                </c:pt>
                <c:pt idx="546">
                  <c:v>2123.8008266666666</c:v>
                </c:pt>
                <c:pt idx="547">
                  <c:v>2008.8738933333334</c:v>
                </c:pt>
                <c:pt idx="548">
                  <c:v>1814.3821600000003</c:v>
                </c:pt>
                <c:pt idx="549">
                  <c:v>1672.9336266666664</c:v>
                </c:pt>
                <c:pt idx="550">
                  <c:v>1558.0066933333333</c:v>
                </c:pt>
                <c:pt idx="551">
                  <c:v>1478.4418933333332</c:v>
                </c:pt>
                <c:pt idx="552">
                  <c:v>1398.8770933333333</c:v>
                </c:pt>
                <c:pt idx="553">
                  <c:v>1336.9933599999999</c:v>
                </c:pt>
                <c:pt idx="554">
                  <c:v>1301.6312266666669</c:v>
                </c:pt>
                <c:pt idx="555">
                  <c:v>1248.5880266666666</c:v>
                </c:pt>
                <c:pt idx="556">
                  <c:v>1213.2258933333335</c:v>
                </c:pt>
                <c:pt idx="557">
                  <c:v>1195.5448266666667</c:v>
                </c:pt>
                <c:pt idx="558">
                  <c:v>1195.5448266666667</c:v>
                </c:pt>
                <c:pt idx="559">
                  <c:v>1213.2258933333335</c:v>
                </c:pt>
                <c:pt idx="560">
                  <c:v>1257.4285600000001</c:v>
                </c:pt>
                <c:pt idx="561">
                  <c:v>1319.3122933333332</c:v>
                </c:pt>
                <c:pt idx="562">
                  <c:v>1496.1229599999999</c:v>
                </c:pt>
                <c:pt idx="563">
                  <c:v>1540.3256266666667</c:v>
                </c:pt>
                <c:pt idx="564">
                  <c:v>1540.3256266666667</c:v>
                </c:pt>
                <c:pt idx="565">
                  <c:v>1540.3256266666667</c:v>
                </c:pt>
                <c:pt idx="566">
                  <c:v>1398.8770933333333</c:v>
                </c:pt>
                <c:pt idx="567">
                  <c:v>930.3288266666666</c:v>
                </c:pt>
                <c:pt idx="568">
                  <c:v>461.78055999999998</c:v>
                </c:pt>
                <c:pt idx="569">
                  <c:v>37.434960000000004</c:v>
                </c:pt>
                <c:pt idx="570">
                  <c:v>37.434960000000004</c:v>
                </c:pt>
                <c:pt idx="571">
                  <c:v>37.434960000000004</c:v>
                </c:pt>
                <c:pt idx="572">
                  <c:v>37.434960000000004</c:v>
                </c:pt>
                <c:pt idx="573">
                  <c:v>37.434960000000004</c:v>
                </c:pt>
                <c:pt idx="574">
                  <c:v>37.434960000000004</c:v>
                </c:pt>
                <c:pt idx="575">
                  <c:v>37.434960000000004</c:v>
                </c:pt>
                <c:pt idx="576">
                  <c:v>37.434960000000004</c:v>
                </c:pt>
                <c:pt idx="577">
                  <c:v>37.434960000000004</c:v>
                </c:pt>
                <c:pt idx="578">
                  <c:v>37.434960000000004</c:v>
                </c:pt>
                <c:pt idx="579">
                  <c:v>37.434960000000004</c:v>
                </c:pt>
                <c:pt idx="580">
                  <c:v>37.434960000000004</c:v>
                </c:pt>
                <c:pt idx="581">
                  <c:v>37.434960000000004</c:v>
                </c:pt>
                <c:pt idx="582">
                  <c:v>37.434960000000004</c:v>
                </c:pt>
                <c:pt idx="583">
                  <c:v>37.434960000000004</c:v>
                </c:pt>
                <c:pt idx="584">
                  <c:v>37.434960000000004</c:v>
                </c:pt>
                <c:pt idx="585">
                  <c:v>37.434960000000004</c:v>
                </c:pt>
                <c:pt idx="586">
                  <c:v>37.434960000000004</c:v>
                </c:pt>
                <c:pt idx="587">
                  <c:v>37.434960000000004</c:v>
                </c:pt>
                <c:pt idx="588">
                  <c:v>37.434960000000004</c:v>
                </c:pt>
                <c:pt idx="589">
                  <c:v>37.434960000000004</c:v>
                </c:pt>
                <c:pt idx="590">
                  <c:v>37.434960000000004</c:v>
                </c:pt>
                <c:pt idx="591">
                  <c:v>37.434960000000004</c:v>
                </c:pt>
                <c:pt idx="592">
                  <c:v>37.434960000000004</c:v>
                </c:pt>
                <c:pt idx="593">
                  <c:v>37.434960000000004</c:v>
                </c:pt>
                <c:pt idx="594">
                  <c:v>37.434960000000004</c:v>
                </c:pt>
                <c:pt idx="595">
                  <c:v>37.434960000000004</c:v>
                </c:pt>
                <c:pt idx="596">
                  <c:v>37.434960000000004</c:v>
                </c:pt>
                <c:pt idx="597">
                  <c:v>37.434960000000004</c:v>
                </c:pt>
                <c:pt idx="598">
                  <c:v>37.434960000000004</c:v>
                </c:pt>
                <c:pt idx="599">
                  <c:v>37.434960000000004</c:v>
                </c:pt>
                <c:pt idx="600">
                  <c:v>37.434960000000004</c:v>
                </c:pt>
                <c:pt idx="601">
                  <c:v>37.434960000000004</c:v>
                </c:pt>
                <c:pt idx="602">
                  <c:v>37.434960000000004</c:v>
                </c:pt>
                <c:pt idx="603">
                  <c:v>125.84029333333335</c:v>
                </c:pt>
                <c:pt idx="604">
                  <c:v>223.08616000000001</c:v>
                </c:pt>
                <c:pt idx="605">
                  <c:v>461.78055999999998</c:v>
                </c:pt>
                <c:pt idx="606">
                  <c:v>841.92349333333323</c:v>
                </c:pt>
                <c:pt idx="607">
                  <c:v>1292.7906933333334</c:v>
                </c:pt>
                <c:pt idx="608">
                  <c:v>1787.8605600000001</c:v>
                </c:pt>
                <c:pt idx="609">
                  <c:v>2291.7709599999998</c:v>
                </c:pt>
                <c:pt idx="610">
                  <c:v>2733.7976266666665</c:v>
                </c:pt>
                <c:pt idx="611">
                  <c:v>3113.94056</c:v>
                </c:pt>
                <c:pt idx="612">
                  <c:v>3467.561893333333</c:v>
                </c:pt>
                <c:pt idx="613">
                  <c:v>3830.02376</c:v>
                </c:pt>
                <c:pt idx="614">
                  <c:v>4139.4424266666665</c:v>
                </c:pt>
                <c:pt idx="615">
                  <c:v>4307.4125599999998</c:v>
                </c:pt>
                <c:pt idx="616">
                  <c:v>4342.7746933333337</c:v>
                </c:pt>
                <c:pt idx="617">
                  <c:v>4325.0936266666658</c:v>
                </c:pt>
                <c:pt idx="618">
                  <c:v>4316.2530933333328</c:v>
                </c:pt>
                <c:pt idx="619">
                  <c:v>4298.5720266666667</c:v>
                </c:pt>
                <c:pt idx="620">
                  <c:v>4263.2098933333327</c:v>
                </c:pt>
                <c:pt idx="621">
                  <c:v>4192.4856266666666</c:v>
                </c:pt>
                <c:pt idx="622">
                  <c:v>4095.2397599999999</c:v>
                </c:pt>
                <c:pt idx="623">
                  <c:v>4006.8344266666663</c:v>
                </c:pt>
                <c:pt idx="624">
                  <c:v>3962.6317599999998</c:v>
                </c:pt>
                <c:pt idx="625">
                  <c:v>3953.7912266666663</c:v>
                </c:pt>
                <c:pt idx="626">
                  <c:v>3971.4722933333333</c:v>
                </c:pt>
                <c:pt idx="627">
                  <c:v>4024.5154933333333</c:v>
                </c:pt>
                <c:pt idx="628">
                  <c:v>4077.5586933333334</c:v>
                </c:pt>
                <c:pt idx="629">
                  <c:v>4104.0802933333334</c:v>
                </c:pt>
                <c:pt idx="630">
                  <c:v>4104.0802933333334</c:v>
                </c:pt>
                <c:pt idx="631">
                  <c:v>4104.0802933333334</c:v>
                </c:pt>
                <c:pt idx="632">
                  <c:v>4112.9208266666665</c:v>
                </c:pt>
                <c:pt idx="633">
                  <c:v>4165.9640266666665</c:v>
                </c:pt>
                <c:pt idx="634">
                  <c:v>4254.3693599999997</c:v>
                </c:pt>
                <c:pt idx="635">
                  <c:v>4360.4557599999998</c:v>
                </c:pt>
                <c:pt idx="636">
                  <c:v>4484.2232266666661</c:v>
                </c:pt>
                <c:pt idx="637">
                  <c:v>4599.1501600000001</c:v>
                </c:pt>
                <c:pt idx="638">
                  <c:v>4687.5554933333333</c:v>
                </c:pt>
                <c:pt idx="639">
                  <c:v>4722.9176266666664</c:v>
                </c:pt>
                <c:pt idx="640">
                  <c:v>4722.9176266666664</c:v>
                </c:pt>
                <c:pt idx="641">
                  <c:v>4714.0770933333333</c:v>
                </c:pt>
                <c:pt idx="642">
                  <c:v>4696.3960266666672</c:v>
                </c:pt>
                <c:pt idx="643">
                  <c:v>4687.5554933333333</c:v>
                </c:pt>
                <c:pt idx="644">
                  <c:v>4731.7581600000003</c:v>
                </c:pt>
                <c:pt idx="645">
                  <c:v>4837.8445599999995</c:v>
                </c:pt>
                <c:pt idx="646">
                  <c:v>4917.4093599999997</c:v>
                </c:pt>
                <c:pt idx="647">
                  <c:v>4943.9309599999997</c:v>
                </c:pt>
                <c:pt idx="648">
                  <c:v>4979.2930933333328</c:v>
                </c:pt>
                <c:pt idx="649">
                  <c:v>5014.6552266666658</c:v>
                </c:pt>
                <c:pt idx="650">
                  <c:v>5050.0173599999998</c:v>
                </c:pt>
                <c:pt idx="651">
                  <c:v>5067.6984266666668</c:v>
                </c:pt>
                <c:pt idx="652">
                  <c:v>5058.8578933333329</c:v>
                </c:pt>
                <c:pt idx="653">
                  <c:v>4988.1336266666667</c:v>
                </c:pt>
                <c:pt idx="654">
                  <c:v>4829.0040266666674</c:v>
                </c:pt>
                <c:pt idx="655">
                  <c:v>4643.3528266666663</c:v>
                </c:pt>
                <c:pt idx="656">
                  <c:v>4466.54216</c:v>
                </c:pt>
                <c:pt idx="657">
                  <c:v>4210.1666933333327</c:v>
                </c:pt>
                <c:pt idx="658">
                  <c:v>3856.5453600000001</c:v>
                </c:pt>
                <c:pt idx="659">
                  <c:v>3502.924026666667</c:v>
                </c:pt>
                <c:pt idx="660">
                  <c:v>3264.2296266666672</c:v>
                </c:pt>
                <c:pt idx="661">
                  <c:v>3069.737893333333</c:v>
                </c:pt>
                <c:pt idx="662">
                  <c:v>2778.000293333333</c:v>
                </c:pt>
                <c:pt idx="663">
                  <c:v>2335.9736266666664</c:v>
                </c:pt>
                <c:pt idx="664">
                  <c:v>1867.42536</c:v>
                </c:pt>
                <c:pt idx="665">
                  <c:v>1398.8770933333333</c:v>
                </c:pt>
                <c:pt idx="666">
                  <c:v>1195.5448266666667</c:v>
                </c:pt>
                <c:pt idx="667">
                  <c:v>1098.2989600000001</c:v>
                </c:pt>
                <c:pt idx="668">
                  <c:v>1142.5016266666667</c:v>
                </c:pt>
                <c:pt idx="669">
                  <c:v>1275.1096266666668</c:v>
                </c:pt>
                <c:pt idx="670">
                  <c:v>1717.1362933333332</c:v>
                </c:pt>
                <c:pt idx="671">
                  <c:v>2088.438693333333</c:v>
                </c:pt>
                <c:pt idx="672">
                  <c:v>2512.7842933333336</c:v>
                </c:pt>
                <c:pt idx="673">
                  <c:v>2866.4056266666671</c:v>
                </c:pt>
                <c:pt idx="674">
                  <c:v>3043.2162933333334</c:v>
                </c:pt>
                <c:pt idx="675">
                  <c:v>3220.0269600000001</c:v>
                </c:pt>
                <c:pt idx="676">
                  <c:v>3396.8376266666664</c:v>
                </c:pt>
                <c:pt idx="677">
                  <c:v>3573.6482933333332</c:v>
                </c:pt>
                <c:pt idx="678">
                  <c:v>3600.1698933333332</c:v>
                </c:pt>
                <c:pt idx="679">
                  <c:v>3617.8509600000002</c:v>
                </c:pt>
                <c:pt idx="680">
                  <c:v>3485.24296</c:v>
                </c:pt>
                <c:pt idx="681">
                  <c:v>3193.5053600000006</c:v>
                </c:pt>
                <c:pt idx="682">
                  <c:v>2848.7245600000001</c:v>
                </c:pt>
                <c:pt idx="683">
                  <c:v>2433.2194933333335</c:v>
                </c:pt>
                <c:pt idx="684">
                  <c:v>2053.07656</c:v>
                </c:pt>
                <c:pt idx="685">
                  <c:v>1902.7874933333335</c:v>
                </c:pt>
                <c:pt idx="686">
                  <c:v>1708.2957599999997</c:v>
                </c:pt>
                <c:pt idx="687">
                  <c:v>1708.2957599999997</c:v>
                </c:pt>
                <c:pt idx="688">
                  <c:v>1920.46856</c:v>
                </c:pt>
                <c:pt idx="689">
                  <c:v>2150.3224266666666</c:v>
                </c:pt>
                <c:pt idx="690">
                  <c:v>2327.1330933333329</c:v>
                </c:pt>
                <c:pt idx="691">
                  <c:v>2548.1464266666667</c:v>
                </c:pt>
                <c:pt idx="692">
                  <c:v>2716.1165599999999</c:v>
                </c:pt>
                <c:pt idx="693">
                  <c:v>2769.1597599999996</c:v>
                </c:pt>
                <c:pt idx="694">
                  <c:v>2786.840826666667</c:v>
                </c:pt>
                <c:pt idx="695">
                  <c:v>2848.7245600000001</c:v>
                </c:pt>
                <c:pt idx="696">
                  <c:v>2928.2893600000002</c:v>
                </c:pt>
                <c:pt idx="697">
                  <c:v>2972.4920266666668</c:v>
                </c:pt>
                <c:pt idx="698">
                  <c:v>2901.7677600000002</c:v>
                </c:pt>
                <c:pt idx="699">
                  <c:v>2539.3058933333332</c:v>
                </c:pt>
                <c:pt idx="700">
                  <c:v>2318.2925599999999</c:v>
                </c:pt>
                <c:pt idx="701">
                  <c:v>2079.59816</c:v>
                </c:pt>
                <c:pt idx="702">
                  <c:v>1964.6712266666666</c:v>
                </c:pt>
                <c:pt idx="703">
                  <c:v>1911.6280266666665</c:v>
                </c:pt>
                <c:pt idx="704">
                  <c:v>1893.94696</c:v>
                </c:pt>
                <c:pt idx="705">
                  <c:v>1893.94696</c:v>
                </c:pt>
                <c:pt idx="706">
                  <c:v>1885.1064266666665</c:v>
                </c:pt>
                <c:pt idx="707">
                  <c:v>1796.7010933333333</c:v>
                </c:pt>
                <c:pt idx="708">
                  <c:v>1619.8904266666666</c:v>
                </c:pt>
                <c:pt idx="709">
                  <c:v>1372.3554933333335</c:v>
                </c:pt>
                <c:pt idx="710">
                  <c:v>1169.0232266666667</c:v>
                </c:pt>
                <c:pt idx="711">
                  <c:v>1098.2989600000001</c:v>
                </c:pt>
                <c:pt idx="712">
                  <c:v>1204.38536</c:v>
                </c:pt>
                <c:pt idx="713">
                  <c:v>1549.16616</c:v>
                </c:pt>
                <c:pt idx="714">
                  <c:v>1902.7874933333335</c:v>
                </c:pt>
                <c:pt idx="715">
                  <c:v>1964.6712266666666</c:v>
                </c:pt>
                <c:pt idx="716">
                  <c:v>1911.6280266666665</c:v>
                </c:pt>
                <c:pt idx="717">
                  <c:v>1672.9336266666664</c:v>
                </c:pt>
                <c:pt idx="718">
                  <c:v>1266.2690933333333</c:v>
                </c:pt>
                <c:pt idx="719">
                  <c:v>1098.2989600000001</c:v>
                </c:pt>
                <c:pt idx="720">
                  <c:v>1098.2989600000001</c:v>
                </c:pt>
                <c:pt idx="721">
                  <c:v>1186.7042933333332</c:v>
                </c:pt>
                <c:pt idx="722">
                  <c:v>1451.9202933333336</c:v>
                </c:pt>
                <c:pt idx="723">
                  <c:v>1672.9336266666664</c:v>
                </c:pt>
                <c:pt idx="724">
                  <c:v>1858.5848266666667</c:v>
                </c:pt>
                <c:pt idx="725">
                  <c:v>2026.5549599999999</c:v>
                </c:pt>
                <c:pt idx="726">
                  <c:v>2159.1629600000001</c:v>
                </c:pt>
                <c:pt idx="727">
                  <c:v>2389.0168266666669</c:v>
                </c:pt>
                <c:pt idx="728">
                  <c:v>2680.7544266666664</c:v>
                </c:pt>
                <c:pt idx="729">
                  <c:v>3113.94056</c:v>
                </c:pt>
                <c:pt idx="730">
                  <c:v>3379.1565599999994</c:v>
                </c:pt>
                <c:pt idx="731">
                  <c:v>3591.3293600000006</c:v>
                </c:pt>
                <c:pt idx="732">
                  <c:v>3715.0968266666664</c:v>
                </c:pt>
                <c:pt idx="733">
                  <c:v>3741.618426666666</c:v>
                </c:pt>
                <c:pt idx="734">
                  <c:v>3750.4589599999999</c:v>
                </c:pt>
                <c:pt idx="735">
                  <c:v>3768.1400266666669</c:v>
                </c:pt>
                <c:pt idx="736">
                  <c:v>3785.821093333333</c:v>
                </c:pt>
                <c:pt idx="737">
                  <c:v>3812.342693333334</c:v>
                </c:pt>
                <c:pt idx="738">
                  <c:v>3847.704826666667</c:v>
                </c:pt>
                <c:pt idx="739">
                  <c:v>3900.7480266666671</c:v>
                </c:pt>
                <c:pt idx="740">
                  <c:v>3927.2696266666667</c:v>
                </c:pt>
                <c:pt idx="741">
                  <c:v>3936.1101600000002</c:v>
                </c:pt>
                <c:pt idx="742">
                  <c:v>4042.1965599999994</c:v>
                </c:pt>
                <c:pt idx="743">
                  <c:v>4139.4424266666665</c:v>
                </c:pt>
                <c:pt idx="744">
                  <c:v>4210.1666933333327</c:v>
                </c:pt>
                <c:pt idx="745">
                  <c:v>4219.0072266666657</c:v>
                </c:pt>
                <c:pt idx="746">
                  <c:v>4227.8477599999997</c:v>
                </c:pt>
                <c:pt idx="747">
                  <c:v>4227.8477599999997</c:v>
                </c:pt>
                <c:pt idx="748">
                  <c:v>4236.6882933333327</c:v>
                </c:pt>
                <c:pt idx="749">
                  <c:v>4272.0504266666667</c:v>
                </c:pt>
                <c:pt idx="750">
                  <c:v>4333.9341599999998</c:v>
                </c:pt>
                <c:pt idx="751">
                  <c:v>4404.6584266666659</c:v>
                </c:pt>
                <c:pt idx="752">
                  <c:v>4440.0205599999999</c:v>
                </c:pt>
                <c:pt idx="753">
                  <c:v>4440.0205599999999</c:v>
                </c:pt>
                <c:pt idx="754">
                  <c:v>4431.1800266666669</c:v>
                </c:pt>
                <c:pt idx="755">
                  <c:v>4395.8178933333329</c:v>
                </c:pt>
                <c:pt idx="756">
                  <c:v>4325.0936266666658</c:v>
                </c:pt>
                <c:pt idx="757">
                  <c:v>4245.5288266666657</c:v>
                </c:pt>
                <c:pt idx="758">
                  <c:v>4130.6018933333335</c:v>
                </c:pt>
                <c:pt idx="759">
                  <c:v>3900.7480266666671</c:v>
                </c:pt>
                <c:pt idx="760">
                  <c:v>3511.7645600000001</c:v>
                </c:pt>
                <c:pt idx="761">
                  <c:v>3052.0568266666669</c:v>
                </c:pt>
                <c:pt idx="762">
                  <c:v>2601.1896266666663</c:v>
                </c:pt>
                <c:pt idx="763">
                  <c:v>2132.6413600000001</c:v>
                </c:pt>
                <c:pt idx="764">
                  <c:v>1664.0930933333332</c:v>
                </c:pt>
                <c:pt idx="765">
                  <c:v>1301.6312266666669</c:v>
                </c:pt>
                <c:pt idx="766">
                  <c:v>1098.2989600000001</c:v>
                </c:pt>
                <c:pt idx="767">
                  <c:v>1169.0232266666667</c:v>
                </c:pt>
                <c:pt idx="768">
                  <c:v>1451.9202933333336</c:v>
                </c:pt>
                <c:pt idx="769">
                  <c:v>1725.976826666667</c:v>
                </c:pt>
                <c:pt idx="770">
                  <c:v>2017.7144266666664</c:v>
                </c:pt>
                <c:pt idx="771">
                  <c:v>2300.6114933333333</c:v>
                </c:pt>
                <c:pt idx="772">
                  <c:v>2698.4354933333329</c:v>
                </c:pt>
                <c:pt idx="773">
                  <c:v>3158.1432266666666</c:v>
                </c:pt>
                <c:pt idx="774">
                  <c:v>3564.8077599999997</c:v>
                </c:pt>
                <c:pt idx="775">
                  <c:v>3971.4722933333333</c:v>
                </c:pt>
                <c:pt idx="776">
                  <c:v>4236.6882933333327</c:v>
                </c:pt>
                <c:pt idx="777">
                  <c:v>4537.2664266666661</c:v>
                </c:pt>
                <c:pt idx="778">
                  <c:v>4820.1634933333344</c:v>
                </c:pt>
                <c:pt idx="779">
                  <c:v>5014.6552266666658</c:v>
                </c:pt>
                <c:pt idx="780">
                  <c:v>5173.784826666667</c:v>
                </c:pt>
                <c:pt idx="781">
                  <c:v>5324.0738933333332</c:v>
                </c:pt>
                <c:pt idx="782">
                  <c:v>5439.0008266666664</c:v>
                </c:pt>
                <c:pt idx="783">
                  <c:v>5527.4061600000005</c:v>
                </c:pt>
                <c:pt idx="784">
                  <c:v>5589.2898933333327</c:v>
                </c:pt>
                <c:pt idx="785">
                  <c:v>5633.4925599999997</c:v>
                </c:pt>
                <c:pt idx="786">
                  <c:v>5660.0141599999997</c:v>
                </c:pt>
                <c:pt idx="787">
                  <c:v>5695.3762933333337</c:v>
                </c:pt>
                <c:pt idx="788">
                  <c:v>5757.2600266666659</c:v>
                </c:pt>
                <c:pt idx="789">
                  <c:v>5801.4626933333329</c:v>
                </c:pt>
                <c:pt idx="790">
                  <c:v>5810.3032266666669</c:v>
                </c:pt>
                <c:pt idx="791">
                  <c:v>5810.3032266666669</c:v>
                </c:pt>
                <c:pt idx="792">
                  <c:v>5819.1437599999999</c:v>
                </c:pt>
                <c:pt idx="793">
                  <c:v>5845.66536</c:v>
                </c:pt>
                <c:pt idx="794">
                  <c:v>5872.18696</c:v>
                </c:pt>
                <c:pt idx="795">
                  <c:v>5836.824826666666</c:v>
                </c:pt>
                <c:pt idx="796">
                  <c:v>5651.1736266666667</c:v>
                </c:pt>
                <c:pt idx="797">
                  <c:v>5315.2333600000002</c:v>
                </c:pt>
                <c:pt idx="798">
                  <c:v>4864.3661599999996</c:v>
                </c:pt>
                <c:pt idx="799">
                  <c:v>4395.8178933333329</c:v>
                </c:pt>
                <c:pt idx="800">
                  <c:v>4006.8344266666663</c:v>
                </c:pt>
                <c:pt idx="801">
                  <c:v>3776.9805599999995</c:v>
                </c:pt>
                <c:pt idx="802">
                  <c:v>3697.4157599999999</c:v>
                </c:pt>
                <c:pt idx="803">
                  <c:v>3688.5752266666664</c:v>
                </c:pt>
                <c:pt idx="804">
                  <c:v>3759.2994933333334</c:v>
                </c:pt>
                <c:pt idx="805">
                  <c:v>3989.1533600000002</c:v>
                </c:pt>
                <c:pt idx="806">
                  <c:v>4316.2530933333328</c:v>
                </c:pt>
                <c:pt idx="807">
                  <c:v>4581.4690933333331</c:v>
                </c:pt>
                <c:pt idx="808">
                  <c:v>4696.3960266666672</c:v>
                </c:pt>
                <c:pt idx="809">
                  <c:v>4722.9176266666664</c:v>
                </c:pt>
                <c:pt idx="810">
                  <c:v>4678.7149600000002</c:v>
                </c:pt>
                <c:pt idx="811">
                  <c:v>4572.6285599999992</c:v>
                </c:pt>
                <c:pt idx="812">
                  <c:v>4431.1800266666669</c:v>
                </c:pt>
                <c:pt idx="813">
                  <c:v>4227.8477599999997</c:v>
                </c:pt>
                <c:pt idx="814">
                  <c:v>3900.7480266666671</c:v>
                </c:pt>
                <c:pt idx="815">
                  <c:v>3547.1266933333336</c:v>
                </c:pt>
                <c:pt idx="816">
                  <c:v>3175.8242933333331</c:v>
                </c:pt>
                <c:pt idx="817">
                  <c:v>2786.840826666667</c:v>
                </c:pt>
                <c:pt idx="818">
                  <c:v>2362.4952266666664</c:v>
                </c:pt>
                <c:pt idx="819">
                  <c:v>1973.5117600000001</c:v>
                </c:pt>
                <c:pt idx="820">
                  <c:v>1628.7309600000001</c:v>
                </c:pt>
                <c:pt idx="821">
                  <c:v>1540.3256266666667</c:v>
                </c:pt>
                <c:pt idx="822">
                  <c:v>1628.7309600000001</c:v>
                </c:pt>
                <c:pt idx="823">
                  <c:v>1929.3090933333331</c:v>
                </c:pt>
                <c:pt idx="824">
                  <c:v>2229.8872266666672</c:v>
                </c:pt>
                <c:pt idx="825">
                  <c:v>2503.9437599999997</c:v>
                </c:pt>
                <c:pt idx="826">
                  <c:v>2760.3192266666665</c:v>
                </c:pt>
                <c:pt idx="827">
                  <c:v>2954.8109599999998</c:v>
                </c:pt>
                <c:pt idx="828">
                  <c:v>3140.46216</c:v>
                </c:pt>
                <c:pt idx="829">
                  <c:v>3317.2728266666663</c:v>
                </c:pt>
                <c:pt idx="830">
                  <c:v>3476.4024266666665</c:v>
                </c:pt>
                <c:pt idx="831">
                  <c:v>3697.4157599999999</c:v>
                </c:pt>
                <c:pt idx="832">
                  <c:v>3927.2696266666667</c:v>
                </c:pt>
                <c:pt idx="833">
                  <c:v>4130.6018933333335</c:v>
                </c:pt>
                <c:pt idx="834">
                  <c:v>4254.3693599999997</c:v>
                </c:pt>
                <c:pt idx="835">
                  <c:v>4298.5720266666667</c:v>
                </c:pt>
                <c:pt idx="836">
                  <c:v>4342.7746933333337</c:v>
                </c:pt>
                <c:pt idx="837">
                  <c:v>4395.8178933333329</c:v>
                </c:pt>
                <c:pt idx="838">
                  <c:v>4440.0205599999999</c:v>
                </c:pt>
                <c:pt idx="839">
                  <c:v>4475.382693333333</c:v>
                </c:pt>
                <c:pt idx="840">
                  <c:v>4537.2664266666661</c:v>
                </c:pt>
                <c:pt idx="841">
                  <c:v>4616.8312266666662</c:v>
                </c:pt>
                <c:pt idx="842">
                  <c:v>4678.7149600000002</c:v>
                </c:pt>
                <c:pt idx="843">
                  <c:v>4749.4392266666664</c:v>
                </c:pt>
                <c:pt idx="844">
                  <c:v>4855.5256266666665</c:v>
                </c:pt>
                <c:pt idx="845">
                  <c:v>4961.6120266666667</c:v>
                </c:pt>
                <c:pt idx="846">
                  <c:v>5032.3362933333328</c:v>
                </c:pt>
                <c:pt idx="847">
                  <c:v>5058.8578933333329</c:v>
                </c:pt>
                <c:pt idx="848">
                  <c:v>5076.5389599999999</c:v>
                </c:pt>
                <c:pt idx="849">
                  <c:v>5094.2200266666669</c:v>
                </c:pt>
                <c:pt idx="850">
                  <c:v>5138.4226933333339</c:v>
                </c:pt>
                <c:pt idx="851">
                  <c:v>5226.828026666667</c:v>
                </c:pt>
                <c:pt idx="852">
                  <c:v>5350.5954933333333</c:v>
                </c:pt>
                <c:pt idx="853">
                  <c:v>5439.0008266666664</c:v>
                </c:pt>
                <c:pt idx="854">
                  <c:v>5492.0440266666674</c:v>
                </c:pt>
                <c:pt idx="855">
                  <c:v>5545.0872266666656</c:v>
                </c:pt>
                <c:pt idx="856">
                  <c:v>5598.1304266666657</c:v>
                </c:pt>
                <c:pt idx="857">
                  <c:v>5633.4925599999997</c:v>
                </c:pt>
                <c:pt idx="858">
                  <c:v>5642.3330933333327</c:v>
                </c:pt>
                <c:pt idx="859">
                  <c:v>5651.1736266666667</c:v>
                </c:pt>
                <c:pt idx="860">
                  <c:v>5739.5789599999998</c:v>
                </c:pt>
                <c:pt idx="861">
                  <c:v>5854.5058933333321</c:v>
                </c:pt>
                <c:pt idx="862">
                  <c:v>5942.9112266666662</c:v>
                </c:pt>
                <c:pt idx="863">
                  <c:v>5995.954426666668</c:v>
                </c:pt>
                <c:pt idx="864">
                  <c:v>6119.7218933333334</c:v>
                </c:pt>
                <c:pt idx="865">
                  <c:v>6323.0541599999988</c:v>
                </c:pt>
                <c:pt idx="866">
                  <c:v>6429.1405599999998</c:v>
                </c:pt>
                <c:pt idx="867">
                  <c:v>6473.3432266666659</c:v>
                </c:pt>
                <c:pt idx="868">
                  <c:v>6526.3864266666669</c:v>
                </c:pt>
                <c:pt idx="869">
                  <c:v>6632.4728266666662</c:v>
                </c:pt>
                <c:pt idx="870">
                  <c:v>6756.2402933333333</c:v>
                </c:pt>
                <c:pt idx="871">
                  <c:v>6809.2834933333324</c:v>
                </c:pt>
                <c:pt idx="872">
                  <c:v>6800.4429600000003</c:v>
                </c:pt>
                <c:pt idx="873">
                  <c:v>6773.9213600000003</c:v>
                </c:pt>
                <c:pt idx="874">
                  <c:v>6738.5592266666663</c:v>
                </c:pt>
                <c:pt idx="875">
                  <c:v>6703.1970933333341</c:v>
                </c:pt>
                <c:pt idx="876">
                  <c:v>6650.1538933333322</c:v>
                </c:pt>
                <c:pt idx="877">
                  <c:v>6570.5890933333339</c:v>
                </c:pt>
                <c:pt idx="878">
                  <c:v>6464.5026933333338</c:v>
                </c:pt>
                <c:pt idx="879">
                  <c:v>6340.7352266666658</c:v>
                </c:pt>
                <c:pt idx="880">
                  <c:v>6261.1704266666666</c:v>
                </c:pt>
                <c:pt idx="881">
                  <c:v>6225.8082933333326</c:v>
                </c:pt>
                <c:pt idx="882">
                  <c:v>6225.8082933333326</c:v>
                </c:pt>
                <c:pt idx="883">
                  <c:v>6137.4029600000003</c:v>
                </c:pt>
                <c:pt idx="884">
                  <c:v>6048.9976266666672</c:v>
                </c:pt>
                <c:pt idx="885">
                  <c:v>6048.9976266666672</c:v>
                </c:pt>
                <c:pt idx="886">
                  <c:v>6048.9976266666672</c:v>
                </c:pt>
                <c:pt idx="887">
                  <c:v>6057.8381599999993</c:v>
                </c:pt>
                <c:pt idx="888">
                  <c:v>6084.3597600000003</c:v>
                </c:pt>
                <c:pt idx="889">
                  <c:v>6102.0408266666664</c:v>
                </c:pt>
                <c:pt idx="890">
                  <c:v>6110.8813600000003</c:v>
                </c:pt>
                <c:pt idx="891">
                  <c:v>6093.2002933333342</c:v>
                </c:pt>
                <c:pt idx="892">
                  <c:v>6057.8381599999993</c:v>
                </c:pt>
                <c:pt idx="893">
                  <c:v>5987.1138933333332</c:v>
                </c:pt>
                <c:pt idx="894">
                  <c:v>5889.868026666667</c:v>
                </c:pt>
                <c:pt idx="895">
                  <c:v>5766.1005599999999</c:v>
                </c:pt>
                <c:pt idx="896">
                  <c:v>5660.0141599999997</c:v>
                </c:pt>
                <c:pt idx="897">
                  <c:v>5571.6088266666666</c:v>
                </c:pt>
                <c:pt idx="898">
                  <c:v>5527.4061600000005</c:v>
                </c:pt>
                <c:pt idx="899">
                  <c:v>5509.7250933333335</c:v>
                </c:pt>
                <c:pt idx="900">
                  <c:v>5509.7250933333335</c:v>
                </c:pt>
                <c:pt idx="901">
                  <c:v>5500.8845599999995</c:v>
                </c:pt>
                <c:pt idx="902">
                  <c:v>5474.3629600000004</c:v>
                </c:pt>
                <c:pt idx="903">
                  <c:v>5421.3197599999994</c:v>
                </c:pt>
                <c:pt idx="904">
                  <c:v>5315.2333600000002</c:v>
                </c:pt>
                <c:pt idx="905">
                  <c:v>4864.3661599999996</c:v>
                </c:pt>
                <c:pt idx="906">
                  <c:v>4395.8178933333329</c:v>
                </c:pt>
                <c:pt idx="907">
                  <c:v>4006.8344266666663</c:v>
                </c:pt>
                <c:pt idx="908">
                  <c:v>3776.9805599999995</c:v>
                </c:pt>
                <c:pt idx="909">
                  <c:v>3697.4157599999999</c:v>
                </c:pt>
                <c:pt idx="910">
                  <c:v>3688.5752266666664</c:v>
                </c:pt>
                <c:pt idx="911">
                  <c:v>3759.2994933333334</c:v>
                </c:pt>
                <c:pt idx="912">
                  <c:v>3989.1533600000002</c:v>
                </c:pt>
                <c:pt idx="913">
                  <c:v>4316.2530933333328</c:v>
                </c:pt>
                <c:pt idx="914">
                  <c:v>4581.4690933333331</c:v>
                </c:pt>
                <c:pt idx="915">
                  <c:v>4696.3960266666672</c:v>
                </c:pt>
                <c:pt idx="916">
                  <c:v>4811.3229600000004</c:v>
                </c:pt>
                <c:pt idx="917">
                  <c:v>5076.5389599999999</c:v>
                </c:pt>
                <c:pt idx="918">
                  <c:v>5173.784826666667</c:v>
                </c:pt>
                <c:pt idx="919">
                  <c:v>5271.0306933333341</c:v>
                </c:pt>
                <c:pt idx="920">
                  <c:v>5253.3496266666671</c:v>
                </c:pt>
                <c:pt idx="921">
                  <c:v>5262.1901600000001</c:v>
                </c:pt>
                <c:pt idx="922">
                  <c:v>5297.5522933333341</c:v>
                </c:pt>
                <c:pt idx="923">
                  <c:v>5385.9576266666663</c:v>
                </c:pt>
                <c:pt idx="924">
                  <c:v>5545.0872266666656</c:v>
                </c:pt>
                <c:pt idx="925">
                  <c:v>5686.5357599999998</c:v>
                </c:pt>
                <c:pt idx="926">
                  <c:v>5792.6221599999999</c:v>
                </c:pt>
                <c:pt idx="927">
                  <c:v>5704.2168266666658</c:v>
                </c:pt>
                <c:pt idx="928">
                  <c:v>5580.4493599999996</c:v>
                </c:pt>
                <c:pt idx="929">
                  <c:v>5518.5656266666665</c:v>
                </c:pt>
                <c:pt idx="930">
                  <c:v>5456.6818933333325</c:v>
                </c:pt>
                <c:pt idx="931">
                  <c:v>5421.3197599999994</c:v>
                </c:pt>
                <c:pt idx="932">
                  <c:v>5385.9576266666663</c:v>
                </c:pt>
                <c:pt idx="933">
                  <c:v>5359.4360266666663</c:v>
                </c:pt>
                <c:pt idx="934">
                  <c:v>5324.0738933333332</c:v>
                </c:pt>
                <c:pt idx="935">
                  <c:v>5288.7117600000001</c:v>
                </c:pt>
                <c:pt idx="936">
                  <c:v>5217.987493333334</c:v>
                </c:pt>
                <c:pt idx="937">
                  <c:v>5120.741626666666</c:v>
                </c:pt>
                <c:pt idx="938">
                  <c:v>5041.1768266666659</c:v>
                </c:pt>
                <c:pt idx="939">
                  <c:v>4988.1336266666667</c:v>
                </c:pt>
                <c:pt idx="940">
                  <c:v>4943.9309599999997</c:v>
                </c:pt>
                <c:pt idx="941">
                  <c:v>4899.7282933333327</c:v>
                </c:pt>
                <c:pt idx="942">
                  <c:v>4846.6850933333326</c:v>
                </c:pt>
                <c:pt idx="943">
                  <c:v>4820.1634933333344</c:v>
                </c:pt>
                <c:pt idx="944">
                  <c:v>4811.3229600000004</c:v>
                </c:pt>
                <c:pt idx="945">
                  <c:v>4802.4824266666665</c:v>
                </c:pt>
                <c:pt idx="946">
                  <c:v>4802.4824266666665</c:v>
                </c:pt>
                <c:pt idx="947">
                  <c:v>4811.3229600000004</c:v>
                </c:pt>
                <c:pt idx="948">
                  <c:v>4829.0040266666674</c:v>
                </c:pt>
                <c:pt idx="949">
                  <c:v>4899.7282933333327</c:v>
                </c:pt>
                <c:pt idx="950">
                  <c:v>4970.4525599999988</c:v>
                </c:pt>
                <c:pt idx="951">
                  <c:v>5005.8146933333328</c:v>
                </c:pt>
                <c:pt idx="952">
                  <c:v>4996.9741599999998</c:v>
                </c:pt>
                <c:pt idx="953">
                  <c:v>4908.5688266666666</c:v>
                </c:pt>
                <c:pt idx="954">
                  <c:v>4696.3960266666672</c:v>
                </c:pt>
                <c:pt idx="955">
                  <c:v>4316.2530933333328</c:v>
                </c:pt>
                <c:pt idx="956">
                  <c:v>3847.704826666667</c:v>
                </c:pt>
                <c:pt idx="957">
                  <c:v>3379.1565599999994</c:v>
                </c:pt>
                <c:pt idx="958">
                  <c:v>2910.6082933333332</c:v>
                </c:pt>
                <c:pt idx="959">
                  <c:v>2442.0600266666665</c:v>
                </c:pt>
                <c:pt idx="960">
                  <c:v>2256.4088266666663</c:v>
                </c:pt>
                <c:pt idx="961">
                  <c:v>2335.9736266666664</c:v>
                </c:pt>
                <c:pt idx="962">
                  <c:v>2627.7112266666668</c:v>
                </c:pt>
                <c:pt idx="963">
                  <c:v>3096.259493333333</c:v>
                </c:pt>
                <c:pt idx="964">
                  <c:v>3609.0104266666667</c:v>
                </c:pt>
                <c:pt idx="965">
                  <c:v>4042.1965599999994</c:v>
                </c:pt>
                <c:pt idx="966">
                  <c:v>4369.2962933333329</c:v>
                </c:pt>
                <c:pt idx="967">
                  <c:v>4554.9474933333331</c:v>
                </c:pt>
                <c:pt idx="968">
                  <c:v>4643.3528266666663</c:v>
                </c:pt>
                <c:pt idx="969">
                  <c:v>4652.1933600000002</c:v>
                </c:pt>
                <c:pt idx="970">
                  <c:v>4643.3528266666663</c:v>
                </c:pt>
                <c:pt idx="971">
                  <c:v>4607.9906933333332</c:v>
                </c:pt>
                <c:pt idx="972">
                  <c:v>4537.2664266666661</c:v>
                </c:pt>
                <c:pt idx="973">
                  <c:v>4386.9773599999999</c:v>
                </c:pt>
                <c:pt idx="974">
                  <c:v>4095.2397599999999</c:v>
                </c:pt>
                <c:pt idx="975">
                  <c:v>3626.6914933333337</c:v>
                </c:pt>
                <c:pt idx="976">
                  <c:v>3158.1432266666666</c:v>
                </c:pt>
                <c:pt idx="977">
                  <c:v>2689.5949599999999</c:v>
                </c:pt>
                <c:pt idx="978">
                  <c:v>2221.0466933333332</c:v>
                </c:pt>
                <c:pt idx="979">
                  <c:v>1743.6578933333335</c:v>
                </c:pt>
                <c:pt idx="980">
                  <c:v>1451.9202933333336</c:v>
                </c:pt>
                <c:pt idx="981">
                  <c:v>1204.38536</c:v>
                </c:pt>
                <c:pt idx="982">
                  <c:v>983.37202666666656</c:v>
                </c:pt>
                <c:pt idx="983">
                  <c:v>815.40189333333342</c:v>
                </c:pt>
                <c:pt idx="984">
                  <c:v>673.95335999999998</c:v>
                </c:pt>
                <c:pt idx="985">
                  <c:v>523.66429333333326</c:v>
                </c:pt>
                <c:pt idx="986">
                  <c:v>320.33202666666671</c:v>
                </c:pt>
                <c:pt idx="987">
                  <c:v>134.68082666666669</c:v>
                </c:pt>
                <c:pt idx="988">
                  <c:v>37.434960000000004</c:v>
                </c:pt>
                <c:pt idx="989">
                  <c:v>37.434960000000004</c:v>
                </c:pt>
                <c:pt idx="990">
                  <c:v>37.434960000000004</c:v>
                </c:pt>
                <c:pt idx="991">
                  <c:v>37.434960000000004</c:v>
                </c:pt>
                <c:pt idx="992">
                  <c:v>37.434960000000004</c:v>
                </c:pt>
                <c:pt idx="993">
                  <c:v>37.434960000000004</c:v>
                </c:pt>
                <c:pt idx="994">
                  <c:v>37.434960000000004</c:v>
                </c:pt>
                <c:pt idx="995">
                  <c:v>37.434960000000004</c:v>
                </c:pt>
                <c:pt idx="996">
                  <c:v>37.434960000000004</c:v>
                </c:pt>
                <c:pt idx="997">
                  <c:v>37.434960000000004</c:v>
                </c:pt>
                <c:pt idx="998">
                  <c:v>37.434960000000004</c:v>
                </c:pt>
                <c:pt idx="999">
                  <c:v>37.434960000000004</c:v>
                </c:pt>
                <c:pt idx="1000">
                  <c:v>37.434960000000004</c:v>
                </c:pt>
                <c:pt idx="1001">
                  <c:v>37.434960000000004</c:v>
                </c:pt>
                <c:pt idx="1002">
                  <c:v>37.434960000000004</c:v>
                </c:pt>
                <c:pt idx="1003">
                  <c:v>37.434960000000004</c:v>
                </c:pt>
                <c:pt idx="1004">
                  <c:v>37.434960000000004</c:v>
                </c:pt>
                <c:pt idx="1005">
                  <c:v>37.434960000000004</c:v>
                </c:pt>
                <c:pt idx="1006">
                  <c:v>37.434960000000004</c:v>
                </c:pt>
                <c:pt idx="1007">
                  <c:v>37.434960000000004</c:v>
                </c:pt>
                <c:pt idx="1008">
                  <c:v>37.434960000000004</c:v>
                </c:pt>
                <c:pt idx="1009">
                  <c:v>37.434960000000004</c:v>
                </c:pt>
                <c:pt idx="1010">
                  <c:v>37.434960000000004</c:v>
                </c:pt>
                <c:pt idx="1011">
                  <c:v>37.434960000000004</c:v>
                </c:pt>
                <c:pt idx="1012">
                  <c:v>37.434960000000004</c:v>
                </c:pt>
                <c:pt idx="1013">
                  <c:v>37.434960000000004</c:v>
                </c:pt>
                <c:pt idx="1014">
                  <c:v>37.434960000000004</c:v>
                </c:pt>
                <c:pt idx="1015">
                  <c:v>37.434960000000004</c:v>
                </c:pt>
                <c:pt idx="1016">
                  <c:v>37.434960000000004</c:v>
                </c:pt>
                <c:pt idx="1017">
                  <c:v>37.434960000000004</c:v>
                </c:pt>
                <c:pt idx="1018">
                  <c:v>37.434960000000004</c:v>
                </c:pt>
                <c:pt idx="1019">
                  <c:v>37.434960000000004</c:v>
                </c:pt>
                <c:pt idx="1020">
                  <c:v>37.434960000000004</c:v>
                </c:pt>
                <c:pt idx="1021">
                  <c:v>37.434960000000004</c:v>
                </c:pt>
                <c:pt idx="1022">
                  <c:v>37.434960000000004</c:v>
                </c:pt>
                <c:pt idx="1023">
                  <c:v>37.434960000000004</c:v>
                </c:pt>
                <c:pt idx="1024">
                  <c:v>37.434960000000004</c:v>
                </c:pt>
                <c:pt idx="1025">
                  <c:v>37.434960000000004</c:v>
                </c:pt>
                <c:pt idx="1026">
                  <c:v>37.434960000000004</c:v>
                </c:pt>
                <c:pt idx="1027">
                  <c:v>37.434960000000004</c:v>
                </c:pt>
                <c:pt idx="1028">
                  <c:v>37.434960000000004</c:v>
                </c:pt>
                <c:pt idx="1029">
                  <c:v>108.15922666666668</c:v>
                </c:pt>
                <c:pt idx="1030">
                  <c:v>355.69416000000001</c:v>
                </c:pt>
                <c:pt idx="1031">
                  <c:v>797.72082666666665</c:v>
                </c:pt>
                <c:pt idx="1032">
                  <c:v>1328.1528266666664</c:v>
                </c:pt>
                <c:pt idx="1033">
                  <c:v>1805.5416266666666</c:v>
                </c:pt>
                <c:pt idx="1034">
                  <c:v>2194.5250933333332</c:v>
                </c:pt>
                <c:pt idx="1035">
                  <c:v>2530.4653600000001</c:v>
                </c:pt>
                <c:pt idx="1036">
                  <c:v>2839.8840266666666</c:v>
                </c:pt>
                <c:pt idx="1037">
                  <c:v>3131.6216266666665</c:v>
                </c:pt>
                <c:pt idx="1038">
                  <c:v>3361.4754933333334</c:v>
                </c:pt>
                <c:pt idx="1039">
                  <c:v>3547.1266933333336</c:v>
                </c:pt>
                <c:pt idx="1040">
                  <c:v>3706.2562933333329</c:v>
                </c:pt>
                <c:pt idx="1041">
                  <c:v>3891.9074933333332</c:v>
                </c:pt>
                <c:pt idx="1042">
                  <c:v>4104.0802933333334</c:v>
                </c:pt>
                <c:pt idx="1043">
                  <c:v>4316.2530933333328</c:v>
                </c:pt>
                <c:pt idx="1044">
                  <c:v>4501.904293333333</c:v>
                </c:pt>
                <c:pt idx="1045">
                  <c:v>4625.6717600000002</c:v>
                </c:pt>
                <c:pt idx="1046">
                  <c:v>4687.5554933333333</c:v>
                </c:pt>
                <c:pt idx="1047">
                  <c:v>4705.2365600000003</c:v>
                </c:pt>
                <c:pt idx="1048">
                  <c:v>4714.0770933333333</c:v>
                </c:pt>
                <c:pt idx="1049">
                  <c:v>4731.7581600000003</c:v>
                </c:pt>
                <c:pt idx="1050">
                  <c:v>4749.4392266666664</c:v>
                </c:pt>
                <c:pt idx="1051">
                  <c:v>4731.7581600000003</c:v>
                </c:pt>
                <c:pt idx="1052">
                  <c:v>4661.0338933333333</c:v>
                </c:pt>
                <c:pt idx="1053">
                  <c:v>4519.58536</c:v>
                </c:pt>
                <c:pt idx="1054">
                  <c:v>4351.6152266666659</c:v>
                </c:pt>
                <c:pt idx="1055">
                  <c:v>4148.2829600000005</c:v>
                </c:pt>
                <c:pt idx="1056">
                  <c:v>3909.5885600000001</c:v>
                </c:pt>
                <c:pt idx="1057">
                  <c:v>3600.1698933333332</c:v>
                </c:pt>
                <c:pt idx="1058">
                  <c:v>3220.0269600000001</c:v>
                </c:pt>
                <c:pt idx="1059">
                  <c:v>2751.478693333333</c:v>
                </c:pt>
                <c:pt idx="1060">
                  <c:v>2282.9304266666663</c:v>
                </c:pt>
                <c:pt idx="1061">
                  <c:v>1893.94696</c:v>
                </c:pt>
                <c:pt idx="1062">
                  <c:v>1513.8040266666665</c:v>
                </c:pt>
                <c:pt idx="1063">
                  <c:v>1222.0664266666668</c:v>
                </c:pt>
                <c:pt idx="1064">
                  <c:v>1098.2989600000001</c:v>
                </c:pt>
                <c:pt idx="1065">
                  <c:v>1107.1394933333333</c:v>
                </c:pt>
                <c:pt idx="1066">
                  <c:v>1169.0232266666667</c:v>
                </c:pt>
                <c:pt idx="1067">
                  <c:v>1416.55816</c:v>
                </c:pt>
                <c:pt idx="1068">
                  <c:v>1796.7010933333333</c:v>
                </c:pt>
                <c:pt idx="1069">
                  <c:v>2106.1197599999996</c:v>
                </c:pt>
                <c:pt idx="1070">
                  <c:v>2212.2061600000002</c:v>
                </c:pt>
                <c:pt idx="1071">
                  <c:v>2265.2493599999998</c:v>
                </c:pt>
                <c:pt idx="1072">
                  <c:v>2371.3357599999999</c:v>
                </c:pt>
                <c:pt idx="1073">
                  <c:v>2583.5085600000002</c:v>
                </c:pt>
                <c:pt idx="1074">
                  <c:v>2848.7245600000001</c:v>
                </c:pt>
                <c:pt idx="1075">
                  <c:v>3158.1432266666666</c:v>
                </c:pt>
                <c:pt idx="1076">
                  <c:v>3529.4456266666666</c:v>
                </c:pt>
                <c:pt idx="1077">
                  <c:v>3971.4722933333333</c:v>
                </c:pt>
                <c:pt idx="1078">
                  <c:v>4395.8178933333329</c:v>
                </c:pt>
                <c:pt idx="1079">
                  <c:v>4749.4392266666664</c:v>
                </c:pt>
                <c:pt idx="1080">
                  <c:v>5023.4957599999998</c:v>
                </c:pt>
                <c:pt idx="1081">
                  <c:v>5244.5090933333331</c:v>
                </c:pt>
                <c:pt idx="1082">
                  <c:v>5447.8413600000003</c:v>
                </c:pt>
                <c:pt idx="1083">
                  <c:v>5571.6088266666666</c:v>
                </c:pt>
                <c:pt idx="1084">
                  <c:v>5606.9709599999996</c:v>
                </c:pt>
                <c:pt idx="1085">
                  <c:v>5562.7682933333326</c:v>
                </c:pt>
                <c:pt idx="1086">
                  <c:v>5421.3197599999994</c:v>
                </c:pt>
                <c:pt idx="1087">
                  <c:v>5279.8712266666662</c:v>
                </c:pt>
                <c:pt idx="1088">
                  <c:v>5217.987493333334</c:v>
                </c:pt>
                <c:pt idx="1089">
                  <c:v>5217.987493333334</c:v>
                </c:pt>
                <c:pt idx="1090">
                  <c:v>5226.828026666667</c:v>
                </c:pt>
                <c:pt idx="1091">
                  <c:v>5235.6685600000001</c:v>
                </c:pt>
                <c:pt idx="1092">
                  <c:v>5235.6685600000001</c:v>
                </c:pt>
                <c:pt idx="1093">
                  <c:v>5235.6685600000001</c:v>
                </c:pt>
                <c:pt idx="1094">
                  <c:v>5262.1901600000001</c:v>
                </c:pt>
                <c:pt idx="1095">
                  <c:v>5350.5954933333333</c:v>
                </c:pt>
                <c:pt idx="1096">
                  <c:v>5492.0440266666674</c:v>
                </c:pt>
                <c:pt idx="1097">
                  <c:v>5606.9709599999996</c:v>
                </c:pt>
                <c:pt idx="1098">
                  <c:v>5668.8546933333337</c:v>
                </c:pt>
                <c:pt idx="1099">
                  <c:v>5686.5357599999998</c:v>
                </c:pt>
                <c:pt idx="1100">
                  <c:v>5651.1736266666667</c:v>
                </c:pt>
                <c:pt idx="1101">
                  <c:v>5545.0872266666656</c:v>
                </c:pt>
                <c:pt idx="1102">
                  <c:v>5368.2765600000002</c:v>
                </c:pt>
                <c:pt idx="1103">
                  <c:v>5244.5090933333331</c:v>
                </c:pt>
                <c:pt idx="1104">
                  <c:v>5200.3064266666661</c:v>
                </c:pt>
                <c:pt idx="1105">
                  <c:v>5235.6685600000001</c:v>
                </c:pt>
                <c:pt idx="1106">
                  <c:v>5359.4360266666663</c:v>
                </c:pt>
                <c:pt idx="1107">
                  <c:v>5545.0872266666656</c:v>
                </c:pt>
                <c:pt idx="1108">
                  <c:v>5686.5357599999998</c:v>
                </c:pt>
                <c:pt idx="1109">
                  <c:v>5739.5789599999998</c:v>
                </c:pt>
                <c:pt idx="1110">
                  <c:v>5730.7384266666668</c:v>
                </c:pt>
                <c:pt idx="1111">
                  <c:v>5651.1736266666667</c:v>
                </c:pt>
                <c:pt idx="1112">
                  <c:v>5518.5656266666665</c:v>
                </c:pt>
                <c:pt idx="1113">
                  <c:v>5447.8413600000003</c:v>
                </c:pt>
                <c:pt idx="1114">
                  <c:v>5456.6818933333325</c:v>
                </c:pt>
                <c:pt idx="1115">
                  <c:v>5571.6088266666666</c:v>
                </c:pt>
                <c:pt idx="1116">
                  <c:v>5810.3032266666669</c:v>
                </c:pt>
                <c:pt idx="1117">
                  <c:v>6048.9976266666672</c:v>
                </c:pt>
                <c:pt idx="1118">
                  <c:v>6172.7650933333343</c:v>
                </c:pt>
                <c:pt idx="1119">
                  <c:v>6199.2866933333335</c:v>
                </c:pt>
                <c:pt idx="1120">
                  <c:v>6163.9245600000004</c:v>
                </c:pt>
                <c:pt idx="1121">
                  <c:v>6057.8381599999993</c:v>
                </c:pt>
                <c:pt idx="1122">
                  <c:v>5951.751760000001</c:v>
                </c:pt>
                <c:pt idx="1123">
                  <c:v>5889.868026666667</c:v>
                </c:pt>
                <c:pt idx="1124">
                  <c:v>5845.66536</c:v>
                </c:pt>
                <c:pt idx="1125">
                  <c:v>5774.9410933333338</c:v>
                </c:pt>
                <c:pt idx="1126">
                  <c:v>5624.6520266666666</c:v>
                </c:pt>
                <c:pt idx="1127">
                  <c:v>5368.2765600000002</c:v>
                </c:pt>
                <c:pt idx="1128">
                  <c:v>4970.4525599999988</c:v>
                </c:pt>
                <c:pt idx="1129">
                  <c:v>4501.904293333333</c:v>
                </c:pt>
                <c:pt idx="1130">
                  <c:v>4033.3560266666664</c:v>
                </c:pt>
                <c:pt idx="1131">
                  <c:v>3582.4888266666671</c:v>
                </c:pt>
                <c:pt idx="1132">
                  <c:v>3237.7080266666667</c:v>
                </c:pt>
                <c:pt idx="1133">
                  <c:v>2945.9704266666658</c:v>
                </c:pt>
                <c:pt idx="1134">
                  <c:v>2671.9138933333334</c:v>
                </c:pt>
                <c:pt idx="1135">
                  <c:v>2389.0168266666669</c:v>
                </c:pt>
                <c:pt idx="1136">
                  <c:v>2070.7576266666665</c:v>
                </c:pt>
                <c:pt idx="1137">
                  <c:v>1752.4984266666665</c:v>
                </c:pt>
                <c:pt idx="1138">
                  <c:v>1478.4418933333332</c:v>
                </c:pt>
                <c:pt idx="1139">
                  <c:v>1328.1528266666664</c:v>
                </c:pt>
                <c:pt idx="1140">
                  <c:v>1292.7906933333334</c:v>
                </c:pt>
                <c:pt idx="1141">
                  <c:v>1301.6312266666669</c:v>
                </c:pt>
                <c:pt idx="1142">
                  <c:v>1328.1528266666664</c:v>
                </c:pt>
                <c:pt idx="1143">
                  <c:v>1372.3554933333335</c:v>
                </c:pt>
                <c:pt idx="1144">
                  <c:v>1487.2824266666664</c:v>
                </c:pt>
                <c:pt idx="1145">
                  <c:v>1725.976826666667</c:v>
                </c:pt>
                <c:pt idx="1146">
                  <c:v>2026.5549599999999</c:v>
                </c:pt>
                <c:pt idx="1147">
                  <c:v>2194.5250933333332</c:v>
                </c:pt>
                <c:pt idx="1148">
                  <c:v>2229.8872266666672</c:v>
                </c:pt>
                <c:pt idx="1149">
                  <c:v>2044.2360266666665</c:v>
                </c:pt>
                <c:pt idx="1150">
                  <c:v>1575.68776</c:v>
                </c:pt>
                <c:pt idx="1151">
                  <c:v>1257.4285600000001</c:v>
                </c:pt>
                <c:pt idx="1152">
                  <c:v>1098.2989600000001</c:v>
                </c:pt>
                <c:pt idx="1153">
                  <c:v>1098.2989600000001</c:v>
                </c:pt>
                <c:pt idx="1154">
                  <c:v>1098.2989600000001</c:v>
                </c:pt>
                <c:pt idx="1155">
                  <c:v>1266.2690933333333</c:v>
                </c:pt>
                <c:pt idx="1156">
                  <c:v>1699.4552266666667</c:v>
                </c:pt>
                <c:pt idx="1157">
                  <c:v>2256.4088266666663</c:v>
                </c:pt>
                <c:pt idx="1158">
                  <c:v>2671.9138933333334</c:v>
                </c:pt>
                <c:pt idx="1159">
                  <c:v>3025.5352266666659</c:v>
                </c:pt>
                <c:pt idx="1160">
                  <c:v>3414.5186933333339</c:v>
                </c:pt>
                <c:pt idx="1161">
                  <c:v>3874.2264266666666</c:v>
                </c:pt>
                <c:pt idx="1162">
                  <c:v>4360.4557599999998</c:v>
                </c:pt>
                <c:pt idx="1163">
                  <c:v>4793.6418933333334</c:v>
                </c:pt>
                <c:pt idx="1164">
                  <c:v>5147.263226666666</c:v>
                </c:pt>
                <c:pt idx="1165">
                  <c:v>5474.3629600000004</c:v>
                </c:pt>
                <c:pt idx="1166">
                  <c:v>5783.7816266666659</c:v>
                </c:pt>
                <c:pt idx="1167">
                  <c:v>6084.3597600000003</c:v>
                </c:pt>
                <c:pt idx="1168">
                  <c:v>6367.2568266666658</c:v>
                </c:pt>
                <c:pt idx="1169">
                  <c:v>6491.0242933333338</c:v>
                </c:pt>
                <c:pt idx="1170">
                  <c:v>6605.951226666667</c:v>
                </c:pt>
                <c:pt idx="1171">
                  <c:v>6773.9213600000003</c:v>
                </c:pt>
                <c:pt idx="1172">
                  <c:v>6924.2104266666665</c:v>
                </c:pt>
                <c:pt idx="1173">
                  <c:v>7065.6589599999998</c:v>
                </c:pt>
                <c:pt idx="1174">
                  <c:v>7198.2669599999999</c:v>
                </c:pt>
                <c:pt idx="1175">
                  <c:v>7313.1938933333331</c:v>
                </c:pt>
                <c:pt idx="1176">
                  <c:v>7419.2802933333332</c:v>
                </c:pt>
                <c:pt idx="1177">
                  <c:v>7516.5261599999994</c:v>
                </c:pt>
                <c:pt idx="1178">
                  <c:v>7596.0909600000005</c:v>
                </c:pt>
                <c:pt idx="1179">
                  <c:v>7666.8152266666657</c:v>
                </c:pt>
                <c:pt idx="1180">
                  <c:v>7737.5394933333328</c:v>
                </c:pt>
                <c:pt idx="1181">
                  <c:v>7825.9448266666659</c:v>
                </c:pt>
                <c:pt idx="1182">
                  <c:v>7914.3501599999991</c:v>
                </c:pt>
                <c:pt idx="1183">
                  <c:v>8002.7554933333322</c:v>
                </c:pt>
                <c:pt idx="1184">
                  <c:v>8082.3202933333341</c:v>
                </c:pt>
                <c:pt idx="1185">
                  <c:v>8144.2040266666663</c:v>
                </c:pt>
                <c:pt idx="1186">
                  <c:v>8197.2472266666664</c:v>
                </c:pt>
                <c:pt idx="1187">
                  <c:v>8241.4498933333325</c:v>
                </c:pt>
                <c:pt idx="1188">
                  <c:v>8267.9714933333325</c:v>
                </c:pt>
                <c:pt idx="1189">
                  <c:v>8267.9714933333325</c:v>
                </c:pt>
                <c:pt idx="1190">
                  <c:v>8267.9714933333325</c:v>
                </c:pt>
                <c:pt idx="1191">
                  <c:v>8267.9714933333325</c:v>
                </c:pt>
                <c:pt idx="1192">
                  <c:v>8267.9714933333325</c:v>
                </c:pt>
                <c:pt idx="1193">
                  <c:v>8267.9714933333325</c:v>
                </c:pt>
                <c:pt idx="1194">
                  <c:v>8267.9714933333325</c:v>
                </c:pt>
                <c:pt idx="1195">
                  <c:v>8267.9714933333325</c:v>
                </c:pt>
                <c:pt idx="1196">
                  <c:v>8267.9714933333325</c:v>
                </c:pt>
                <c:pt idx="1197">
                  <c:v>8267.9714933333325</c:v>
                </c:pt>
                <c:pt idx="1198">
                  <c:v>8276.8120266666665</c:v>
                </c:pt>
                <c:pt idx="1199">
                  <c:v>8276.8120266666665</c:v>
                </c:pt>
                <c:pt idx="1200">
                  <c:v>8285.6525600000004</c:v>
                </c:pt>
                <c:pt idx="1201">
                  <c:v>8321.0146933333344</c:v>
                </c:pt>
                <c:pt idx="1202">
                  <c:v>8365.2173600000006</c:v>
                </c:pt>
                <c:pt idx="1203">
                  <c:v>8435.9416266666667</c:v>
                </c:pt>
                <c:pt idx="1204">
                  <c:v>8506.6658933333347</c:v>
                </c:pt>
                <c:pt idx="1205">
                  <c:v>8559.7090933333347</c:v>
                </c:pt>
                <c:pt idx="1206">
                  <c:v>8595.0712266666669</c:v>
                </c:pt>
                <c:pt idx="1207">
                  <c:v>8612.752293333333</c:v>
                </c:pt>
                <c:pt idx="1208">
                  <c:v>8621.592826666667</c:v>
                </c:pt>
                <c:pt idx="1209">
                  <c:v>8630.4333600000009</c:v>
                </c:pt>
                <c:pt idx="1210">
                  <c:v>8639.2738933333312</c:v>
                </c:pt>
                <c:pt idx="1211">
                  <c:v>8648.114426666667</c:v>
                </c:pt>
                <c:pt idx="1212">
                  <c:v>8648.114426666667</c:v>
                </c:pt>
                <c:pt idx="1213">
                  <c:v>8648.114426666667</c:v>
                </c:pt>
                <c:pt idx="1214">
                  <c:v>8648.114426666667</c:v>
                </c:pt>
                <c:pt idx="1215">
                  <c:v>8639.2738933333312</c:v>
                </c:pt>
                <c:pt idx="1216">
                  <c:v>8639.2738933333312</c:v>
                </c:pt>
                <c:pt idx="1217">
                  <c:v>8639.2738933333312</c:v>
                </c:pt>
                <c:pt idx="1218">
                  <c:v>8639.2738933333312</c:v>
                </c:pt>
                <c:pt idx="1219">
                  <c:v>8630.4333600000009</c:v>
                </c:pt>
                <c:pt idx="1220">
                  <c:v>8621.592826666667</c:v>
                </c:pt>
                <c:pt idx="1221">
                  <c:v>8612.752293333333</c:v>
                </c:pt>
                <c:pt idx="1222">
                  <c:v>8603.9117600000009</c:v>
                </c:pt>
                <c:pt idx="1223">
                  <c:v>8586.2306933333348</c:v>
                </c:pt>
                <c:pt idx="1224">
                  <c:v>8559.7090933333347</c:v>
                </c:pt>
                <c:pt idx="1225">
                  <c:v>8533.1874933333329</c:v>
                </c:pt>
                <c:pt idx="1226">
                  <c:v>8497.8253600000007</c:v>
                </c:pt>
                <c:pt idx="1227">
                  <c:v>8480.1442933333346</c:v>
                </c:pt>
                <c:pt idx="1228">
                  <c:v>8462.4632266666667</c:v>
                </c:pt>
                <c:pt idx="1229">
                  <c:v>8453.6226933333328</c:v>
                </c:pt>
                <c:pt idx="1230">
                  <c:v>8435.9416266666667</c:v>
                </c:pt>
                <c:pt idx="1231">
                  <c:v>8427.1010933333346</c:v>
                </c:pt>
                <c:pt idx="1232">
                  <c:v>8409.4200266666685</c:v>
                </c:pt>
                <c:pt idx="1233">
                  <c:v>8391.7389600000006</c:v>
                </c:pt>
                <c:pt idx="1234">
                  <c:v>8382.8984266666666</c:v>
                </c:pt>
                <c:pt idx="1235">
                  <c:v>8382.8984266666666</c:v>
                </c:pt>
                <c:pt idx="1236">
                  <c:v>8374.0578933333327</c:v>
                </c:pt>
                <c:pt idx="1237">
                  <c:v>8374.0578933333327</c:v>
                </c:pt>
                <c:pt idx="1238">
                  <c:v>8356.3768266666666</c:v>
                </c:pt>
                <c:pt idx="1239">
                  <c:v>8338.6957600000005</c:v>
                </c:pt>
                <c:pt idx="1240">
                  <c:v>8294.4930933333344</c:v>
                </c:pt>
                <c:pt idx="1241">
                  <c:v>8241.4498933333325</c:v>
                </c:pt>
                <c:pt idx="1242">
                  <c:v>8170.7256266666664</c:v>
                </c:pt>
                <c:pt idx="1243">
                  <c:v>8108.8418933333332</c:v>
                </c:pt>
                <c:pt idx="1244">
                  <c:v>8046.9581599999992</c:v>
                </c:pt>
                <c:pt idx="1245">
                  <c:v>7993.9149600000001</c:v>
                </c:pt>
                <c:pt idx="1246">
                  <c:v>7932.031226666666</c:v>
                </c:pt>
                <c:pt idx="1247">
                  <c:v>7878.9880266666669</c:v>
                </c:pt>
                <c:pt idx="1248">
                  <c:v>7825.9448266666659</c:v>
                </c:pt>
                <c:pt idx="1249">
                  <c:v>7764.0610933333337</c:v>
                </c:pt>
                <c:pt idx="1250">
                  <c:v>7702.1773599999997</c:v>
                </c:pt>
                <c:pt idx="1251">
                  <c:v>7640.2936266666666</c:v>
                </c:pt>
                <c:pt idx="1252">
                  <c:v>7578.4098933333335</c:v>
                </c:pt>
                <c:pt idx="1253">
                  <c:v>7525.3666933333343</c:v>
                </c:pt>
                <c:pt idx="1254">
                  <c:v>7472.3234933333333</c:v>
                </c:pt>
                <c:pt idx="1255">
                  <c:v>7419.2802933333332</c:v>
                </c:pt>
                <c:pt idx="1256">
                  <c:v>7366.2370933333341</c:v>
                </c:pt>
                <c:pt idx="1257">
                  <c:v>7313.1938933333331</c:v>
                </c:pt>
                <c:pt idx="1258">
                  <c:v>7260.1506933333339</c:v>
                </c:pt>
                <c:pt idx="1259">
                  <c:v>7207.1074933333321</c:v>
                </c:pt>
                <c:pt idx="1260">
                  <c:v>7154.0642933333329</c:v>
                </c:pt>
                <c:pt idx="1261">
                  <c:v>7101.0210933333337</c:v>
                </c:pt>
                <c:pt idx="1262">
                  <c:v>7056.8184266666667</c:v>
                </c:pt>
                <c:pt idx="1263">
                  <c:v>7021.4562933333327</c:v>
                </c:pt>
                <c:pt idx="1264">
                  <c:v>6994.9346933333327</c:v>
                </c:pt>
                <c:pt idx="1265">
                  <c:v>6994.9346933333327</c:v>
                </c:pt>
                <c:pt idx="1266">
                  <c:v>7003.7752266666666</c:v>
                </c:pt>
                <c:pt idx="1267">
                  <c:v>7030.2968266666658</c:v>
                </c:pt>
                <c:pt idx="1268">
                  <c:v>7056.8184266666667</c:v>
                </c:pt>
                <c:pt idx="1269">
                  <c:v>7074.4994933333328</c:v>
                </c:pt>
                <c:pt idx="1270">
                  <c:v>7092.1805599999989</c:v>
                </c:pt>
                <c:pt idx="1271">
                  <c:v>7092.1805599999989</c:v>
                </c:pt>
                <c:pt idx="1272">
                  <c:v>7074.4994933333328</c:v>
                </c:pt>
                <c:pt idx="1273">
                  <c:v>7047.9778933333318</c:v>
                </c:pt>
                <c:pt idx="1274">
                  <c:v>7012.6157599999997</c:v>
                </c:pt>
                <c:pt idx="1275">
                  <c:v>6977.2536266666657</c:v>
                </c:pt>
                <c:pt idx="1276">
                  <c:v>6950.7320266666657</c:v>
                </c:pt>
                <c:pt idx="1277">
                  <c:v>6924.2104266666665</c:v>
                </c:pt>
                <c:pt idx="1278">
                  <c:v>6906.5293600000005</c:v>
                </c:pt>
                <c:pt idx="1279">
                  <c:v>6906.5293600000005</c:v>
                </c:pt>
                <c:pt idx="1280">
                  <c:v>6915.3698933333326</c:v>
                </c:pt>
                <c:pt idx="1281">
                  <c:v>6924.2104266666665</c:v>
                </c:pt>
                <c:pt idx="1282">
                  <c:v>6941.8914933333326</c:v>
                </c:pt>
                <c:pt idx="1283">
                  <c:v>6959.5725599999996</c:v>
                </c:pt>
                <c:pt idx="1284">
                  <c:v>6959.5725599999996</c:v>
                </c:pt>
                <c:pt idx="1285">
                  <c:v>6968.4130933333336</c:v>
                </c:pt>
                <c:pt idx="1286">
                  <c:v>6968.4130933333336</c:v>
                </c:pt>
                <c:pt idx="1287">
                  <c:v>6968.4130933333336</c:v>
                </c:pt>
                <c:pt idx="1288">
                  <c:v>6950.7320266666657</c:v>
                </c:pt>
                <c:pt idx="1289">
                  <c:v>6933.0509599999996</c:v>
                </c:pt>
                <c:pt idx="1290">
                  <c:v>6906.5293600000005</c:v>
                </c:pt>
                <c:pt idx="1291">
                  <c:v>6871.1672266666665</c:v>
                </c:pt>
                <c:pt idx="1292">
                  <c:v>6835.8050933333334</c:v>
                </c:pt>
                <c:pt idx="1293">
                  <c:v>6809.2834933333324</c:v>
                </c:pt>
                <c:pt idx="1294">
                  <c:v>6773.9213600000003</c:v>
                </c:pt>
                <c:pt idx="1295">
                  <c:v>6729.7186933333342</c:v>
                </c:pt>
                <c:pt idx="1296">
                  <c:v>6685.5160266666671</c:v>
                </c:pt>
                <c:pt idx="1297">
                  <c:v>6641.3133600000001</c:v>
                </c:pt>
                <c:pt idx="1298">
                  <c:v>6614.7917600000001</c:v>
                </c:pt>
                <c:pt idx="1299">
                  <c:v>6605.951226666667</c:v>
                </c:pt>
                <c:pt idx="1300">
                  <c:v>6614.7917600000001</c:v>
                </c:pt>
                <c:pt idx="1301">
                  <c:v>6632.4728266666662</c:v>
                </c:pt>
                <c:pt idx="1302">
                  <c:v>6658.9944266666671</c:v>
                </c:pt>
                <c:pt idx="1303">
                  <c:v>6676.6754933333332</c:v>
                </c:pt>
                <c:pt idx="1304">
                  <c:v>6694.3565599999993</c:v>
                </c:pt>
                <c:pt idx="1305">
                  <c:v>6712.0376266666663</c:v>
                </c:pt>
                <c:pt idx="1306">
                  <c:v>6738.5592266666663</c:v>
                </c:pt>
                <c:pt idx="1307">
                  <c:v>6747.3997600000012</c:v>
                </c:pt>
                <c:pt idx="1308">
                  <c:v>6756.2402933333333</c:v>
                </c:pt>
                <c:pt idx="1309">
                  <c:v>6756.2402933333333</c:v>
                </c:pt>
                <c:pt idx="1310">
                  <c:v>6756.2402933333333</c:v>
                </c:pt>
                <c:pt idx="1311">
                  <c:v>6747.3997600000012</c:v>
                </c:pt>
                <c:pt idx="1312">
                  <c:v>6747.3997600000012</c:v>
                </c:pt>
                <c:pt idx="1313">
                  <c:v>6738.5592266666663</c:v>
                </c:pt>
                <c:pt idx="1314">
                  <c:v>6729.7186933333342</c:v>
                </c:pt>
                <c:pt idx="1315">
                  <c:v>6712.0376266666663</c:v>
                </c:pt>
                <c:pt idx="1316">
                  <c:v>6685.5160266666671</c:v>
                </c:pt>
                <c:pt idx="1317">
                  <c:v>6667.8349600000001</c:v>
                </c:pt>
                <c:pt idx="1318">
                  <c:v>6641.3133600000001</c:v>
                </c:pt>
                <c:pt idx="1319">
                  <c:v>6588.27016</c:v>
                </c:pt>
                <c:pt idx="1320">
                  <c:v>6552.908026666666</c:v>
                </c:pt>
                <c:pt idx="1321">
                  <c:v>6517.545893333333</c:v>
                </c:pt>
                <c:pt idx="1322">
                  <c:v>6535.22696</c:v>
                </c:pt>
                <c:pt idx="1323">
                  <c:v>6579.4296266666661</c:v>
                </c:pt>
                <c:pt idx="1324">
                  <c:v>6658.9944266666671</c:v>
                </c:pt>
                <c:pt idx="1325">
                  <c:v>6765.0808266666663</c:v>
                </c:pt>
                <c:pt idx="1326">
                  <c:v>6906.5293600000005</c:v>
                </c:pt>
                <c:pt idx="1327">
                  <c:v>7039.1373599999997</c:v>
                </c:pt>
                <c:pt idx="1328">
                  <c:v>7136.3832266666659</c:v>
                </c:pt>
                <c:pt idx="1329">
                  <c:v>7180.5858933333329</c:v>
                </c:pt>
                <c:pt idx="1330">
                  <c:v>7198.2669599999999</c:v>
                </c:pt>
                <c:pt idx="1331">
                  <c:v>7198.2669599999999</c:v>
                </c:pt>
                <c:pt idx="1332">
                  <c:v>7198.2669599999999</c:v>
                </c:pt>
                <c:pt idx="1333">
                  <c:v>7198.2669599999999</c:v>
                </c:pt>
                <c:pt idx="1334">
                  <c:v>7198.2669599999999</c:v>
                </c:pt>
                <c:pt idx="1335">
                  <c:v>7189.4264266666678</c:v>
                </c:pt>
                <c:pt idx="1336">
                  <c:v>7162.9048266666659</c:v>
                </c:pt>
                <c:pt idx="1337">
                  <c:v>7136.3832266666659</c:v>
                </c:pt>
                <c:pt idx="1338">
                  <c:v>7109.8616266666659</c:v>
                </c:pt>
                <c:pt idx="1339">
                  <c:v>7101.0210933333337</c:v>
                </c:pt>
                <c:pt idx="1340">
                  <c:v>7092.1805599999989</c:v>
                </c:pt>
                <c:pt idx="1341">
                  <c:v>7092.1805599999989</c:v>
                </c:pt>
                <c:pt idx="1342">
                  <c:v>7092.1805599999989</c:v>
                </c:pt>
                <c:pt idx="1343">
                  <c:v>7101.0210933333337</c:v>
                </c:pt>
                <c:pt idx="1344">
                  <c:v>7109.8616266666659</c:v>
                </c:pt>
                <c:pt idx="1345">
                  <c:v>7145.2237600000008</c:v>
                </c:pt>
                <c:pt idx="1346">
                  <c:v>7180.5858933333329</c:v>
                </c:pt>
                <c:pt idx="1347">
                  <c:v>7215.9480266666669</c:v>
                </c:pt>
                <c:pt idx="1348">
                  <c:v>7242.469626666667</c:v>
                </c:pt>
                <c:pt idx="1349">
                  <c:v>7251.3101599999991</c:v>
                </c:pt>
                <c:pt idx="1350">
                  <c:v>7251.3101599999991</c:v>
                </c:pt>
                <c:pt idx="1351">
                  <c:v>7233.629093333333</c:v>
                </c:pt>
                <c:pt idx="1352">
                  <c:v>7171.7453599999999</c:v>
                </c:pt>
                <c:pt idx="1353">
                  <c:v>7074.4994933333328</c:v>
                </c:pt>
                <c:pt idx="1354">
                  <c:v>6950.7320266666657</c:v>
                </c:pt>
                <c:pt idx="1355">
                  <c:v>6826.9645600000003</c:v>
                </c:pt>
                <c:pt idx="1356">
                  <c:v>6694.3565599999993</c:v>
                </c:pt>
                <c:pt idx="1357">
                  <c:v>6561.74856</c:v>
                </c:pt>
                <c:pt idx="1358">
                  <c:v>6411.4594933333319</c:v>
                </c:pt>
                <c:pt idx="1359">
                  <c:v>6243.4893599999996</c:v>
                </c:pt>
                <c:pt idx="1360">
                  <c:v>6066.6786933333342</c:v>
                </c:pt>
                <c:pt idx="1361">
                  <c:v>5881.027493333333</c:v>
                </c:pt>
                <c:pt idx="1362">
                  <c:v>5677.6952266666658</c:v>
                </c:pt>
                <c:pt idx="1363">
                  <c:v>5483.2034933333334</c:v>
                </c:pt>
                <c:pt idx="1364">
                  <c:v>5359.4360266666663</c:v>
                </c:pt>
                <c:pt idx="1365">
                  <c:v>5324.0738933333332</c:v>
                </c:pt>
                <c:pt idx="1366">
                  <c:v>5377.1170933333342</c:v>
                </c:pt>
                <c:pt idx="1367">
                  <c:v>5500.8845599999995</c:v>
                </c:pt>
                <c:pt idx="1368">
                  <c:v>5571.6088266666666</c:v>
                </c:pt>
                <c:pt idx="1369">
                  <c:v>5580.4493599999996</c:v>
                </c:pt>
                <c:pt idx="1370">
                  <c:v>5509.7250933333335</c:v>
                </c:pt>
                <c:pt idx="1371">
                  <c:v>5341.7549600000002</c:v>
                </c:pt>
                <c:pt idx="1372">
                  <c:v>5200.3064266666661</c:v>
                </c:pt>
                <c:pt idx="1373">
                  <c:v>5147.263226666666</c:v>
                </c:pt>
                <c:pt idx="1374">
                  <c:v>5147.263226666666</c:v>
                </c:pt>
                <c:pt idx="1375">
                  <c:v>5147.263226666666</c:v>
                </c:pt>
                <c:pt idx="1376">
                  <c:v>5103.0605599999999</c:v>
                </c:pt>
                <c:pt idx="1377">
                  <c:v>5005.8146933333328</c:v>
                </c:pt>
                <c:pt idx="1378">
                  <c:v>4837.8445599999995</c:v>
                </c:pt>
                <c:pt idx="1379">
                  <c:v>4528.4258933333331</c:v>
                </c:pt>
                <c:pt idx="1380">
                  <c:v>4059.8776266666669</c:v>
                </c:pt>
                <c:pt idx="1381">
                  <c:v>3591.3293600000006</c:v>
                </c:pt>
                <c:pt idx="1382">
                  <c:v>3122.7810933333335</c:v>
                </c:pt>
                <c:pt idx="1383">
                  <c:v>2654.2328266666668</c:v>
                </c:pt>
                <c:pt idx="1384">
                  <c:v>2450.90056</c:v>
                </c:pt>
                <c:pt idx="1385">
                  <c:v>2627.7112266666668</c:v>
                </c:pt>
                <c:pt idx="1386">
                  <c:v>2945.9704266666658</c:v>
                </c:pt>
                <c:pt idx="1387">
                  <c:v>3184.6648266666671</c:v>
                </c:pt>
                <c:pt idx="1388">
                  <c:v>3281.9106933333337</c:v>
                </c:pt>
                <c:pt idx="1389">
                  <c:v>3361.4754933333334</c:v>
                </c:pt>
                <c:pt idx="1390">
                  <c:v>3520.6050933333336</c:v>
                </c:pt>
                <c:pt idx="1391">
                  <c:v>3794.6616266666665</c:v>
                </c:pt>
                <c:pt idx="1392">
                  <c:v>4148.2829600000005</c:v>
                </c:pt>
                <c:pt idx="1393">
                  <c:v>4475.382693333333</c:v>
                </c:pt>
                <c:pt idx="1394">
                  <c:v>4705.2365600000003</c:v>
                </c:pt>
                <c:pt idx="1395">
                  <c:v>4837.8445599999995</c:v>
                </c:pt>
                <c:pt idx="1396">
                  <c:v>4890.8877599999996</c:v>
                </c:pt>
                <c:pt idx="1397">
                  <c:v>4890.8877599999996</c:v>
                </c:pt>
                <c:pt idx="1398">
                  <c:v>4873.2066933333326</c:v>
                </c:pt>
                <c:pt idx="1399">
                  <c:v>4820.1634933333344</c:v>
                </c:pt>
                <c:pt idx="1400">
                  <c:v>4740.5986933333343</c:v>
                </c:pt>
                <c:pt idx="1401">
                  <c:v>4643.3528266666663</c:v>
                </c:pt>
                <c:pt idx="1402">
                  <c:v>4519.58536</c:v>
                </c:pt>
                <c:pt idx="1403">
                  <c:v>4378.1368266666668</c:v>
                </c:pt>
                <c:pt idx="1404">
                  <c:v>4227.8477599999997</c:v>
                </c:pt>
                <c:pt idx="1405">
                  <c:v>4033.3560266666664</c:v>
                </c:pt>
                <c:pt idx="1406">
                  <c:v>3732.7778933333329</c:v>
                </c:pt>
                <c:pt idx="1407">
                  <c:v>3264.2296266666672</c:v>
                </c:pt>
                <c:pt idx="1408">
                  <c:v>2795.68136</c:v>
                </c:pt>
                <c:pt idx="1409">
                  <c:v>2477.4221600000001</c:v>
                </c:pt>
                <c:pt idx="1410">
                  <c:v>2415.5384266666665</c:v>
                </c:pt>
                <c:pt idx="1411">
                  <c:v>2450.90056</c:v>
                </c:pt>
                <c:pt idx="1412">
                  <c:v>2468.5816266666666</c:v>
                </c:pt>
                <c:pt idx="1413">
                  <c:v>2459.7410933333331</c:v>
                </c:pt>
                <c:pt idx="1414">
                  <c:v>2433.2194933333335</c:v>
                </c:pt>
                <c:pt idx="1415">
                  <c:v>2397.85736</c:v>
                </c:pt>
                <c:pt idx="1416">
                  <c:v>2406.6978933333335</c:v>
                </c:pt>
                <c:pt idx="1417">
                  <c:v>2530.4653600000001</c:v>
                </c:pt>
                <c:pt idx="1418">
                  <c:v>2786.840826666667</c:v>
                </c:pt>
                <c:pt idx="1419">
                  <c:v>3113.94056</c:v>
                </c:pt>
                <c:pt idx="1420">
                  <c:v>3432.19976</c:v>
                </c:pt>
                <c:pt idx="1421">
                  <c:v>3653.2130933333328</c:v>
                </c:pt>
                <c:pt idx="1422">
                  <c:v>3723.9373599999999</c:v>
                </c:pt>
                <c:pt idx="1423">
                  <c:v>3653.2130933333328</c:v>
                </c:pt>
                <c:pt idx="1424">
                  <c:v>3423.359226666666</c:v>
                </c:pt>
                <c:pt idx="1425">
                  <c:v>3158.1432266666666</c:v>
                </c:pt>
                <c:pt idx="1426">
                  <c:v>3069.737893333333</c:v>
                </c:pt>
                <c:pt idx="1427">
                  <c:v>3096.259493333333</c:v>
                </c:pt>
                <c:pt idx="1428">
                  <c:v>3246.5485599999997</c:v>
                </c:pt>
                <c:pt idx="1429">
                  <c:v>3529.4456266666666</c:v>
                </c:pt>
                <c:pt idx="1430">
                  <c:v>3732.7778933333329</c:v>
                </c:pt>
                <c:pt idx="1431">
                  <c:v>3794.6616266666665</c:v>
                </c:pt>
                <c:pt idx="1432">
                  <c:v>3741.618426666666</c:v>
                </c:pt>
                <c:pt idx="1433">
                  <c:v>3582.4888266666671</c:v>
                </c:pt>
                <c:pt idx="1434">
                  <c:v>3273.0701600000002</c:v>
                </c:pt>
                <c:pt idx="1435">
                  <c:v>2804.5218933333335</c:v>
                </c:pt>
                <c:pt idx="1436">
                  <c:v>2335.9736266666664</c:v>
                </c:pt>
                <c:pt idx="1437">
                  <c:v>1858.5848266666667</c:v>
                </c:pt>
                <c:pt idx="1438">
                  <c:v>1725.976826666667</c:v>
                </c:pt>
                <c:pt idx="1439">
                  <c:v>1779.0200266666668</c:v>
                </c:pt>
                <c:pt idx="1440">
                  <c:v>1902.7874933333335</c:v>
                </c:pt>
                <c:pt idx="1441">
                  <c:v>1982.3522933333334</c:v>
                </c:pt>
                <c:pt idx="1442">
                  <c:v>1991.1928266666669</c:v>
                </c:pt>
                <c:pt idx="1443">
                  <c:v>1929.3090933333331</c:v>
                </c:pt>
                <c:pt idx="1444">
                  <c:v>1770.1794933333335</c:v>
                </c:pt>
                <c:pt idx="1445">
                  <c:v>1655.2525599999999</c:v>
                </c:pt>
                <c:pt idx="1446">
                  <c:v>1628.7309600000001</c:v>
                </c:pt>
                <c:pt idx="1447">
                  <c:v>1655.2525599999999</c:v>
                </c:pt>
                <c:pt idx="1448">
                  <c:v>1672.9336266666664</c:v>
                </c:pt>
                <c:pt idx="1449">
                  <c:v>1619.8904266666666</c:v>
                </c:pt>
                <c:pt idx="1450">
                  <c:v>1363.51496</c:v>
                </c:pt>
                <c:pt idx="1451">
                  <c:v>912.64776000000006</c:v>
                </c:pt>
                <c:pt idx="1452">
                  <c:v>444.09949333333333</c:v>
                </c:pt>
                <c:pt idx="1453">
                  <c:v>143.52136000000002</c:v>
                </c:pt>
                <c:pt idx="1454">
                  <c:v>37.434960000000004</c:v>
                </c:pt>
                <c:pt idx="1455">
                  <c:v>37.434960000000004</c:v>
                </c:pt>
                <c:pt idx="1456">
                  <c:v>37.434960000000004</c:v>
                </c:pt>
                <c:pt idx="1457">
                  <c:v>37.434960000000004</c:v>
                </c:pt>
                <c:pt idx="1458">
                  <c:v>37.434960000000004</c:v>
                </c:pt>
                <c:pt idx="1459">
                  <c:v>37.434960000000004</c:v>
                </c:pt>
                <c:pt idx="1460">
                  <c:v>37.434960000000004</c:v>
                </c:pt>
                <c:pt idx="1461">
                  <c:v>37.434960000000004</c:v>
                </c:pt>
                <c:pt idx="1462">
                  <c:v>37.434960000000004</c:v>
                </c:pt>
                <c:pt idx="1463">
                  <c:v>37.434960000000004</c:v>
                </c:pt>
                <c:pt idx="1464">
                  <c:v>37.434960000000004</c:v>
                </c:pt>
                <c:pt idx="1465">
                  <c:v>37.434960000000004</c:v>
                </c:pt>
                <c:pt idx="1466">
                  <c:v>37.434960000000004</c:v>
                </c:pt>
                <c:pt idx="1467">
                  <c:v>37.434960000000004</c:v>
                </c:pt>
                <c:pt idx="1468">
                  <c:v>37.434960000000004</c:v>
                </c:pt>
                <c:pt idx="1469">
                  <c:v>37.434960000000004</c:v>
                </c:pt>
                <c:pt idx="1470">
                  <c:v>37.434960000000004</c:v>
                </c:pt>
                <c:pt idx="1471">
                  <c:v>37.434960000000004</c:v>
                </c:pt>
                <c:pt idx="1472">
                  <c:v>37.434960000000004</c:v>
                </c:pt>
                <c:pt idx="1473">
                  <c:v>37.434960000000004</c:v>
                </c:pt>
                <c:pt idx="1474">
                  <c:v>37.434960000000004</c:v>
                </c:pt>
                <c:pt idx="1475">
                  <c:v>37.434960000000004</c:v>
                </c:pt>
                <c:pt idx="1476">
                  <c:v>37.434960000000004</c:v>
                </c:pt>
                <c:pt idx="1477">
                  <c:v>37.434960000000004</c:v>
                </c:pt>
                <c:pt idx="1478">
                  <c:v>37.434960000000004</c:v>
                </c:pt>
                <c:pt idx="1479">
                  <c:v>37.434960000000004</c:v>
                </c:pt>
                <c:pt idx="1480">
                  <c:v>37.434960000000004</c:v>
                </c:pt>
                <c:pt idx="1481">
                  <c:v>231.92669333333333</c:v>
                </c:pt>
                <c:pt idx="1482">
                  <c:v>426.41842666666668</c:v>
                </c:pt>
                <c:pt idx="1483">
                  <c:v>594.38855999999998</c:v>
                </c:pt>
                <c:pt idx="1484">
                  <c:v>735.83709333333343</c:v>
                </c:pt>
                <c:pt idx="1485">
                  <c:v>850.76402666666661</c:v>
                </c:pt>
                <c:pt idx="1486">
                  <c:v>956.85042666666664</c:v>
                </c:pt>
                <c:pt idx="1487">
                  <c:v>1054.0962933333333</c:v>
                </c:pt>
                <c:pt idx="1488">
                  <c:v>1177.86376</c:v>
                </c:pt>
                <c:pt idx="1489">
                  <c:v>1336.9933599999999</c:v>
                </c:pt>
                <c:pt idx="1490">
                  <c:v>1540.3256266666667</c:v>
                </c:pt>
                <c:pt idx="1491">
                  <c:v>1787.8605600000001</c:v>
                </c:pt>
                <c:pt idx="1492">
                  <c:v>2079.59816</c:v>
                </c:pt>
                <c:pt idx="1493">
                  <c:v>2397.85736</c:v>
                </c:pt>
                <c:pt idx="1494">
                  <c:v>2733.7976266666665</c:v>
                </c:pt>
                <c:pt idx="1495">
                  <c:v>3052.0568266666669</c:v>
                </c:pt>
                <c:pt idx="1496">
                  <c:v>3352.6349599999999</c:v>
                </c:pt>
                <c:pt idx="1497">
                  <c:v>3626.6914933333337</c:v>
                </c:pt>
                <c:pt idx="1498">
                  <c:v>3865.3858933333331</c:v>
                </c:pt>
                <c:pt idx="1499">
                  <c:v>4077.5586933333334</c:v>
                </c:pt>
                <c:pt idx="1500">
                  <c:v>4254.3693599999997</c:v>
                </c:pt>
                <c:pt idx="1501">
                  <c:v>4395.8178933333329</c:v>
                </c:pt>
                <c:pt idx="1502">
                  <c:v>4501.904293333333</c:v>
                </c:pt>
                <c:pt idx="1503">
                  <c:v>4572.6285599999992</c:v>
                </c:pt>
                <c:pt idx="1504">
                  <c:v>4643.3528266666663</c:v>
                </c:pt>
                <c:pt idx="1505">
                  <c:v>4696.3960266666672</c:v>
                </c:pt>
                <c:pt idx="1506">
                  <c:v>4758.2797600000004</c:v>
                </c:pt>
                <c:pt idx="1507">
                  <c:v>4811.3229600000004</c:v>
                </c:pt>
                <c:pt idx="1508">
                  <c:v>4855.5256266666665</c:v>
                </c:pt>
                <c:pt idx="1509">
                  <c:v>4899.7282933333327</c:v>
                </c:pt>
                <c:pt idx="1510">
                  <c:v>4952.7714933333327</c:v>
                </c:pt>
                <c:pt idx="1511">
                  <c:v>5014.6552266666658</c:v>
                </c:pt>
                <c:pt idx="1512">
                  <c:v>5094.2200266666669</c:v>
                </c:pt>
                <c:pt idx="1513">
                  <c:v>5209.14696</c:v>
                </c:pt>
                <c:pt idx="1514">
                  <c:v>5359.4360266666663</c:v>
                </c:pt>
                <c:pt idx="1515">
                  <c:v>5545.0872266666656</c:v>
                </c:pt>
                <c:pt idx="1516">
                  <c:v>5757.2600266666659</c:v>
                </c:pt>
                <c:pt idx="1517">
                  <c:v>5969.4328266666662</c:v>
                </c:pt>
                <c:pt idx="1518">
                  <c:v>6155.0840266666664</c:v>
                </c:pt>
                <c:pt idx="1519">
                  <c:v>6287.6920266666666</c:v>
                </c:pt>
                <c:pt idx="1520">
                  <c:v>6393.7784266666677</c:v>
                </c:pt>
                <c:pt idx="1521">
                  <c:v>6464.5026933333338</c:v>
                </c:pt>
                <c:pt idx="1522">
                  <c:v>6526.3864266666669</c:v>
                </c:pt>
                <c:pt idx="1523">
                  <c:v>6561.74856</c:v>
                </c:pt>
                <c:pt idx="1524">
                  <c:v>6588.27016</c:v>
                </c:pt>
                <c:pt idx="1525">
                  <c:v>6579.4296266666661</c:v>
                </c:pt>
                <c:pt idx="1526">
                  <c:v>6544.067493333333</c:v>
                </c:pt>
                <c:pt idx="1527">
                  <c:v>6446.8216266666668</c:v>
                </c:pt>
                <c:pt idx="1528">
                  <c:v>6296.5325599999987</c:v>
                </c:pt>
                <c:pt idx="1529">
                  <c:v>6102.0408266666664</c:v>
                </c:pt>
                <c:pt idx="1530">
                  <c:v>5889.868026666667</c:v>
                </c:pt>
                <c:pt idx="1531">
                  <c:v>5695.3762933333337</c:v>
                </c:pt>
                <c:pt idx="1532">
                  <c:v>5536.2466933333335</c:v>
                </c:pt>
                <c:pt idx="1533">
                  <c:v>5421.3197599999994</c:v>
                </c:pt>
                <c:pt idx="1534">
                  <c:v>5359.4360266666663</c:v>
                </c:pt>
                <c:pt idx="1535">
                  <c:v>5341.7549600000002</c:v>
                </c:pt>
                <c:pt idx="1536">
                  <c:v>5377.1170933333342</c:v>
                </c:pt>
                <c:pt idx="1537">
                  <c:v>5465.5224266666664</c:v>
                </c:pt>
                <c:pt idx="1538">
                  <c:v>5624.6520266666666</c:v>
                </c:pt>
                <c:pt idx="1539">
                  <c:v>5836.824826666666</c:v>
                </c:pt>
                <c:pt idx="1540">
                  <c:v>6084.3597600000003</c:v>
                </c:pt>
                <c:pt idx="1541">
                  <c:v>6367.2568266666658</c:v>
                </c:pt>
                <c:pt idx="1542">
                  <c:v>6658.9944266666671</c:v>
                </c:pt>
                <c:pt idx="1543">
                  <c:v>6968.4130933333336</c:v>
                </c:pt>
                <c:pt idx="1544">
                  <c:v>7268.9912266666661</c:v>
                </c:pt>
                <c:pt idx="1545">
                  <c:v>7543.0477600000013</c:v>
                </c:pt>
                <c:pt idx="1546">
                  <c:v>7764.0610933333337</c:v>
                </c:pt>
                <c:pt idx="1547">
                  <c:v>7905.509626666666</c:v>
                </c:pt>
                <c:pt idx="1548">
                  <c:v>7993.9149600000001</c:v>
                </c:pt>
                <c:pt idx="1549">
                  <c:v>8046.9581599999992</c:v>
                </c:pt>
                <c:pt idx="1550">
                  <c:v>8082.3202933333341</c:v>
                </c:pt>
                <c:pt idx="1551">
                  <c:v>8126.5229599999993</c:v>
                </c:pt>
                <c:pt idx="1552">
                  <c:v>8170.7256266666664</c:v>
                </c:pt>
                <c:pt idx="1553">
                  <c:v>8232.6093600000004</c:v>
                </c:pt>
                <c:pt idx="1554">
                  <c:v>8294.4930933333344</c:v>
                </c:pt>
                <c:pt idx="1555">
                  <c:v>8365.2173600000006</c:v>
                </c:pt>
                <c:pt idx="1556">
                  <c:v>8427.1010933333346</c:v>
                </c:pt>
                <c:pt idx="1557">
                  <c:v>8497.8253600000007</c:v>
                </c:pt>
                <c:pt idx="1558">
                  <c:v>8577.3901600000008</c:v>
                </c:pt>
                <c:pt idx="1559">
                  <c:v>8674.6360266666652</c:v>
                </c:pt>
                <c:pt idx="1560">
                  <c:v>8780.7224266666653</c:v>
                </c:pt>
                <c:pt idx="1561">
                  <c:v>8913.3304266666655</c:v>
                </c:pt>
                <c:pt idx="1562">
                  <c:v>9054.7789599999996</c:v>
                </c:pt>
                <c:pt idx="1563">
                  <c:v>9196.2274933333319</c:v>
                </c:pt>
                <c:pt idx="1564">
                  <c:v>9337.6760266666661</c:v>
                </c:pt>
                <c:pt idx="1565">
                  <c:v>9479.1245600000002</c:v>
                </c:pt>
                <c:pt idx="1566">
                  <c:v>9629.4136266666665</c:v>
                </c:pt>
                <c:pt idx="1567">
                  <c:v>9779.7026933333345</c:v>
                </c:pt>
                <c:pt idx="1568">
                  <c:v>9929.9917600000008</c:v>
                </c:pt>
                <c:pt idx="1569">
                  <c:v>10089.121359999999</c:v>
                </c:pt>
                <c:pt idx="1570">
                  <c:v>10230.569893333333</c:v>
                </c:pt>
                <c:pt idx="1571">
                  <c:v>10363.177893333332</c:v>
                </c:pt>
                <c:pt idx="1572">
                  <c:v>10486.94536</c:v>
                </c:pt>
                <c:pt idx="1573">
                  <c:v>10601.872293333332</c:v>
                </c:pt>
                <c:pt idx="1574">
                  <c:v>10707.958693333334</c:v>
                </c:pt>
                <c:pt idx="1575">
                  <c:v>10805.204559999998</c:v>
                </c:pt>
                <c:pt idx="1576">
                  <c:v>10875.928826666664</c:v>
                </c:pt>
                <c:pt idx="1577">
                  <c:v>10928.972026666666</c:v>
                </c:pt>
                <c:pt idx="1578">
                  <c:v>10964.334159999999</c:v>
                </c:pt>
                <c:pt idx="1579">
                  <c:v>10973.174693333334</c:v>
                </c:pt>
                <c:pt idx="1580">
                  <c:v>10964.334159999999</c:v>
                </c:pt>
                <c:pt idx="1581">
                  <c:v>10937.81256</c:v>
                </c:pt>
                <c:pt idx="1582">
                  <c:v>10911.29096</c:v>
                </c:pt>
                <c:pt idx="1583">
                  <c:v>10867.088293333334</c:v>
                </c:pt>
                <c:pt idx="1584">
                  <c:v>10831.72616</c:v>
                </c:pt>
                <c:pt idx="1585">
                  <c:v>10778.68296</c:v>
                </c:pt>
                <c:pt idx="1586">
                  <c:v>10716.799226666668</c:v>
                </c:pt>
                <c:pt idx="1587">
                  <c:v>10646.07496</c:v>
                </c:pt>
                <c:pt idx="1588">
                  <c:v>10566.510159999998</c:v>
                </c:pt>
                <c:pt idx="1589">
                  <c:v>10478.104826666664</c:v>
                </c:pt>
                <c:pt idx="1590">
                  <c:v>10389.699493333334</c:v>
                </c:pt>
                <c:pt idx="1591">
                  <c:v>10310.134693333333</c:v>
                </c:pt>
                <c:pt idx="1592">
                  <c:v>10248.250959999999</c:v>
                </c:pt>
                <c:pt idx="1593">
                  <c:v>10195.207759999999</c:v>
                </c:pt>
                <c:pt idx="1594">
                  <c:v>10159.845626666665</c:v>
                </c:pt>
                <c:pt idx="1595">
                  <c:v>10124.483493333331</c:v>
                </c:pt>
                <c:pt idx="1596">
                  <c:v>10106.802426666665</c:v>
                </c:pt>
                <c:pt idx="1597">
                  <c:v>10089.121359999999</c:v>
                </c:pt>
                <c:pt idx="1598">
                  <c:v>10053.759226666665</c:v>
                </c:pt>
                <c:pt idx="1599">
                  <c:v>10018.397093333333</c:v>
                </c:pt>
                <c:pt idx="1600">
                  <c:v>9956.5133600000008</c:v>
                </c:pt>
                <c:pt idx="1601">
                  <c:v>9885.7890933333347</c:v>
                </c:pt>
                <c:pt idx="1602">
                  <c:v>9806.2242933333328</c:v>
                </c:pt>
                <c:pt idx="1603">
                  <c:v>9717.8189600000005</c:v>
                </c:pt>
                <c:pt idx="1604">
                  <c:v>9629.4136266666665</c:v>
                </c:pt>
                <c:pt idx="1605">
                  <c:v>9558.6893600000003</c:v>
                </c:pt>
                <c:pt idx="1606">
                  <c:v>9505.6461599999984</c:v>
                </c:pt>
                <c:pt idx="1607">
                  <c:v>9461.4434933333323</c:v>
                </c:pt>
                <c:pt idx="1608">
                  <c:v>9443.762426666668</c:v>
                </c:pt>
                <c:pt idx="1609">
                  <c:v>9426.0813600000001</c:v>
                </c:pt>
                <c:pt idx="1610">
                  <c:v>9426.0813600000001</c:v>
                </c:pt>
                <c:pt idx="1611">
                  <c:v>9426.0813600000001</c:v>
                </c:pt>
                <c:pt idx="1612">
                  <c:v>9443.762426666668</c:v>
                </c:pt>
                <c:pt idx="1613">
                  <c:v>9452.6029600000002</c:v>
                </c:pt>
                <c:pt idx="1614">
                  <c:v>9479.1245600000002</c:v>
                </c:pt>
                <c:pt idx="1615">
                  <c:v>9514.4866933333342</c:v>
                </c:pt>
                <c:pt idx="1616">
                  <c:v>9567.5298933333324</c:v>
                </c:pt>
                <c:pt idx="1617">
                  <c:v>9629.4136266666665</c:v>
                </c:pt>
                <c:pt idx="1618">
                  <c:v>9708.9784266666666</c:v>
                </c:pt>
                <c:pt idx="1619">
                  <c:v>9806.2242933333328</c:v>
                </c:pt>
                <c:pt idx="1620">
                  <c:v>9912.3106933333347</c:v>
                </c:pt>
                <c:pt idx="1621">
                  <c:v>10027.237626666665</c:v>
                </c:pt>
                <c:pt idx="1622">
                  <c:v>10124.483493333331</c:v>
                </c:pt>
                <c:pt idx="1623">
                  <c:v>10212.888826666665</c:v>
                </c:pt>
                <c:pt idx="1624">
                  <c:v>10283.613093333332</c:v>
                </c:pt>
                <c:pt idx="1625">
                  <c:v>10336.656293333332</c:v>
                </c:pt>
                <c:pt idx="1626">
                  <c:v>10354.33736</c:v>
                </c:pt>
                <c:pt idx="1627">
                  <c:v>10345.496826666666</c:v>
                </c:pt>
                <c:pt idx="1628">
                  <c:v>10310.134693333333</c:v>
                </c:pt>
                <c:pt idx="1629">
                  <c:v>10221.729359999999</c:v>
                </c:pt>
                <c:pt idx="1630">
                  <c:v>10097.961893333333</c:v>
                </c:pt>
                <c:pt idx="1631">
                  <c:v>9938.8322933333347</c:v>
                </c:pt>
                <c:pt idx="1632">
                  <c:v>9770.8621600000006</c:v>
                </c:pt>
                <c:pt idx="1633">
                  <c:v>9611.7325600000004</c:v>
                </c:pt>
                <c:pt idx="1634">
                  <c:v>9496.8056266666663</c:v>
                </c:pt>
                <c:pt idx="1635">
                  <c:v>9417.2408266666662</c:v>
                </c:pt>
                <c:pt idx="1636">
                  <c:v>9390.7192266666661</c:v>
                </c:pt>
                <c:pt idx="1637">
                  <c:v>9381.878693333334</c:v>
                </c:pt>
                <c:pt idx="1638">
                  <c:v>9381.878693333334</c:v>
                </c:pt>
                <c:pt idx="1639">
                  <c:v>9373.0381600000001</c:v>
                </c:pt>
                <c:pt idx="1640">
                  <c:v>9346.51656</c:v>
                </c:pt>
                <c:pt idx="1641">
                  <c:v>9311.154426666666</c:v>
                </c:pt>
                <c:pt idx="1642">
                  <c:v>9266.9517599999999</c:v>
                </c:pt>
                <c:pt idx="1643">
                  <c:v>9231.5896266666659</c:v>
                </c:pt>
                <c:pt idx="1644">
                  <c:v>9213.9085599999999</c:v>
                </c:pt>
                <c:pt idx="1645">
                  <c:v>9222.7490933333338</c:v>
                </c:pt>
                <c:pt idx="1646">
                  <c:v>9266.9517599999999</c:v>
                </c:pt>
                <c:pt idx="1647">
                  <c:v>9328.8354933333321</c:v>
                </c:pt>
                <c:pt idx="1648">
                  <c:v>9417.2408266666662</c:v>
                </c:pt>
                <c:pt idx="1649">
                  <c:v>9514.4866933333342</c:v>
                </c:pt>
                <c:pt idx="1650">
                  <c:v>9629.4136266666665</c:v>
                </c:pt>
                <c:pt idx="1651">
                  <c:v>9753.1810933333345</c:v>
                </c:pt>
                <c:pt idx="1652">
                  <c:v>9876.9485600000007</c:v>
                </c:pt>
                <c:pt idx="1653">
                  <c:v>10000.716026666669</c:v>
                </c:pt>
                <c:pt idx="1654">
                  <c:v>10106.802426666665</c:v>
                </c:pt>
                <c:pt idx="1655">
                  <c:v>10204.048293333331</c:v>
                </c:pt>
                <c:pt idx="1656">
                  <c:v>10292.453626666666</c:v>
                </c:pt>
                <c:pt idx="1657">
                  <c:v>10363.177893333332</c:v>
                </c:pt>
                <c:pt idx="1658">
                  <c:v>10433.90216</c:v>
                </c:pt>
                <c:pt idx="1659">
                  <c:v>10504.626426666668</c:v>
                </c:pt>
                <c:pt idx="1660">
                  <c:v>10575.350693333334</c:v>
                </c:pt>
                <c:pt idx="1661">
                  <c:v>10646.07496</c:v>
                </c:pt>
                <c:pt idx="1662">
                  <c:v>10716.799226666668</c:v>
                </c:pt>
                <c:pt idx="1663">
                  <c:v>10787.523493333334</c:v>
                </c:pt>
                <c:pt idx="1664">
                  <c:v>10849.407226666666</c:v>
                </c:pt>
                <c:pt idx="1665">
                  <c:v>10920.131493333332</c:v>
                </c:pt>
                <c:pt idx="1666">
                  <c:v>10982.015226666666</c:v>
                </c:pt>
                <c:pt idx="1667">
                  <c:v>11035.058426666668</c:v>
                </c:pt>
                <c:pt idx="1668">
                  <c:v>11088.101626666667</c:v>
                </c:pt>
                <c:pt idx="1669">
                  <c:v>11123.463760000001</c:v>
                </c:pt>
                <c:pt idx="1670">
                  <c:v>11158.825893333333</c:v>
                </c:pt>
                <c:pt idx="1671">
                  <c:v>11185.347493333335</c:v>
                </c:pt>
                <c:pt idx="1672">
                  <c:v>11211.869093333335</c:v>
                </c:pt>
                <c:pt idx="1673">
                  <c:v>11229.550160000001</c:v>
                </c:pt>
                <c:pt idx="1674">
                  <c:v>11238.390693333333</c:v>
                </c:pt>
                <c:pt idx="1675">
                  <c:v>11247.231226666667</c:v>
                </c:pt>
                <c:pt idx="1676">
                  <c:v>11256.071760000001</c:v>
                </c:pt>
                <c:pt idx="1677">
                  <c:v>11256.071760000001</c:v>
                </c:pt>
                <c:pt idx="1678">
                  <c:v>11256.071760000001</c:v>
                </c:pt>
                <c:pt idx="1679">
                  <c:v>11247.231226666667</c:v>
                </c:pt>
                <c:pt idx="1680">
                  <c:v>11229.550160000001</c:v>
                </c:pt>
                <c:pt idx="1681">
                  <c:v>11203.028559999999</c:v>
                </c:pt>
                <c:pt idx="1682">
                  <c:v>11176.506960000001</c:v>
                </c:pt>
                <c:pt idx="1683">
                  <c:v>11149.985360000001</c:v>
                </c:pt>
                <c:pt idx="1684">
                  <c:v>11141.144826666667</c:v>
                </c:pt>
                <c:pt idx="1685">
                  <c:v>11141.144826666667</c:v>
                </c:pt>
                <c:pt idx="1686">
                  <c:v>11158.825893333333</c:v>
                </c:pt>
                <c:pt idx="1687">
                  <c:v>11194.188026666669</c:v>
                </c:pt>
                <c:pt idx="1688">
                  <c:v>11229.550160000001</c:v>
                </c:pt>
                <c:pt idx="1689">
                  <c:v>11264.912293333335</c:v>
                </c:pt>
                <c:pt idx="1690">
                  <c:v>11300.274426666669</c:v>
                </c:pt>
                <c:pt idx="1691">
                  <c:v>11317.955493333333</c:v>
                </c:pt>
                <c:pt idx="1692">
                  <c:v>11335.636560000001</c:v>
                </c:pt>
                <c:pt idx="1693">
                  <c:v>11344.477093333335</c:v>
                </c:pt>
                <c:pt idx="1694">
                  <c:v>11353.317626666669</c:v>
                </c:pt>
                <c:pt idx="1695">
                  <c:v>11362.158159999999</c:v>
                </c:pt>
                <c:pt idx="1696">
                  <c:v>11370.998693333333</c:v>
                </c:pt>
                <c:pt idx="1697">
                  <c:v>11379.839226666669</c:v>
                </c:pt>
                <c:pt idx="1698">
                  <c:v>11388.679760000001</c:v>
                </c:pt>
                <c:pt idx="1699">
                  <c:v>11397.520293333331</c:v>
                </c:pt>
                <c:pt idx="1700">
                  <c:v>11406.360826666665</c:v>
                </c:pt>
                <c:pt idx="1701">
                  <c:v>11406.360826666665</c:v>
                </c:pt>
                <c:pt idx="1702">
                  <c:v>11397.520293333331</c:v>
                </c:pt>
                <c:pt idx="1703">
                  <c:v>11379.839226666669</c:v>
                </c:pt>
                <c:pt idx="1704">
                  <c:v>11362.158159999999</c:v>
                </c:pt>
                <c:pt idx="1705">
                  <c:v>11344.477093333335</c:v>
                </c:pt>
                <c:pt idx="1706">
                  <c:v>11317.955493333333</c:v>
                </c:pt>
                <c:pt idx="1707">
                  <c:v>11300.274426666669</c:v>
                </c:pt>
                <c:pt idx="1708">
                  <c:v>11282.593360000001</c:v>
                </c:pt>
                <c:pt idx="1709">
                  <c:v>11264.912293333335</c:v>
                </c:pt>
                <c:pt idx="1710">
                  <c:v>11256.071760000001</c:v>
                </c:pt>
                <c:pt idx="1711">
                  <c:v>11247.231226666667</c:v>
                </c:pt>
                <c:pt idx="1712">
                  <c:v>11238.390693333333</c:v>
                </c:pt>
                <c:pt idx="1713">
                  <c:v>11247.231226666667</c:v>
                </c:pt>
                <c:pt idx="1714">
                  <c:v>11256.071760000001</c:v>
                </c:pt>
                <c:pt idx="1715">
                  <c:v>11273.752826666665</c:v>
                </c:pt>
                <c:pt idx="1716">
                  <c:v>11300.274426666669</c:v>
                </c:pt>
                <c:pt idx="1717">
                  <c:v>11326.796026666667</c:v>
                </c:pt>
                <c:pt idx="1718">
                  <c:v>11362.158159999999</c:v>
                </c:pt>
                <c:pt idx="1719">
                  <c:v>11397.520293333331</c:v>
                </c:pt>
                <c:pt idx="1720">
                  <c:v>11441.722959999999</c:v>
                </c:pt>
                <c:pt idx="1721">
                  <c:v>11485.925626666665</c:v>
                </c:pt>
                <c:pt idx="1722">
                  <c:v>11538.968826666665</c:v>
                </c:pt>
                <c:pt idx="1723">
                  <c:v>11583.171493333333</c:v>
                </c:pt>
                <c:pt idx="1724">
                  <c:v>11618.533626666665</c:v>
                </c:pt>
                <c:pt idx="1725">
                  <c:v>11636.214693333332</c:v>
                </c:pt>
                <c:pt idx="1726">
                  <c:v>11645.055226666665</c:v>
                </c:pt>
                <c:pt idx="1727">
                  <c:v>11636.214693333332</c:v>
                </c:pt>
                <c:pt idx="1728">
                  <c:v>11592.012026666664</c:v>
                </c:pt>
                <c:pt idx="1729">
                  <c:v>11512.447226666667</c:v>
                </c:pt>
                <c:pt idx="1730">
                  <c:v>11388.679760000001</c:v>
                </c:pt>
                <c:pt idx="1731">
                  <c:v>11220.709626666667</c:v>
                </c:pt>
                <c:pt idx="1732">
                  <c:v>11008.536826666666</c:v>
                </c:pt>
                <c:pt idx="1733">
                  <c:v>10787.523493333334</c:v>
                </c:pt>
                <c:pt idx="1734">
                  <c:v>10557.669626666668</c:v>
                </c:pt>
                <c:pt idx="1735">
                  <c:v>10336.656293333332</c:v>
                </c:pt>
                <c:pt idx="1736">
                  <c:v>10124.483493333331</c:v>
                </c:pt>
                <c:pt idx="1737">
                  <c:v>9921.1512266666668</c:v>
                </c:pt>
                <c:pt idx="1738">
                  <c:v>9717.8189600000005</c:v>
                </c:pt>
                <c:pt idx="1739">
                  <c:v>9505.6461599999984</c:v>
                </c:pt>
                <c:pt idx="1740">
                  <c:v>9302.3138933333339</c:v>
                </c:pt>
                <c:pt idx="1741">
                  <c:v>9098.9816266666658</c:v>
                </c:pt>
                <c:pt idx="1742">
                  <c:v>8913.3304266666655</c:v>
                </c:pt>
                <c:pt idx="1743">
                  <c:v>8754.2008266666653</c:v>
                </c:pt>
                <c:pt idx="1744">
                  <c:v>8630.4333600000009</c:v>
                </c:pt>
                <c:pt idx="1745">
                  <c:v>8515.5064266666668</c:v>
                </c:pt>
                <c:pt idx="1746">
                  <c:v>8418.2605600000006</c:v>
                </c:pt>
                <c:pt idx="1747">
                  <c:v>8329.8552266666666</c:v>
                </c:pt>
                <c:pt idx="1748">
                  <c:v>8241.4498933333325</c:v>
                </c:pt>
                <c:pt idx="1749">
                  <c:v>8153.0445600000003</c:v>
                </c:pt>
                <c:pt idx="1750">
                  <c:v>8082.3202933333341</c:v>
                </c:pt>
                <c:pt idx="1751">
                  <c:v>8011.5960266666671</c:v>
                </c:pt>
                <c:pt idx="1752">
                  <c:v>7958.5528266666661</c:v>
                </c:pt>
                <c:pt idx="1753">
                  <c:v>7914.3501599999991</c:v>
                </c:pt>
                <c:pt idx="1754">
                  <c:v>7870.147493333332</c:v>
                </c:pt>
                <c:pt idx="1755">
                  <c:v>7825.9448266666659</c:v>
                </c:pt>
                <c:pt idx="1756">
                  <c:v>7781.7421599999998</c:v>
                </c:pt>
                <c:pt idx="1757">
                  <c:v>7737.5394933333328</c:v>
                </c:pt>
                <c:pt idx="1758">
                  <c:v>7693.3368266666657</c:v>
                </c:pt>
                <c:pt idx="1759">
                  <c:v>7649.1341599999987</c:v>
                </c:pt>
                <c:pt idx="1760">
                  <c:v>7596.0909600000005</c:v>
                </c:pt>
                <c:pt idx="1761">
                  <c:v>7551.8882933333334</c:v>
                </c:pt>
                <c:pt idx="1762">
                  <c:v>7498.8450933333343</c:v>
                </c:pt>
                <c:pt idx="1763">
                  <c:v>7445.8018933333324</c:v>
                </c:pt>
                <c:pt idx="1764">
                  <c:v>7392.7586933333332</c:v>
                </c:pt>
                <c:pt idx="1765">
                  <c:v>7339.7154933333331</c:v>
                </c:pt>
                <c:pt idx="1766">
                  <c:v>7286.672293333334</c:v>
                </c:pt>
                <c:pt idx="1767">
                  <c:v>7224.78856</c:v>
                </c:pt>
                <c:pt idx="1768">
                  <c:v>7145.2237600000008</c:v>
                </c:pt>
                <c:pt idx="1769">
                  <c:v>7030.2968266666658</c:v>
                </c:pt>
                <c:pt idx="1770">
                  <c:v>6880.0077600000004</c:v>
                </c:pt>
                <c:pt idx="1771">
                  <c:v>6676.6754933333332</c:v>
                </c:pt>
                <c:pt idx="1772">
                  <c:v>6429.1405599999998</c:v>
                </c:pt>
                <c:pt idx="1773">
                  <c:v>6146.2434933333334</c:v>
                </c:pt>
                <c:pt idx="1774">
                  <c:v>5863.346426666667</c:v>
                </c:pt>
                <c:pt idx="1775">
                  <c:v>5580.4493599999996</c:v>
                </c:pt>
                <c:pt idx="1776">
                  <c:v>5315.2333600000002</c:v>
                </c:pt>
                <c:pt idx="1777">
                  <c:v>5076.5389599999999</c:v>
                </c:pt>
                <c:pt idx="1778">
                  <c:v>4864.3661599999996</c:v>
                </c:pt>
                <c:pt idx="1779">
                  <c:v>4652.1933600000002</c:v>
                </c:pt>
                <c:pt idx="1780">
                  <c:v>4431.1800266666669</c:v>
                </c:pt>
                <c:pt idx="1781">
                  <c:v>4174.8045599999987</c:v>
                </c:pt>
                <c:pt idx="1782">
                  <c:v>3883.0669599999997</c:v>
                </c:pt>
                <c:pt idx="1783">
                  <c:v>3564.8077599999997</c:v>
                </c:pt>
                <c:pt idx="1784">
                  <c:v>3255.3890933333332</c:v>
                </c:pt>
                <c:pt idx="1785">
                  <c:v>2972.4920266666668</c:v>
                </c:pt>
                <c:pt idx="1786">
                  <c:v>2733.7976266666665</c:v>
                </c:pt>
                <c:pt idx="1787">
                  <c:v>2539.3058933333332</c:v>
                </c:pt>
                <c:pt idx="1788">
                  <c:v>2362.4952266666664</c:v>
                </c:pt>
                <c:pt idx="1789">
                  <c:v>2194.5250933333332</c:v>
                </c:pt>
                <c:pt idx="1790">
                  <c:v>2026.5549599999999</c:v>
                </c:pt>
                <c:pt idx="1791">
                  <c:v>1849.7442933333334</c:v>
                </c:pt>
                <c:pt idx="1792">
                  <c:v>1646.4120266666664</c:v>
                </c:pt>
                <c:pt idx="1793">
                  <c:v>1407.7176266666665</c:v>
                </c:pt>
                <c:pt idx="1794">
                  <c:v>1124.8205600000001</c:v>
                </c:pt>
                <c:pt idx="1795">
                  <c:v>806.56136000000004</c:v>
                </c:pt>
                <c:pt idx="1796">
                  <c:v>497.14269333333334</c:v>
                </c:pt>
                <c:pt idx="1797">
                  <c:v>37.434960000000004</c:v>
                </c:pt>
                <c:pt idx="1798">
                  <c:v>37.434960000000004</c:v>
                </c:pt>
                <c:pt idx="1799">
                  <c:v>37.434960000000004</c:v>
                </c:pt>
                <c:pt idx="1800">
                  <c:v>37.434960000000004</c:v>
                </c:pt>
                <c:pt idx="1801">
                  <c:v>37.434960000000004</c:v>
                </c:pt>
                <c:pt idx="1802">
                  <c:v>37.434960000000004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99-4099-A480-5A3AF95DD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1671728"/>
        <c:axId val="1091672688"/>
      </c:scatterChart>
      <c:valAx>
        <c:axId val="109167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</a:t>
                </a:r>
                <a:r>
                  <a:rPr lang="en-GB" baseline="0"/>
                  <a:t>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672688"/>
        <c:crosses val="autoZero"/>
        <c:crossBetween val="midCat"/>
      </c:valAx>
      <c:valAx>
        <c:axId val="109167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</a:t>
                </a:r>
                <a:r>
                  <a:rPr lang="en-GB" baseline="0"/>
                  <a:t> </a:t>
                </a: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671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2895822397200349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894989255586218E-2"/>
          <c:y val="6.3744098561727858E-2"/>
          <c:w val="0.92396670232638267"/>
          <c:h val="0.86283033427559575"/>
        </c:manualLayout>
      </c:layout>
      <c:scatterChart>
        <c:scatterStyle val="smoothMarker"/>
        <c:varyColors val="0"/>
        <c:ser>
          <c:idx val="0"/>
          <c:order val="0"/>
          <c:tx>
            <c:v>Kinetic Energy Recovered and Returned to the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WLTC_class_3!$D$1:$D$1803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WLTC_class_3!$U$1:$U$1803</c:f>
              <c:numCache>
                <c:formatCode>General</c:formatCode>
                <c:ptCount val="180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0.3925925925925926</c:v>
                </c:pt>
                <c:pt idx="14">
                  <c:v>27.972222222222225</c:v>
                </c:pt>
                <c:pt idx="15">
                  <c:v>257.8351851851852</c:v>
                </c:pt>
                <c:pt idx="16">
                  <c:v>675.75</c:v>
                </c:pt>
                <c:pt idx="17">
                  <c:v>722.37037037037044</c:v>
                </c:pt>
                <c:pt idx="18">
                  <c:v>1118.888888888888</c:v>
                </c:pt>
                <c:pt idx="19">
                  <c:v>1818.4888888888891</c:v>
                </c:pt>
                <c:pt idx="20">
                  <c:v>2013.1166666666672</c:v>
                </c:pt>
                <c:pt idx="21">
                  <c:v>787.63888888888766</c:v>
                </c:pt>
                <c:pt idx="22">
                  <c:v>327.42222222222335</c:v>
                </c:pt>
                <c:pt idx="23">
                  <c:v>110.71111111111095</c:v>
                </c:pt>
                <c:pt idx="24">
                  <c:v>280.2129629629635</c:v>
                </c:pt>
                <c:pt idx="25">
                  <c:v>170.48333333333431</c:v>
                </c:pt>
                <c:pt idx="26">
                  <c:v>999.44259259259127</c:v>
                </c:pt>
                <c:pt idx="27">
                  <c:v>676.92777777777815</c:v>
                </c:pt>
                <c:pt idx="28">
                  <c:v>1425.1111111111125</c:v>
                </c:pt>
                <c:pt idx="29">
                  <c:v>1734.7685185185155</c:v>
                </c:pt>
                <c:pt idx="30">
                  <c:v>1857.4537037037053</c:v>
                </c:pt>
                <c:pt idx="31">
                  <c:v>1736.0444444444438</c:v>
                </c:pt>
                <c:pt idx="32">
                  <c:v>986.9777777777781</c:v>
                </c:pt>
                <c:pt idx="33">
                  <c:v>673.68888888888478</c:v>
                </c:pt>
                <c:pt idx="34">
                  <c:v>513.51111111111243</c:v>
                </c:pt>
                <c:pt idx="35">
                  <c:v>433.32407407407595</c:v>
                </c:pt>
                <c:pt idx="36">
                  <c:v>87.253703703705114</c:v>
                </c:pt>
                <c:pt idx="37">
                  <c:v>-261.17222222221898</c:v>
                </c:pt>
                <c:pt idx="38">
                  <c:v>-1279.3611111111095</c:v>
                </c:pt>
                <c:pt idx="39">
                  <c:v>-2269.9703703703767</c:v>
                </c:pt>
                <c:pt idx="40">
                  <c:v>-2188.8018518518543</c:v>
                </c:pt>
                <c:pt idx="41">
                  <c:v>-1686.5777777777739</c:v>
                </c:pt>
                <c:pt idx="42">
                  <c:v>-1510.2055555555578</c:v>
                </c:pt>
                <c:pt idx="43">
                  <c:v>-1985.4388888888861</c:v>
                </c:pt>
                <c:pt idx="44">
                  <c:v>-2070.827777777778</c:v>
                </c:pt>
                <c:pt idx="45">
                  <c:v>-1346.298148148149</c:v>
                </c:pt>
                <c:pt idx="46">
                  <c:v>-549.9240740740737</c:v>
                </c:pt>
                <c:pt idx="47">
                  <c:v>-202.67592592592629</c:v>
                </c:pt>
                <c:pt idx="48">
                  <c:v>-352.44999999999931</c:v>
                </c:pt>
                <c:pt idx="49">
                  <c:v>-409.17962962963065</c:v>
                </c:pt>
                <c:pt idx="50">
                  <c:v>-213.17777777777701</c:v>
                </c:pt>
                <c:pt idx="51">
                  <c:v>0</c:v>
                </c:pt>
                <c:pt idx="52">
                  <c:v>-138.19259259259306</c:v>
                </c:pt>
                <c:pt idx="53">
                  <c:v>-552.27962962962954</c:v>
                </c:pt>
                <c:pt idx="54">
                  <c:v>-734.93333333333294</c:v>
                </c:pt>
                <c:pt idx="55">
                  <c:v>-247.33333333333377</c:v>
                </c:pt>
                <c:pt idx="56">
                  <c:v>-23.653703703703652</c:v>
                </c:pt>
                <c:pt idx="57">
                  <c:v>0</c:v>
                </c:pt>
                <c:pt idx="58">
                  <c:v>0</c:v>
                </c:pt>
                <c:pt idx="59">
                  <c:v>71.550000000000551</c:v>
                </c:pt>
                <c:pt idx="60">
                  <c:v>73.316666666666421</c:v>
                </c:pt>
                <c:pt idx="61">
                  <c:v>562.68333333333283</c:v>
                </c:pt>
                <c:pt idx="62">
                  <c:v>176.66666666666717</c:v>
                </c:pt>
                <c:pt idx="63">
                  <c:v>183.73333333333358</c:v>
                </c:pt>
                <c:pt idx="64">
                  <c:v>94.516666666666424</c:v>
                </c:pt>
                <c:pt idx="65">
                  <c:v>294.15000000000003</c:v>
                </c:pt>
                <c:pt idx="66">
                  <c:v>239.77592592592592</c:v>
                </c:pt>
                <c:pt idx="67">
                  <c:v>105.70555555555548</c:v>
                </c:pt>
                <c:pt idx="68">
                  <c:v>107.47222222222155</c:v>
                </c:pt>
                <c:pt idx="69">
                  <c:v>721.6833333333351</c:v>
                </c:pt>
                <c:pt idx="70">
                  <c:v>1238.1388888888869</c:v>
                </c:pt>
                <c:pt idx="71">
                  <c:v>1609.7277777777774</c:v>
                </c:pt>
                <c:pt idx="72">
                  <c:v>1823.4944444444482</c:v>
                </c:pt>
                <c:pt idx="73">
                  <c:v>1714.8444444444424</c:v>
                </c:pt>
                <c:pt idx="74">
                  <c:v>1183.6666666666658</c:v>
                </c:pt>
                <c:pt idx="75">
                  <c:v>754.66111111110956</c:v>
                </c:pt>
                <c:pt idx="76">
                  <c:v>635.11666666666724</c:v>
                </c:pt>
                <c:pt idx="77">
                  <c:v>724.33333333333292</c:v>
                </c:pt>
                <c:pt idx="78">
                  <c:v>819.43888888889057</c:v>
                </c:pt>
                <c:pt idx="79">
                  <c:v>610.87407407407306</c:v>
                </c:pt>
                <c:pt idx="80">
                  <c:v>154.68148148148032</c:v>
                </c:pt>
                <c:pt idx="81">
                  <c:v>-385.23148148147743</c:v>
                </c:pt>
                <c:pt idx="82">
                  <c:v>-380.32407407407595</c:v>
                </c:pt>
                <c:pt idx="83">
                  <c:v>-892.75555555555627</c:v>
                </c:pt>
                <c:pt idx="84">
                  <c:v>-218.77222222222483</c:v>
                </c:pt>
                <c:pt idx="85">
                  <c:v>-217.00555555555039</c:v>
                </c:pt>
                <c:pt idx="86">
                  <c:v>-570.04444444444823</c:v>
                </c:pt>
                <c:pt idx="87">
                  <c:v>-419.28888888888616</c:v>
                </c:pt>
                <c:pt idx="88">
                  <c:v>-480.23888888888905</c:v>
                </c:pt>
                <c:pt idx="89">
                  <c:v>-270.10370370370367</c:v>
                </c:pt>
                <c:pt idx="90">
                  <c:v>-1492.1462962962964</c:v>
                </c:pt>
                <c:pt idx="91">
                  <c:v>-2672.770370370371</c:v>
                </c:pt>
                <c:pt idx="92">
                  <c:v>-2564.5129629629628</c:v>
                </c:pt>
                <c:pt idx="93">
                  <c:v>-1913.8888888888887</c:v>
                </c:pt>
                <c:pt idx="94">
                  <c:v>-857.42222222222233</c:v>
                </c:pt>
                <c:pt idx="95">
                  <c:v>-565.72592592592616</c:v>
                </c:pt>
                <c:pt idx="96">
                  <c:v>-600.56851851851832</c:v>
                </c:pt>
                <c:pt idx="97">
                  <c:v>-482.59444444444438</c:v>
                </c:pt>
                <c:pt idx="98">
                  <c:v>-202.97037037037032</c:v>
                </c:pt>
                <c:pt idx="99">
                  <c:v>-79.696296296296282</c:v>
                </c:pt>
                <c:pt idx="100">
                  <c:v>-47.503703703703714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0.3925925925925926</c:v>
                </c:pt>
                <c:pt idx="140">
                  <c:v>35.038888888888891</c:v>
                </c:pt>
                <c:pt idx="141">
                  <c:v>329.77777777777771</c:v>
                </c:pt>
                <c:pt idx="142">
                  <c:v>978.34074074074056</c:v>
                </c:pt>
                <c:pt idx="143">
                  <c:v>1296.2425925925927</c:v>
                </c:pt>
                <c:pt idx="144">
                  <c:v>866.15740740740625</c:v>
                </c:pt>
                <c:pt idx="145">
                  <c:v>380.81481481481609</c:v>
                </c:pt>
                <c:pt idx="146">
                  <c:v>359.51666666666642</c:v>
                </c:pt>
                <c:pt idx="147">
                  <c:v>855.85185185185185</c:v>
                </c:pt>
                <c:pt idx="148">
                  <c:v>1229.9925925925927</c:v>
                </c:pt>
                <c:pt idx="149">
                  <c:v>1198.6833333333329</c:v>
                </c:pt>
                <c:pt idx="150">
                  <c:v>837.69444444444389</c:v>
                </c:pt>
                <c:pt idx="151">
                  <c:v>347.44444444444821</c:v>
                </c:pt>
                <c:pt idx="152">
                  <c:v>-232.41481481481898</c:v>
                </c:pt>
                <c:pt idx="153">
                  <c:v>-1222.1407407407387</c:v>
                </c:pt>
                <c:pt idx="154">
                  <c:v>-2248.3777777777782</c:v>
                </c:pt>
                <c:pt idx="155">
                  <c:v>-2075.5388888888888</c:v>
                </c:pt>
                <c:pt idx="156">
                  <c:v>-1201.3333333333333</c:v>
                </c:pt>
                <c:pt idx="157">
                  <c:v>-322.8092592592597</c:v>
                </c:pt>
                <c:pt idx="158">
                  <c:v>144.86666666666699</c:v>
                </c:pt>
                <c:pt idx="159">
                  <c:v>393.08333333333326</c:v>
                </c:pt>
                <c:pt idx="160">
                  <c:v>952.33148148148143</c:v>
                </c:pt>
                <c:pt idx="161">
                  <c:v>1061.6685185185197</c:v>
                </c:pt>
                <c:pt idx="162">
                  <c:v>1408.9166666666642</c:v>
                </c:pt>
                <c:pt idx="163">
                  <c:v>1007.8833333333343</c:v>
                </c:pt>
                <c:pt idx="164">
                  <c:v>1094.4500000000014</c:v>
                </c:pt>
                <c:pt idx="165">
                  <c:v>1064.8092592592584</c:v>
                </c:pt>
                <c:pt idx="166">
                  <c:v>951.6444444444453</c:v>
                </c:pt>
                <c:pt idx="167">
                  <c:v>620.29629629629346</c:v>
                </c:pt>
                <c:pt idx="168">
                  <c:v>704.99814814815329</c:v>
                </c:pt>
                <c:pt idx="169">
                  <c:v>1342.6666666666658</c:v>
                </c:pt>
                <c:pt idx="170">
                  <c:v>1421.1851851851841</c:v>
                </c:pt>
                <c:pt idx="171">
                  <c:v>590.45925925925837</c:v>
                </c:pt>
                <c:pt idx="172">
                  <c:v>-444.02222222222485</c:v>
                </c:pt>
                <c:pt idx="173">
                  <c:v>-1636.6203703703679</c:v>
                </c:pt>
                <c:pt idx="174">
                  <c:v>-2659.9129629629638</c:v>
                </c:pt>
                <c:pt idx="175">
                  <c:v>-2223.9388888888893</c:v>
                </c:pt>
                <c:pt idx="176">
                  <c:v>-925.73333333333289</c:v>
                </c:pt>
                <c:pt idx="177">
                  <c:v>-98.933333333332854</c:v>
                </c:pt>
                <c:pt idx="178">
                  <c:v>400.44444444444235</c:v>
                </c:pt>
                <c:pt idx="179">
                  <c:v>1001.4055555555577</c:v>
                </c:pt>
                <c:pt idx="180">
                  <c:v>783.22222222222047</c:v>
                </c:pt>
                <c:pt idx="181">
                  <c:v>230.84444444444819</c:v>
                </c:pt>
                <c:pt idx="182">
                  <c:v>-58.005555555557663</c:v>
                </c:pt>
                <c:pt idx="183">
                  <c:v>-172.83888888889052</c:v>
                </c:pt>
                <c:pt idx="184">
                  <c:v>-507.91666666666572</c:v>
                </c:pt>
                <c:pt idx="185">
                  <c:v>-1174.6370370370366</c:v>
                </c:pt>
                <c:pt idx="186">
                  <c:v>-1219.4907407407416</c:v>
                </c:pt>
                <c:pt idx="187">
                  <c:v>-1138.1259259259257</c:v>
                </c:pt>
                <c:pt idx="188">
                  <c:v>-822.38333333333435</c:v>
                </c:pt>
                <c:pt idx="189">
                  <c:v>-635.99999999999864</c:v>
                </c:pt>
                <c:pt idx="190">
                  <c:v>-450.69629629629674</c:v>
                </c:pt>
                <c:pt idx="191">
                  <c:v>-355.68888888888836</c:v>
                </c:pt>
                <c:pt idx="192">
                  <c:v>-221.42222222222264</c:v>
                </c:pt>
                <c:pt idx="193">
                  <c:v>-208.85925925925895</c:v>
                </c:pt>
                <c:pt idx="194">
                  <c:v>-99.718518518518621</c:v>
                </c:pt>
                <c:pt idx="195">
                  <c:v>-72.727777777778101</c:v>
                </c:pt>
                <c:pt idx="196">
                  <c:v>-47.50370370370365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120.23148148148175</c:v>
                </c:pt>
                <c:pt idx="201">
                  <c:v>125.13888888888887</c:v>
                </c:pt>
                <c:pt idx="202">
                  <c:v>265</c:v>
                </c:pt>
                <c:pt idx="203">
                  <c:v>284.62962962962996</c:v>
                </c:pt>
                <c:pt idx="204">
                  <c:v>463.74999999999966</c:v>
                </c:pt>
                <c:pt idx="205">
                  <c:v>871.06481481481501</c:v>
                </c:pt>
                <c:pt idx="206">
                  <c:v>868.02222222222122</c:v>
                </c:pt>
                <c:pt idx="207">
                  <c:v>1148.3333333333337</c:v>
                </c:pt>
                <c:pt idx="208">
                  <c:v>1542.5944444444431</c:v>
                </c:pt>
                <c:pt idx="209">
                  <c:v>1497.2500000000045</c:v>
                </c:pt>
                <c:pt idx="210">
                  <c:v>1451.0222222222219</c:v>
                </c:pt>
                <c:pt idx="211">
                  <c:v>2110.577777777778</c:v>
                </c:pt>
                <c:pt idx="212">
                  <c:v>1641.1351851851812</c:v>
                </c:pt>
                <c:pt idx="213">
                  <c:v>1279.7537037037082</c:v>
                </c:pt>
                <c:pt idx="214">
                  <c:v>1016.9129629629606</c:v>
                </c:pt>
                <c:pt idx="215">
                  <c:v>886.37592592592409</c:v>
                </c:pt>
                <c:pt idx="216">
                  <c:v>1246.9722222222249</c:v>
                </c:pt>
                <c:pt idx="217">
                  <c:v>1642.9018518518512</c:v>
                </c:pt>
                <c:pt idx="218">
                  <c:v>1898.2833333333344</c:v>
                </c:pt>
                <c:pt idx="219">
                  <c:v>1792.0870370370337</c:v>
                </c:pt>
                <c:pt idx="220">
                  <c:v>1564.0888888888906</c:v>
                </c:pt>
                <c:pt idx="221">
                  <c:v>1206.0444444444381</c:v>
                </c:pt>
                <c:pt idx="222">
                  <c:v>923.08333333334303</c:v>
                </c:pt>
                <c:pt idx="223">
                  <c:v>415.36296296296064</c:v>
                </c:pt>
                <c:pt idx="224">
                  <c:v>418.50370370370223</c:v>
                </c:pt>
                <c:pt idx="225">
                  <c:v>315.93888888888182</c:v>
                </c:pt>
                <c:pt idx="226">
                  <c:v>424.00000000000585</c:v>
                </c:pt>
                <c:pt idx="227">
                  <c:v>641.88888888888766</c:v>
                </c:pt>
                <c:pt idx="228">
                  <c:v>540.30555555555623</c:v>
                </c:pt>
                <c:pt idx="229">
                  <c:v>545.21296296296066</c:v>
                </c:pt>
                <c:pt idx="230">
                  <c:v>439.70370370370802</c:v>
                </c:pt>
                <c:pt idx="231">
                  <c:v>331.83888888889345</c:v>
                </c:pt>
                <c:pt idx="232">
                  <c:v>0</c:v>
                </c:pt>
                <c:pt idx="233">
                  <c:v>-331.83888888889345</c:v>
                </c:pt>
                <c:pt idx="234">
                  <c:v>-1417.5537037037022</c:v>
                </c:pt>
                <c:pt idx="235">
                  <c:v>-2116.0740740740789</c:v>
                </c:pt>
                <c:pt idx="236">
                  <c:v>-1937.5425925925899</c:v>
                </c:pt>
                <c:pt idx="237">
                  <c:v>-1187.2</c:v>
                </c:pt>
                <c:pt idx="238">
                  <c:v>-582.9999999999942</c:v>
                </c:pt>
                <c:pt idx="239">
                  <c:v>-766.34074074075033</c:v>
                </c:pt>
                <c:pt idx="240">
                  <c:v>-1403.0277777777753</c:v>
                </c:pt>
                <c:pt idx="241">
                  <c:v>-2327.2888888888933</c:v>
                </c:pt>
                <c:pt idx="242">
                  <c:v>-2357.9111111111065</c:v>
                </c:pt>
                <c:pt idx="243">
                  <c:v>-1590</c:v>
                </c:pt>
                <c:pt idx="244">
                  <c:v>-1877.0833333333344</c:v>
                </c:pt>
                <c:pt idx="245">
                  <c:v>-1686.5777777777739</c:v>
                </c:pt>
                <c:pt idx="246">
                  <c:v>-1510.2055555555578</c:v>
                </c:pt>
                <c:pt idx="247">
                  <c:v>-1985.4388888888861</c:v>
                </c:pt>
                <c:pt idx="248">
                  <c:v>-2070.827777777778</c:v>
                </c:pt>
                <c:pt idx="249">
                  <c:v>-1346.298148148149</c:v>
                </c:pt>
                <c:pt idx="250">
                  <c:v>-549.9240740740737</c:v>
                </c:pt>
                <c:pt idx="251">
                  <c:v>-202.67592592592629</c:v>
                </c:pt>
                <c:pt idx="252">
                  <c:v>-352.44999999999931</c:v>
                </c:pt>
                <c:pt idx="253">
                  <c:v>-409.17962962963065</c:v>
                </c:pt>
                <c:pt idx="254">
                  <c:v>-213.17777777777701</c:v>
                </c:pt>
                <c:pt idx="255">
                  <c:v>0</c:v>
                </c:pt>
                <c:pt idx="256">
                  <c:v>-138.19259259259306</c:v>
                </c:pt>
                <c:pt idx="257">
                  <c:v>-552.27962962962954</c:v>
                </c:pt>
                <c:pt idx="258">
                  <c:v>-355.68888888888836</c:v>
                </c:pt>
                <c:pt idx="259">
                  <c:v>264.11666666666645</c:v>
                </c:pt>
                <c:pt idx="260">
                  <c:v>817.08333333333258</c:v>
                </c:pt>
                <c:pt idx="261">
                  <c:v>1020.2500000000015</c:v>
                </c:pt>
                <c:pt idx="262">
                  <c:v>1117.7111111111096</c:v>
                </c:pt>
                <c:pt idx="263">
                  <c:v>1199.8611111111111</c:v>
                </c:pt>
                <c:pt idx="264">
                  <c:v>1601.7777777777774</c:v>
                </c:pt>
                <c:pt idx="265">
                  <c:v>2282.5333333333328</c:v>
                </c:pt>
                <c:pt idx="266">
                  <c:v>2423.86666666667</c:v>
                </c:pt>
                <c:pt idx="267">
                  <c:v>2137.5685185185184</c:v>
                </c:pt>
                <c:pt idx="268">
                  <c:v>1409.7999999999972</c:v>
                </c:pt>
                <c:pt idx="269">
                  <c:v>1725.15</c:v>
                </c:pt>
                <c:pt idx="270">
                  <c:v>1285.25</c:v>
                </c:pt>
                <c:pt idx="271">
                  <c:v>1329.4166666666688</c:v>
                </c:pt>
                <c:pt idx="272">
                  <c:v>90.198148148146004</c:v>
                </c:pt>
                <c:pt idx="273">
                  <c:v>-359.61481481481462</c:v>
                </c:pt>
                <c:pt idx="274">
                  <c:v>-267.65000000000293</c:v>
                </c:pt>
                <c:pt idx="275">
                  <c:v>-1397.6296296296234</c:v>
                </c:pt>
                <c:pt idx="276">
                  <c:v>-2405.1203703703736</c:v>
                </c:pt>
                <c:pt idx="277">
                  <c:v>-2165.5407407407388</c:v>
                </c:pt>
                <c:pt idx="278">
                  <c:v>-2558.1333333333346</c:v>
                </c:pt>
                <c:pt idx="279">
                  <c:v>-2243.1759259259284</c:v>
                </c:pt>
                <c:pt idx="280">
                  <c:v>-2989.1999999999971</c:v>
                </c:pt>
                <c:pt idx="281">
                  <c:v>-1887.2907407407417</c:v>
                </c:pt>
                <c:pt idx="282">
                  <c:v>-489.95555555555478</c:v>
                </c:pt>
                <c:pt idx="283">
                  <c:v>1142.1499999999994</c:v>
                </c:pt>
                <c:pt idx="284">
                  <c:v>1797.5833333333351</c:v>
                </c:pt>
                <c:pt idx="285">
                  <c:v>2006.9333333333343</c:v>
                </c:pt>
                <c:pt idx="286">
                  <c:v>2461.2611111111109</c:v>
                </c:pt>
                <c:pt idx="287">
                  <c:v>2315.805555555552</c:v>
                </c:pt>
                <c:pt idx="288">
                  <c:v>2529.5722222222248</c:v>
                </c:pt>
                <c:pt idx="289">
                  <c:v>2743.3388888888876</c:v>
                </c:pt>
                <c:pt idx="290">
                  <c:v>2957.1055555555536</c:v>
                </c:pt>
                <c:pt idx="291">
                  <c:v>1799.5462962963038</c:v>
                </c:pt>
                <c:pt idx="292">
                  <c:v>582.9999999999942</c:v>
                </c:pt>
                <c:pt idx="293">
                  <c:v>-582.9999999999942</c:v>
                </c:pt>
                <c:pt idx="294">
                  <c:v>-1050.4796296296352</c:v>
                </c:pt>
                <c:pt idx="295">
                  <c:v>-749.06666666666865</c:v>
                </c:pt>
                <c:pt idx="296">
                  <c:v>-461.78703703703945</c:v>
                </c:pt>
                <c:pt idx="297">
                  <c:v>-91.768518518508074</c:v>
                </c:pt>
                <c:pt idx="298">
                  <c:v>91.768518518508074</c:v>
                </c:pt>
                <c:pt idx="299">
                  <c:v>276.48333333334011</c:v>
                </c:pt>
                <c:pt idx="300">
                  <c:v>185.30370370369928</c:v>
                </c:pt>
                <c:pt idx="301">
                  <c:v>0</c:v>
                </c:pt>
                <c:pt idx="302">
                  <c:v>-185.30370370369928</c:v>
                </c:pt>
                <c:pt idx="303">
                  <c:v>-459.824074074073</c:v>
                </c:pt>
                <c:pt idx="304">
                  <c:v>-725.51111111111823</c:v>
                </c:pt>
                <c:pt idx="305">
                  <c:v>-889.2222222222249</c:v>
                </c:pt>
                <c:pt idx="306">
                  <c:v>-1297.0277777777753</c:v>
                </c:pt>
                <c:pt idx="307">
                  <c:v>-1252.8611111111068</c:v>
                </c:pt>
                <c:pt idx="308">
                  <c:v>-810.70370370370517</c:v>
                </c:pt>
                <c:pt idx="309">
                  <c:v>-397.99074074074451</c:v>
                </c:pt>
                <c:pt idx="310">
                  <c:v>-157.82222222221608</c:v>
                </c:pt>
                <c:pt idx="311">
                  <c:v>-313.28888888888764</c:v>
                </c:pt>
                <c:pt idx="312">
                  <c:v>-387.19444444444383</c:v>
                </c:pt>
                <c:pt idx="313">
                  <c:v>-533.82777777778108</c:v>
                </c:pt>
                <c:pt idx="314">
                  <c:v>-819.43888888889057</c:v>
                </c:pt>
                <c:pt idx="315">
                  <c:v>-1008.570370370368</c:v>
                </c:pt>
                <c:pt idx="316">
                  <c:v>-1105.5407407407417</c:v>
                </c:pt>
                <c:pt idx="317">
                  <c:v>-926.12592592592557</c:v>
                </c:pt>
                <c:pt idx="318">
                  <c:v>-825.52407407407452</c:v>
                </c:pt>
                <c:pt idx="319">
                  <c:v>-1029.4759259259242</c:v>
                </c:pt>
                <c:pt idx="320">
                  <c:v>-1138.5185185185198</c:v>
                </c:pt>
                <c:pt idx="321">
                  <c:v>-1008.8648148148146</c:v>
                </c:pt>
                <c:pt idx="322">
                  <c:v>-253.71296296296279</c:v>
                </c:pt>
                <c:pt idx="323">
                  <c:v>-346.95370370370438</c:v>
                </c:pt>
                <c:pt idx="324">
                  <c:v>0</c:v>
                </c:pt>
                <c:pt idx="325">
                  <c:v>-289.73333333333284</c:v>
                </c:pt>
                <c:pt idx="326">
                  <c:v>-189.22962962962993</c:v>
                </c:pt>
                <c:pt idx="327">
                  <c:v>0</c:v>
                </c:pt>
                <c:pt idx="328">
                  <c:v>-139.86111111111168</c:v>
                </c:pt>
                <c:pt idx="329">
                  <c:v>-138.09444444444307</c:v>
                </c:pt>
                <c:pt idx="330">
                  <c:v>-1203.6888888888884</c:v>
                </c:pt>
                <c:pt idx="331">
                  <c:v>-1118.8888888888905</c:v>
                </c:pt>
                <c:pt idx="332">
                  <c:v>-202.57777777777812</c:v>
                </c:pt>
                <c:pt idx="333">
                  <c:v>-65.955555555555478</c:v>
                </c:pt>
                <c:pt idx="334">
                  <c:v>-255.97037037036935</c:v>
                </c:pt>
                <c:pt idx="335">
                  <c:v>-92.750000000000739</c:v>
                </c:pt>
                <c:pt idx="336">
                  <c:v>-180.19999999999928</c:v>
                </c:pt>
                <c:pt idx="337">
                  <c:v>-144.76851851851862</c:v>
                </c:pt>
                <c:pt idx="338">
                  <c:v>-56.533333333333218</c:v>
                </c:pt>
                <c:pt idx="339">
                  <c:v>56.533333333333218</c:v>
                </c:pt>
                <c:pt idx="340">
                  <c:v>264.11666666666645</c:v>
                </c:pt>
                <c:pt idx="341">
                  <c:v>782.04444444444459</c:v>
                </c:pt>
                <c:pt idx="342">
                  <c:v>1259.9277777777786</c:v>
                </c:pt>
                <c:pt idx="343">
                  <c:v>1330.8888888888885</c:v>
                </c:pt>
                <c:pt idx="344">
                  <c:v>433.71666666666647</c:v>
                </c:pt>
                <c:pt idx="345">
                  <c:v>148.10555555555547</c:v>
                </c:pt>
                <c:pt idx="346">
                  <c:v>99.718518518518252</c:v>
                </c:pt>
                <c:pt idx="347">
                  <c:v>458.45000000000005</c:v>
                </c:pt>
                <c:pt idx="348">
                  <c:v>104.03703703703796</c:v>
                </c:pt>
                <c:pt idx="349">
                  <c:v>263.52777777777663</c:v>
                </c:pt>
                <c:pt idx="350">
                  <c:v>322.71111111111099</c:v>
                </c:pt>
                <c:pt idx="351">
                  <c:v>219.06666666666717</c:v>
                </c:pt>
                <c:pt idx="352">
                  <c:v>55.2574074074073</c:v>
                </c:pt>
                <c:pt idx="353">
                  <c:v>-55.2574074074073</c:v>
                </c:pt>
                <c:pt idx="354">
                  <c:v>-55.061111111110954</c:v>
                </c:pt>
                <c:pt idx="355">
                  <c:v>-54.864814814816057</c:v>
                </c:pt>
                <c:pt idx="356">
                  <c:v>0</c:v>
                </c:pt>
                <c:pt idx="357">
                  <c:v>109.925925925927</c:v>
                </c:pt>
                <c:pt idx="358">
                  <c:v>55.2574074074073</c:v>
                </c:pt>
                <c:pt idx="359">
                  <c:v>-110.31851851851826</c:v>
                </c:pt>
                <c:pt idx="360">
                  <c:v>-592.71666666666863</c:v>
                </c:pt>
                <c:pt idx="361">
                  <c:v>-967.83888888888691</c:v>
                </c:pt>
                <c:pt idx="362">
                  <c:v>-851.53333333333433</c:v>
                </c:pt>
                <c:pt idx="363">
                  <c:v>-575.44259259259195</c:v>
                </c:pt>
                <c:pt idx="364">
                  <c:v>-337.62962962962848</c:v>
                </c:pt>
                <c:pt idx="365">
                  <c:v>-164.10370370370438</c:v>
                </c:pt>
                <c:pt idx="366">
                  <c:v>0</c:v>
                </c:pt>
                <c:pt idx="367">
                  <c:v>40.731481481481026</c:v>
                </c:pt>
                <c:pt idx="368">
                  <c:v>164.88888888888835</c:v>
                </c:pt>
                <c:pt idx="369">
                  <c:v>382.48333333333505</c:v>
                </c:pt>
                <c:pt idx="370">
                  <c:v>626.57777777777665</c:v>
                </c:pt>
                <c:pt idx="371">
                  <c:v>375.318518518519</c:v>
                </c:pt>
                <c:pt idx="372">
                  <c:v>95.792592592591973</c:v>
                </c:pt>
                <c:pt idx="373">
                  <c:v>-331.83888888888907</c:v>
                </c:pt>
                <c:pt idx="374">
                  <c:v>-1106.6203703703686</c:v>
                </c:pt>
                <c:pt idx="375">
                  <c:v>-1378.0000000000018</c:v>
                </c:pt>
                <c:pt idx="376">
                  <c:v>-1039.6833333333325</c:v>
                </c:pt>
                <c:pt idx="377">
                  <c:v>-645.32407407407436</c:v>
                </c:pt>
                <c:pt idx="378">
                  <c:v>-368.74259259259253</c:v>
                </c:pt>
                <c:pt idx="379">
                  <c:v>-243.70185185185176</c:v>
                </c:pt>
                <c:pt idx="380">
                  <c:v>-149.28333333333322</c:v>
                </c:pt>
                <c:pt idx="381">
                  <c:v>-119.34814814814827</c:v>
                </c:pt>
                <c:pt idx="382">
                  <c:v>-143.59074074074084</c:v>
                </c:pt>
                <c:pt idx="383">
                  <c:v>-129.55555555555543</c:v>
                </c:pt>
                <c:pt idx="384">
                  <c:v>-101.28888888888889</c:v>
                </c:pt>
                <c:pt idx="385">
                  <c:v>-82.4444444444445</c:v>
                </c:pt>
                <c:pt idx="386">
                  <c:v>-43.970370370370361</c:v>
                </c:pt>
                <c:pt idx="387">
                  <c:v>-7.95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2.4537037037037042</c:v>
                </c:pt>
                <c:pt idx="394">
                  <c:v>40.829629629629636</c:v>
                </c:pt>
                <c:pt idx="395">
                  <c:v>182.84999999999997</c:v>
                </c:pt>
                <c:pt idx="396">
                  <c:v>450.00925925925952</c:v>
                </c:pt>
                <c:pt idx="397">
                  <c:v>808.74074074074088</c:v>
                </c:pt>
                <c:pt idx="398">
                  <c:v>1219.6870370370377</c:v>
                </c:pt>
                <c:pt idx="399">
                  <c:v>1582.638888888888</c:v>
                </c:pt>
                <c:pt idx="400">
                  <c:v>1460.7388888888877</c:v>
                </c:pt>
                <c:pt idx="401">
                  <c:v>684.2888888888906</c:v>
                </c:pt>
                <c:pt idx="402">
                  <c:v>0</c:v>
                </c:pt>
                <c:pt idx="403">
                  <c:v>-346.95370370370438</c:v>
                </c:pt>
                <c:pt idx="404">
                  <c:v>-756.91851851851754</c:v>
                </c:pt>
                <c:pt idx="405">
                  <c:v>-749.16481481481537</c:v>
                </c:pt>
                <c:pt idx="406">
                  <c:v>-574.36296296296348</c:v>
                </c:pt>
                <c:pt idx="407">
                  <c:v>-572.69444444444457</c:v>
                </c:pt>
                <c:pt idx="408">
                  <c:v>-595.66111111111059</c:v>
                </c:pt>
                <c:pt idx="409">
                  <c:v>-538.93148148148146</c:v>
                </c:pt>
                <c:pt idx="410">
                  <c:v>-318.49074074074088</c:v>
                </c:pt>
                <c:pt idx="411">
                  <c:v>-82.738888888888695</c:v>
                </c:pt>
                <c:pt idx="412">
                  <c:v>27.383333333333212</c:v>
                </c:pt>
                <c:pt idx="413">
                  <c:v>55.355555555555476</c:v>
                </c:pt>
                <c:pt idx="414">
                  <c:v>84.505555555555844</c:v>
                </c:pt>
                <c:pt idx="415">
                  <c:v>115.42222222222263</c:v>
                </c:pt>
                <c:pt idx="416">
                  <c:v>302.29629629629602</c:v>
                </c:pt>
                <c:pt idx="417">
                  <c:v>490.24999999999932</c:v>
                </c:pt>
                <c:pt idx="418">
                  <c:v>460.60925925925915</c:v>
                </c:pt>
                <c:pt idx="419">
                  <c:v>148.40000000000146</c:v>
                </c:pt>
                <c:pt idx="420">
                  <c:v>-111.59444444444526</c:v>
                </c:pt>
                <c:pt idx="421">
                  <c:v>-428.7111111111106</c:v>
                </c:pt>
                <c:pt idx="422">
                  <c:v>-335.66666666666646</c:v>
                </c:pt>
                <c:pt idx="423">
                  <c:v>-128.77037037037118</c:v>
                </c:pt>
                <c:pt idx="424">
                  <c:v>63.992592592592338</c:v>
                </c:pt>
                <c:pt idx="425">
                  <c:v>263.82222222222225</c:v>
                </c:pt>
                <c:pt idx="426">
                  <c:v>676.92777777777883</c:v>
                </c:pt>
                <c:pt idx="427">
                  <c:v>1432.4722222222213</c:v>
                </c:pt>
                <c:pt idx="428">
                  <c:v>2355.5555555555547</c:v>
                </c:pt>
                <c:pt idx="429">
                  <c:v>2432.111111111114</c:v>
                </c:pt>
                <c:pt idx="430">
                  <c:v>1148.3333333333285</c:v>
                </c:pt>
                <c:pt idx="431">
                  <c:v>65.661111111113868</c:v>
                </c:pt>
                <c:pt idx="432">
                  <c:v>-455.50555555555621</c:v>
                </c:pt>
                <c:pt idx="433">
                  <c:v>-571.51666666666574</c:v>
                </c:pt>
                <c:pt idx="434">
                  <c:v>-372.17777777777667</c:v>
                </c:pt>
                <c:pt idx="435">
                  <c:v>-122.48888888888905</c:v>
                </c:pt>
                <c:pt idx="436">
                  <c:v>-302.78703703703798</c:v>
                </c:pt>
                <c:pt idx="437">
                  <c:v>-821.69629629629787</c:v>
                </c:pt>
                <c:pt idx="438">
                  <c:v>-1371.6203703703695</c:v>
                </c:pt>
                <c:pt idx="439">
                  <c:v>-1804.8462962962965</c:v>
                </c:pt>
                <c:pt idx="440">
                  <c:v>-1940.9777777777779</c:v>
                </c:pt>
                <c:pt idx="441">
                  <c:v>-1617.7759259259255</c:v>
                </c:pt>
                <c:pt idx="442">
                  <c:v>-1051.3629629629631</c:v>
                </c:pt>
                <c:pt idx="443">
                  <c:v>-440.19444444444446</c:v>
                </c:pt>
                <c:pt idx="444">
                  <c:v>-125.1388888888889</c:v>
                </c:pt>
                <c:pt idx="445">
                  <c:v>-16.194444444444443</c:v>
                </c:pt>
                <c:pt idx="446">
                  <c:v>-0.3925925925925926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2.4537037037037042</c:v>
                </c:pt>
                <c:pt idx="514">
                  <c:v>58.888888888888886</c:v>
                </c:pt>
                <c:pt idx="515">
                  <c:v>366.19074074074069</c:v>
                </c:pt>
                <c:pt idx="516">
                  <c:v>939.08148148148143</c:v>
                </c:pt>
                <c:pt idx="517">
                  <c:v>1403.5185185185194</c:v>
                </c:pt>
                <c:pt idx="518">
                  <c:v>1354.5425925925931</c:v>
                </c:pt>
                <c:pt idx="519">
                  <c:v>582.60740740740584</c:v>
                </c:pt>
                <c:pt idx="520">
                  <c:v>0</c:v>
                </c:pt>
                <c:pt idx="521">
                  <c:v>-254.39999999999856</c:v>
                </c:pt>
                <c:pt idx="522">
                  <c:v>-408.29629629629636</c:v>
                </c:pt>
                <c:pt idx="523">
                  <c:v>-426.45370370370512</c:v>
                </c:pt>
                <c:pt idx="524">
                  <c:v>-508.40740740740694</c:v>
                </c:pt>
                <c:pt idx="525">
                  <c:v>-751.71666666666681</c:v>
                </c:pt>
                <c:pt idx="526">
                  <c:v>-968.13333333333344</c:v>
                </c:pt>
                <c:pt idx="527">
                  <c:v>-822.97222222222194</c:v>
                </c:pt>
                <c:pt idx="528">
                  <c:v>-409.86666666666673</c:v>
                </c:pt>
                <c:pt idx="529">
                  <c:v>-117.77777777777781</c:v>
                </c:pt>
                <c:pt idx="530">
                  <c:v>-29.444444444444454</c:v>
                </c:pt>
                <c:pt idx="531">
                  <c:v>-9.8148148148148167</c:v>
                </c:pt>
                <c:pt idx="532">
                  <c:v>0</c:v>
                </c:pt>
                <c:pt idx="533">
                  <c:v>0</c:v>
                </c:pt>
                <c:pt idx="534">
                  <c:v>0.3925925925925926</c:v>
                </c:pt>
                <c:pt idx="535">
                  <c:v>13.74074074074074</c:v>
                </c:pt>
                <c:pt idx="536">
                  <c:v>86.370370370370381</c:v>
                </c:pt>
                <c:pt idx="537">
                  <c:v>164.88888888888889</c:v>
                </c:pt>
                <c:pt idx="538">
                  <c:v>394.55555555555554</c:v>
                </c:pt>
                <c:pt idx="539">
                  <c:v>998.75555555555547</c:v>
                </c:pt>
                <c:pt idx="540">
                  <c:v>1810.2444444444445</c:v>
                </c:pt>
                <c:pt idx="541">
                  <c:v>1768.3351851851855</c:v>
                </c:pt>
                <c:pt idx="542">
                  <c:v>654.0592592592584</c:v>
                </c:pt>
                <c:pt idx="543">
                  <c:v>0</c:v>
                </c:pt>
                <c:pt idx="544">
                  <c:v>-95.792592592591973</c:v>
                </c:pt>
                <c:pt idx="545">
                  <c:v>-329.09074074074164</c:v>
                </c:pt>
                <c:pt idx="546">
                  <c:v>-585.64999999999861</c:v>
                </c:pt>
                <c:pt idx="547">
                  <c:v>-915.52592592592555</c:v>
                </c:pt>
                <c:pt idx="548">
                  <c:v>-606.16296296296503</c:v>
                </c:pt>
                <c:pt idx="549">
                  <c:v>-455.50555555555479</c:v>
                </c:pt>
                <c:pt idx="550">
                  <c:v>-295.91666666666646</c:v>
                </c:pt>
                <c:pt idx="551">
                  <c:v>-280.01666666666682</c:v>
                </c:pt>
                <c:pt idx="552">
                  <c:v>-206.79814814814856</c:v>
                </c:pt>
                <c:pt idx="553">
                  <c:v>-113.85185185185111</c:v>
                </c:pt>
                <c:pt idx="554">
                  <c:v>-164.88888888888943</c:v>
                </c:pt>
                <c:pt idx="555">
                  <c:v>-105.99999999999964</c:v>
                </c:pt>
                <c:pt idx="556">
                  <c:v>-51.822222222222265</c:v>
                </c:pt>
                <c:pt idx="557">
                  <c:v>0</c:v>
                </c:pt>
                <c:pt idx="558">
                  <c:v>51.822222222222265</c:v>
                </c:pt>
                <c:pt idx="559">
                  <c:v>132.99074074074088</c:v>
                </c:pt>
                <c:pt idx="560">
                  <c:v>194.4314814814814</c:v>
                </c:pt>
                <c:pt idx="561">
                  <c:v>608.51851851851825</c:v>
                </c:pt>
                <c:pt idx="562">
                  <c:v>164.39814814814818</c:v>
                </c:pt>
                <c:pt idx="563">
                  <c:v>0</c:v>
                </c:pt>
                <c:pt idx="564">
                  <c:v>0</c:v>
                </c:pt>
                <c:pt idx="565">
                  <c:v>-508.8</c:v>
                </c:pt>
                <c:pt idx="566">
                  <c:v>-1326.4722222222224</c:v>
                </c:pt>
                <c:pt idx="567">
                  <c:v>-775.07592592592584</c:v>
                </c:pt>
                <c:pt idx="568">
                  <c:v>-226.13333333333333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9.8148148148148167</c:v>
                </c:pt>
                <c:pt idx="603">
                  <c:v>33.468518518518529</c:v>
                </c:pt>
                <c:pt idx="604">
                  <c:v>182.84999999999997</c:v>
                </c:pt>
                <c:pt idx="605">
                  <c:v>586.63148148148139</c:v>
                </c:pt>
                <c:pt idx="606">
                  <c:v>1166.2944444444445</c:v>
                </c:pt>
                <c:pt idx="607">
                  <c:v>1868.7407407407409</c:v>
                </c:pt>
                <c:pt idx="608">
                  <c:v>2534.2833333333328</c:v>
                </c:pt>
                <c:pt idx="609">
                  <c:v>2748.1481481481478</c:v>
                </c:pt>
                <c:pt idx="610">
                  <c:v>2755.9018518518515</c:v>
                </c:pt>
                <c:pt idx="611">
                  <c:v>2889.4814814814804</c:v>
                </c:pt>
                <c:pt idx="612">
                  <c:v>3287.6685185185197</c:v>
                </c:pt>
                <c:pt idx="613">
                  <c:v>3067.6203703703682</c:v>
                </c:pt>
                <c:pt idx="614">
                  <c:v>1765.9796296296322</c:v>
                </c:pt>
                <c:pt idx="615">
                  <c:v>380.81481481481751</c:v>
                </c:pt>
                <c:pt idx="616">
                  <c:v>-190.80000000000291</c:v>
                </c:pt>
                <c:pt idx="617">
                  <c:v>-95.105555555559121</c:v>
                </c:pt>
                <c:pt idx="618">
                  <c:v>-189.6222222222161</c:v>
                </c:pt>
                <c:pt idx="619">
                  <c:v>-376.88888888889051</c:v>
                </c:pt>
                <c:pt idx="620">
                  <c:v>-744.35555555555629</c:v>
                </c:pt>
                <c:pt idx="621">
                  <c:v>-1002.9759259259241</c:v>
                </c:pt>
                <c:pt idx="622">
                  <c:v>-891.1851851851884</c:v>
                </c:pt>
                <c:pt idx="623">
                  <c:v>-438.23148148148033</c:v>
                </c:pt>
                <c:pt idx="624">
                  <c:v>-87.057407407413123</c:v>
                </c:pt>
                <c:pt idx="625">
                  <c:v>174.31111111111824</c:v>
                </c:pt>
                <c:pt idx="626">
                  <c:v>527.64444444444678</c:v>
                </c:pt>
                <c:pt idx="627">
                  <c:v>534.71111111110952</c:v>
                </c:pt>
                <c:pt idx="628">
                  <c:v>270.00555555555331</c:v>
                </c:pt>
                <c:pt idx="629">
                  <c:v>0</c:v>
                </c:pt>
                <c:pt idx="630">
                  <c:v>0</c:v>
                </c:pt>
                <c:pt idx="631">
                  <c:v>90.394444444446719</c:v>
                </c:pt>
                <c:pt idx="632">
                  <c:v>546.48888888889348</c:v>
                </c:pt>
                <c:pt idx="633">
                  <c:v>926.51851851851393</c:v>
                </c:pt>
                <c:pt idx="634">
                  <c:v>1137.7333333333286</c:v>
                </c:pt>
                <c:pt idx="635">
                  <c:v>1363.0814814814833</c:v>
                </c:pt>
                <c:pt idx="636">
                  <c:v>1300.1685185185227</c:v>
                </c:pt>
                <c:pt idx="637">
                  <c:v>1022.7037037036994</c:v>
                </c:pt>
                <c:pt idx="638">
                  <c:v>414.57777777777522</c:v>
                </c:pt>
                <c:pt idx="639">
                  <c:v>0</c:v>
                </c:pt>
                <c:pt idx="640">
                  <c:v>-103.9388888888876</c:v>
                </c:pt>
                <c:pt idx="641">
                  <c:v>-207.28888888888179</c:v>
                </c:pt>
                <c:pt idx="642">
                  <c:v>-103.35000000000582</c:v>
                </c:pt>
                <c:pt idx="643">
                  <c:v>518.71296296296646</c:v>
                </c:pt>
                <c:pt idx="644">
                  <c:v>1264.9333333333257</c:v>
                </c:pt>
                <c:pt idx="645">
                  <c:v>967.25000000001171</c:v>
                </c:pt>
                <c:pt idx="646">
                  <c:v>325.94999999999419</c:v>
                </c:pt>
                <c:pt idx="647">
                  <c:v>437.34814814814604</c:v>
                </c:pt>
                <c:pt idx="648">
                  <c:v>440.48888888888763</c:v>
                </c:pt>
                <c:pt idx="649">
                  <c:v>443.62962962963502</c:v>
                </c:pt>
                <c:pt idx="650">
                  <c:v>222.99259259259563</c:v>
                </c:pt>
                <c:pt idx="651">
                  <c:v>-111.59444444444962</c:v>
                </c:pt>
                <c:pt idx="652">
                  <c:v>-885.68888888888762</c:v>
                </c:pt>
                <c:pt idx="653">
                  <c:v>-1946.8666666666686</c:v>
                </c:pt>
                <c:pt idx="654">
                  <c:v>-2190.9611111111126</c:v>
                </c:pt>
                <c:pt idx="655">
                  <c:v>-2006.148148148146</c:v>
                </c:pt>
                <c:pt idx="656">
                  <c:v>-2769.446296296298</c:v>
                </c:pt>
                <c:pt idx="657">
                  <c:v>-3549.0370370370338</c:v>
                </c:pt>
                <c:pt idx="658">
                  <c:v>-3234.9629629629608</c:v>
                </c:pt>
                <c:pt idx="659">
                  <c:v>-2006.0500000000015</c:v>
                </c:pt>
                <c:pt idx="660">
                  <c:v>-1528.7555555555577</c:v>
                </c:pt>
                <c:pt idx="661">
                  <c:v>-2114.9944444444441</c:v>
                </c:pt>
                <c:pt idx="662">
                  <c:v>-2797.2222222222222</c:v>
                </c:pt>
                <c:pt idx="663">
                  <c:v>-2429.2648148148146</c:v>
                </c:pt>
                <c:pt idx="664">
                  <c:v>-1877.8685185185186</c:v>
                </c:pt>
                <c:pt idx="665">
                  <c:v>-643.36111111111097</c:v>
                </c:pt>
                <c:pt idx="666">
                  <c:v>-270.9870370370374</c:v>
                </c:pt>
                <c:pt idx="667">
                  <c:v>120.23148148148175</c:v>
                </c:pt>
                <c:pt idx="668">
                  <c:v>390.13888888888891</c:v>
                </c:pt>
                <c:pt idx="669">
                  <c:v>1619.4444444444446</c:v>
                </c:pt>
                <c:pt idx="670">
                  <c:v>1739.5777777777766</c:v>
                </c:pt>
                <c:pt idx="671">
                  <c:v>2412.0888888888899</c:v>
                </c:pt>
                <c:pt idx="672">
                  <c:v>2355.5555555555579</c:v>
                </c:pt>
                <c:pt idx="673">
                  <c:v>1295.5555555555534</c:v>
                </c:pt>
                <c:pt idx="674">
                  <c:v>1374.0740740740746</c:v>
                </c:pt>
                <c:pt idx="675">
                  <c:v>1452.5925925925928</c:v>
                </c:pt>
                <c:pt idx="676">
                  <c:v>1531.1111111111095</c:v>
                </c:pt>
                <c:pt idx="677">
                  <c:v>236.43888888888469</c:v>
                </c:pt>
                <c:pt idx="678">
                  <c:v>158.60740740741312</c:v>
                </c:pt>
                <c:pt idx="679">
                  <c:v>-1170.4166666666658</c:v>
                </c:pt>
                <c:pt idx="680">
                  <c:v>-2419.4499999999985</c:v>
                </c:pt>
                <c:pt idx="681">
                  <c:v>-2583.7500000000018</c:v>
                </c:pt>
                <c:pt idx="682">
                  <c:v>-2717.0351851851869</c:v>
                </c:pt>
                <c:pt idx="683">
                  <c:v>-2105.9648148148149</c:v>
                </c:pt>
                <c:pt idx="684">
                  <c:v>-732.47962962962856</c:v>
                </c:pt>
                <c:pt idx="685">
                  <c:v>-863.70370370370586</c:v>
                </c:pt>
                <c:pt idx="686">
                  <c:v>0</c:v>
                </c:pt>
                <c:pt idx="687">
                  <c:v>946.93333333333578</c:v>
                </c:pt>
                <c:pt idx="688">
                  <c:v>1153.4370370370359</c:v>
                </c:pt>
                <c:pt idx="689">
                  <c:v>977.55555555555406</c:v>
                </c:pt>
                <c:pt idx="690">
                  <c:v>1332.3611111111125</c:v>
                </c:pt>
                <c:pt idx="691">
                  <c:v>1094.6462962962964</c:v>
                </c:pt>
                <c:pt idx="692">
                  <c:v>360.39999999999714</c:v>
                </c:pt>
                <c:pt idx="693">
                  <c:v>121.70370370370802</c:v>
                </c:pt>
                <c:pt idx="694">
                  <c:v>432.14629629629638</c:v>
                </c:pt>
                <c:pt idx="695">
                  <c:v>569.75</c:v>
                </c:pt>
                <c:pt idx="696">
                  <c:v>323.39814814815037</c:v>
                </c:pt>
                <c:pt idx="697">
                  <c:v>-515.08148148148473</c:v>
                </c:pt>
                <c:pt idx="698">
                  <c:v>-2442.6129629629636</c:v>
                </c:pt>
                <c:pt idx="699">
                  <c:v>-1327.453703703703</c:v>
                </c:pt>
                <c:pt idx="700">
                  <c:v>-1295.8500000000001</c:v>
                </c:pt>
                <c:pt idx="701">
                  <c:v>-572.89074074074085</c:v>
                </c:pt>
                <c:pt idx="702">
                  <c:v>-253.22222222222337</c:v>
                </c:pt>
                <c:pt idx="703">
                  <c:v>-82.837037037036509</c:v>
                </c:pt>
                <c:pt idx="704">
                  <c:v>0</c:v>
                </c:pt>
                <c:pt idx="705">
                  <c:v>-41.124074074073725</c:v>
                </c:pt>
                <c:pt idx="706">
                  <c:v>-400.44444444444457</c:v>
                </c:pt>
                <c:pt idx="707">
                  <c:v>-742.0000000000008</c:v>
                </c:pt>
                <c:pt idx="708">
                  <c:v>-906.88888888888766</c:v>
                </c:pt>
                <c:pt idx="709">
                  <c:v>-629.81666666666706</c:v>
                </c:pt>
                <c:pt idx="710">
                  <c:v>-194.72592592592628</c:v>
                </c:pt>
                <c:pt idx="711">
                  <c:v>296.80000000000018</c:v>
                </c:pt>
                <c:pt idx="712">
                  <c:v>1159.8166666666668</c:v>
                </c:pt>
                <c:pt idx="713">
                  <c:v>1499.7037037037044</c:v>
                </c:pt>
                <c:pt idx="714">
                  <c:v>294.73888888888831</c:v>
                </c:pt>
                <c:pt idx="715">
                  <c:v>-253.22222222222337</c:v>
                </c:pt>
                <c:pt idx="716">
                  <c:v>-1052.05</c:v>
                </c:pt>
                <c:pt idx="717">
                  <c:v>-1462.799999999999</c:v>
                </c:pt>
                <c:pt idx="718">
                  <c:v>-482.98703703703745</c:v>
                </c:pt>
                <c:pt idx="719">
                  <c:v>0</c:v>
                </c:pt>
                <c:pt idx="720">
                  <c:v>245.37037037037064</c:v>
                </c:pt>
                <c:pt idx="721">
                  <c:v>853.88888888888948</c:v>
                </c:pt>
                <c:pt idx="722">
                  <c:v>846.52777777777635</c:v>
                </c:pt>
                <c:pt idx="723">
                  <c:v>805.89444444444598</c:v>
                </c:pt>
                <c:pt idx="724">
                  <c:v>803.73518518518472</c:v>
                </c:pt>
                <c:pt idx="725">
                  <c:v>684.58333333333212</c:v>
                </c:pt>
                <c:pt idx="726">
                  <c:v>1291.2370370370388</c:v>
                </c:pt>
                <c:pt idx="727">
                  <c:v>1829.9722222222206</c:v>
                </c:pt>
                <c:pt idx="728">
                  <c:v>3111.5907407407403</c:v>
                </c:pt>
                <c:pt idx="729">
                  <c:v>2137.6666666666629</c:v>
                </c:pt>
                <c:pt idx="730">
                  <c:v>1837.333333333343</c:v>
                </c:pt>
                <c:pt idx="731">
                  <c:v>1123.992592592587</c:v>
                </c:pt>
                <c:pt idx="732">
                  <c:v>245.86111111110949</c:v>
                </c:pt>
                <c:pt idx="733">
                  <c:v>82.346296296297808</c:v>
                </c:pt>
                <c:pt idx="734">
                  <c:v>165.28148148148614</c:v>
                </c:pt>
                <c:pt idx="735">
                  <c:v>166.0666666666599</c:v>
                </c:pt>
                <c:pt idx="736">
                  <c:v>250.57222222223064</c:v>
                </c:pt>
                <c:pt idx="737">
                  <c:v>336.84444444444091</c:v>
                </c:pt>
                <c:pt idx="738">
                  <c:v>511.15555555555625</c:v>
                </c:pt>
                <c:pt idx="739">
                  <c:v>258.2277777777752</c:v>
                </c:pt>
                <c:pt idx="740">
                  <c:v>86.468518518519716</c:v>
                </c:pt>
                <c:pt idx="741">
                  <c:v>1052.9333333333286</c:v>
                </c:pt>
                <c:pt idx="742">
                  <c:v>990.02037037037087</c:v>
                </c:pt>
                <c:pt idx="743">
                  <c:v>734.9333333333343</c:v>
                </c:pt>
                <c:pt idx="744">
                  <c:v>92.75</c:v>
                </c:pt>
                <c:pt idx="745">
                  <c:v>92.946296296297817</c:v>
                </c:pt>
                <c:pt idx="746">
                  <c:v>0</c:v>
                </c:pt>
                <c:pt idx="747">
                  <c:v>93.142592592592706</c:v>
                </c:pt>
                <c:pt idx="748">
                  <c:v>374.53333333333723</c:v>
                </c:pt>
                <c:pt idx="749">
                  <c:v>662.99074074073872</c:v>
                </c:pt>
                <c:pt idx="750">
                  <c:v>769.48148148148039</c:v>
                </c:pt>
                <c:pt idx="751">
                  <c:v>389.45185185185113</c:v>
                </c:pt>
                <c:pt idx="752">
                  <c:v>0</c:v>
                </c:pt>
                <c:pt idx="753">
                  <c:v>-97.657407407407305</c:v>
                </c:pt>
                <c:pt idx="754">
                  <c:v>-388.66666666667152</c:v>
                </c:pt>
                <c:pt idx="755">
                  <c:v>-767.91111111110661</c:v>
                </c:pt>
                <c:pt idx="756">
                  <c:v>-848.88333333333435</c:v>
                </c:pt>
                <c:pt idx="757">
                  <c:v>-1198.0944444444438</c:v>
                </c:pt>
                <c:pt idx="758">
                  <c:v>-2296.6666666666629</c:v>
                </c:pt>
                <c:pt idx="759">
                  <c:v>-3584.3703703703741</c:v>
                </c:pt>
                <c:pt idx="760">
                  <c:v>-3746.1185185185154</c:v>
                </c:pt>
                <c:pt idx="761">
                  <c:v>-3158.5055555555564</c:v>
                </c:pt>
                <c:pt idx="762">
                  <c:v>-2741.3759259259273</c:v>
                </c:pt>
                <c:pt idx="763">
                  <c:v>-2189.9796296296299</c:v>
                </c:pt>
                <c:pt idx="764">
                  <c:v>-1315.8722222222214</c:v>
                </c:pt>
                <c:pt idx="765">
                  <c:v>-593.69814814814879</c:v>
                </c:pt>
                <c:pt idx="766">
                  <c:v>194.72592592592628</c:v>
                </c:pt>
                <c:pt idx="767">
                  <c:v>904.53333333333376</c:v>
                </c:pt>
                <c:pt idx="768">
                  <c:v>1067.9500000000005</c:v>
                </c:pt>
                <c:pt idx="769">
                  <c:v>1344.1388888888862</c:v>
                </c:pt>
                <c:pt idx="770">
                  <c:v>1507.5555555555577</c:v>
                </c:pt>
                <c:pt idx="771">
                  <c:v>2460.0833333333321</c:v>
                </c:pt>
                <c:pt idx="772">
                  <c:v>3337.8222222222234</c:v>
                </c:pt>
                <c:pt idx="773">
                  <c:v>3395.1407407407387</c:v>
                </c:pt>
                <c:pt idx="774">
                  <c:v>3810.5037037037055</c:v>
                </c:pt>
                <c:pt idx="775">
                  <c:v>2708.8888888888878</c:v>
                </c:pt>
                <c:pt idx="776">
                  <c:v>3283.644444444441</c:v>
                </c:pt>
                <c:pt idx="777">
                  <c:v>3297.7777777777869</c:v>
                </c:pt>
                <c:pt idx="778">
                  <c:v>2383.8222222222134</c:v>
                </c:pt>
                <c:pt idx="779">
                  <c:v>2021.0666666666746</c:v>
                </c:pt>
                <c:pt idx="780">
                  <c:v>1967.1833333333257</c:v>
                </c:pt>
                <c:pt idx="781">
                  <c:v>1542.5944444444497</c:v>
                </c:pt>
                <c:pt idx="782">
                  <c:v>1209.1851851851854</c:v>
                </c:pt>
                <c:pt idx="783">
                  <c:v>858.10925925925267</c:v>
                </c:pt>
                <c:pt idx="784">
                  <c:v>618.82407407407891</c:v>
                </c:pt>
                <c:pt idx="785">
                  <c:v>373.65000000000583</c:v>
                </c:pt>
                <c:pt idx="786">
                  <c:v>500.94814814815186</c:v>
                </c:pt>
                <c:pt idx="787">
                  <c:v>884.21666666665124</c:v>
                </c:pt>
                <c:pt idx="788">
                  <c:v>637.4722222222307</c:v>
                </c:pt>
                <c:pt idx="789">
                  <c:v>128.08333333333721</c:v>
                </c:pt>
                <c:pt idx="790">
                  <c:v>0</c:v>
                </c:pt>
                <c:pt idx="791">
                  <c:v>128.2796296296292</c:v>
                </c:pt>
                <c:pt idx="792">
                  <c:v>386.01666666666279</c:v>
                </c:pt>
                <c:pt idx="793">
                  <c:v>387.78333333333143</c:v>
                </c:pt>
                <c:pt idx="794">
                  <c:v>-516.65185185185408</c:v>
                </c:pt>
                <c:pt idx="795">
                  <c:v>-2660.8944444444382</c:v>
                </c:pt>
                <c:pt idx="796">
                  <c:v>-4594.9037037037142</c:v>
                </c:pt>
                <c:pt idx="797">
                  <c:v>-5721.3499999999949</c:v>
                </c:pt>
                <c:pt idx="798">
                  <c:v>-5404.724074074079</c:v>
                </c:pt>
                <c:pt idx="799">
                  <c:v>-4068.0444444444411</c:v>
                </c:pt>
                <c:pt idx="800">
                  <c:v>-2225.2148148148149</c:v>
                </c:pt>
                <c:pt idx="801">
                  <c:v>-739.34999999999718</c:v>
                </c:pt>
                <c:pt idx="802">
                  <c:v>-81.168518518519704</c:v>
                </c:pt>
                <c:pt idx="803">
                  <c:v>654.84444444444671</c:v>
                </c:pt>
                <c:pt idx="804">
                  <c:v>2215.0074074074105</c:v>
                </c:pt>
                <c:pt idx="805">
                  <c:v>3380.9092592592497</c:v>
                </c:pt>
                <c:pt idx="806">
                  <c:v>2938.5555555555566</c:v>
                </c:pt>
                <c:pt idx="807">
                  <c:v>1328.2388888888963</c:v>
                </c:pt>
                <c:pt idx="808">
                  <c:v>311.2277777777694</c:v>
                </c:pt>
                <c:pt idx="809">
                  <c:v>-517.73148148147743</c:v>
                </c:pt>
                <c:pt idx="810">
                  <c:v>-1222.5333333333372</c:v>
                </c:pt>
                <c:pt idx="811">
                  <c:v>-1586.0740740740703</c:v>
                </c:pt>
                <c:pt idx="812">
                  <c:v>-2191.942592592593</c:v>
                </c:pt>
                <c:pt idx="813">
                  <c:v>-3308.2796296296265</c:v>
                </c:pt>
                <c:pt idx="814">
                  <c:v>-3274.2222222222222</c:v>
                </c:pt>
                <c:pt idx="815">
                  <c:v>-3099.9111111111156</c:v>
                </c:pt>
                <c:pt idx="816">
                  <c:v>-2876.13333333333</c:v>
                </c:pt>
                <c:pt idx="817">
                  <c:v>-2704.1777777777797</c:v>
                </c:pt>
                <c:pt idx="818">
                  <c:v>-2081.5259259259255</c:v>
                </c:pt>
                <c:pt idx="819">
                  <c:v>-1527.2833333333328</c:v>
                </c:pt>
                <c:pt idx="820">
                  <c:v>-343.51851851851865</c:v>
                </c:pt>
                <c:pt idx="821">
                  <c:v>343.51851851851865</c:v>
                </c:pt>
                <c:pt idx="822">
                  <c:v>1314.7925925925913</c:v>
                </c:pt>
                <c:pt idx="823">
                  <c:v>1541.711111111114</c:v>
                </c:pt>
                <c:pt idx="824">
                  <c:v>1603.4462962962934</c:v>
                </c:pt>
                <c:pt idx="825">
                  <c:v>1670.7759259259271</c:v>
                </c:pt>
                <c:pt idx="826">
                  <c:v>1377.6074074074074</c:v>
                </c:pt>
                <c:pt idx="827">
                  <c:v>1403.6166666666672</c:v>
                </c:pt>
                <c:pt idx="828">
                  <c:v>1417.2592592592584</c:v>
                </c:pt>
                <c:pt idx="829">
                  <c:v>1342.6666666666688</c:v>
                </c:pt>
                <c:pt idx="830">
                  <c:v>1970.324074074073</c:v>
                </c:pt>
                <c:pt idx="831">
                  <c:v>2179.2814814814806</c:v>
                </c:pt>
                <c:pt idx="832">
                  <c:v>2038.4388888888877</c:v>
                </c:pt>
                <c:pt idx="833">
                  <c:v>1291.6296296296323</c:v>
                </c:pt>
                <c:pt idx="834">
                  <c:v>470.62037037037084</c:v>
                </c:pt>
                <c:pt idx="835">
                  <c:v>475.52777777777811</c:v>
                </c:pt>
                <c:pt idx="836">
                  <c:v>577.1111111111037</c:v>
                </c:pt>
                <c:pt idx="837">
                  <c:v>486.32407407407885</c:v>
                </c:pt>
                <c:pt idx="838">
                  <c:v>392.59259259259562</c:v>
                </c:pt>
                <c:pt idx="839">
                  <c:v>694.59444444443807</c:v>
                </c:pt>
                <c:pt idx="840">
                  <c:v>907.18333333333146</c:v>
                </c:pt>
                <c:pt idx="841">
                  <c:v>716.57962962963506</c:v>
                </c:pt>
                <c:pt idx="842">
                  <c:v>830.72592592592127</c:v>
                </c:pt>
                <c:pt idx="843">
                  <c:v>1269.6444444444555</c:v>
                </c:pt>
                <c:pt idx="844">
                  <c:v>1297.9111111111124</c:v>
                </c:pt>
                <c:pt idx="845">
                  <c:v>880.97777777777526</c:v>
                </c:pt>
                <c:pt idx="846">
                  <c:v>333.60555555555038</c:v>
                </c:pt>
                <c:pt idx="847">
                  <c:v>223.38518518517958</c:v>
                </c:pt>
                <c:pt idx="848">
                  <c:v>224.17037037038244</c:v>
                </c:pt>
                <c:pt idx="849">
                  <c:v>563.86111111111245</c:v>
                </c:pt>
                <c:pt idx="850">
                  <c:v>1142.4444444444496</c:v>
                </c:pt>
                <c:pt idx="851">
                  <c:v>1632.3999999999826</c:v>
                </c:pt>
                <c:pt idx="852">
                  <c:v>1189.555555555562</c:v>
                </c:pt>
                <c:pt idx="853">
                  <c:v>723.15555555556205</c:v>
                </c:pt>
                <c:pt idx="854">
                  <c:v>730.22222222220739</c:v>
                </c:pt>
                <c:pt idx="855">
                  <c:v>737.28888888888764</c:v>
                </c:pt>
                <c:pt idx="856">
                  <c:v>495.45185185185983</c:v>
                </c:pt>
                <c:pt idx="857">
                  <c:v>124.35370370370219</c:v>
                </c:pt>
                <c:pt idx="858">
                  <c:v>124.55000000000582</c:v>
                </c:pt>
                <c:pt idx="859">
                  <c:v>1256.2962962963038</c:v>
                </c:pt>
                <c:pt idx="860">
                  <c:v>1662.5314814814601</c:v>
                </c:pt>
                <c:pt idx="861">
                  <c:v>1301.4444444444439</c:v>
                </c:pt>
                <c:pt idx="862">
                  <c:v>790.28888888891674</c:v>
                </c:pt>
                <c:pt idx="863">
                  <c:v>1871.4888888888702</c:v>
                </c:pt>
                <c:pt idx="864">
                  <c:v>3158.112962962955</c:v>
                </c:pt>
                <c:pt idx="865">
                  <c:v>1688.9333333333373</c:v>
                </c:pt>
                <c:pt idx="866">
                  <c:v>712.06481481481467</c:v>
                </c:pt>
                <c:pt idx="867">
                  <c:v>860.95555555556791</c:v>
                </c:pt>
                <c:pt idx="868">
                  <c:v>1743.1111111111009</c:v>
                </c:pt>
                <c:pt idx="869">
                  <c:v>2069.3555555555622</c:v>
                </c:pt>
                <c:pt idx="870">
                  <c:v>898.64444444442643</c:v>
                </c:pt>
                <c:pt idx="871">
                  <c:v>-150.26481481479715</c:v>
                </c:pt>
                <c:pt idx="872">
                  <c:v>-449.61666666666281</c:v>
                </c:pt>
                <c:pt idx="873">
                  <c:v>-596.74074074075327</c:v>
                </c:pt>
                <c:pt idx="874">
                  <c:v>-593.59999999997672</c:v>
                </c:pt>
                <c:pt idx="875">
                  <c:v>-884.51111111113573</c:v>
                </c:pt>
                <c:pt idx="876">
                  <c:v>-1313.5166666666512</c:v>
                </c:pt>
                <c:pt idx="877">
                  <c:v>-1726.6222222222191</c:v>
                </c:pt>
                <c:pt idx="878">
                  <c:v>-1978.6666666666861</c:v>
                </c:pt>
                <c:pt idx="879">
                  <c:v>-1251.6833333333141</c:v>
                </c:pt>
                <c:pt idx="880">
                  <c:v>-551.20000000001744</c:v>
                </c:pt>
                <c:pt idx="881">
                  <c:v>0</c:v>
                </c:pt>
                <c:pt idx="882">
                  <c:v>-1364.2592592592468</c:v>
                </c:pt>
                <c:pt idx="883">
                  <c:v>-1344.629629629635</c:v>
                </c:pt>
                <c:pt idx="884">
                  <c:v>0</c:v>
                </c:pt>
                <c:pt idx="885">
                  <c:v>0</c:v>
                </c:pt>
                <c:pt idx="886">
                  <c:v>133.57962962962338</c:v>
                </c:pt>
                <c:pt idx="887">
                  <c:v>401.91666666667447</c:v>
                </c:pt>
                <c:pt idx="888">
                  <c:v>268.92592592592121</c:v>
                </c:pt>
                <c:pt idx="889">
                  <c:v>134.75740740741023</c:v>
                </c:pt>
                <c:pt idx="890">
                  <c:v>-269.31851851851098</c:v>
                </c:pt>
                <c:pt idx="891">
                  <c:v>-536.28148148149489</c:v>
                </c:pt>
                <c:pt idx="892">
                  <c:v>-1063.1407407407416</c:v>
                </c:pt>
                <c:pt idx="893">
                  <c:v>-1441.3055555555447</c:v>
                </c:pt>
                <c:pt idx="894">
                  <c:v>-1800.0370370370395</c:v>
                </c:pt>
                <c:pt idx="895">
                  <c:v>-1512.2666666666628</c:v>
                </c:pt>
                <c:pt idx="896">
                  <c:v>-1238.6296296296293</c:v>
                </c:pt>
                <c:pt idx="897">
                  <c:v>-611.95370370370802</c:v>
                </c:pt>
                <c:pt idx="898">
                  <c:v>-243.40740740741603</c:v>
                </c:pt>
                <c:pt idx="899">
                  <c:v>0</c:v>
                </c:pt>
                <c:pt idx="900">
                  <c:v>-121.40925925926422</c:v>
                </c:pt>
                <c:pt idx="901">
                  <c:v>-363.04999999999421</c:v>
                </c:pt>
                <c:pt idx="902">
                  <c:v>-720.80000000000007</c:v>
                </c:pt>
                <c:pt idx="903">
                  <c:v>-1420.4</c:v>
                </c:pt>
                <c:pt idx="904">
                  <c:v>-5721.3499999999949</c:v>
                </c:pt>
                <c:pt idx="905">
                  <c:v>-5404.724074074079</c:v>
                </c:pt>
                <c:pt idx="906">
                  <c:v>-4068.0444444444411</c:v>
                </c:pt>
                <c:pt idx="907">
                  <c:v>-2225.2148148148149</c:v>
                </c:pt>
                <c:pt idx="908">
                  <c:v>-739.34999999999718</c:v>
                </c:pt>
                <c:pt idx="909">
                  <c:v>-81.168518518519704</c:v>
                </c:pt>
                <c:pt idx="910">
                  <c:v>654.84444444444671</c:v>
                </c:pt>
                <c:pt idx="911">
                  <c:v>2215.0074074074105</c:v>
                </c:pt>
                <c:pt idx="912">
                  <c:v>3380.9092592592497</c:v>
                </c:pt>
                <c:pt idx="913">
                  <c:v>2938.5555555555566</c:v>
                </c:pt>
                <c:pt idx="914">
                  <c:v>1328.2388888888963</c:v>
                </c:pt>
                <c:pt idx="915">
                  <c:v>1361.4129629629606</c:v>
                </c:pt>
                <c:pt idx="916">
                  <c:v>3268.3333333333258</c:v>
                </c:pt>
                <c:pt idx="917">
                  <c:v>1242.653703703714</c:v>
                </c:pt>
                <c:pt idx="918">
                  <c:v>1266.4055555555622</c:v>
                </c:pt>
                <c:pt idx="919">
                  <c:v>-232.02222222223065</c:v>
                </c:pt>
                <c:pt idx="920">
                  <c:v>115.91296296296642</c:v>
                </c:pt>
                <c:pt idx="921">
                  <c:v>465.61481481481462</c:v>
                </c:pt>
                <c:pt idx="922">
                  <c:v>1177.7777777777694</c:v>
                </c:pt>
                <c:pt idx="923">
                  <c:v>2169.4666666666631</c:v>
                </c:pt>
                <c:pt idx="924">
                  <c:v>1981.8074074074161</c:v>
                </c:pt>
                <c:pt idx="925">
                  <c:v>1519.3333333333258</c:v>
                </c:pt>
                <c:pt idx="926">
                  <c:v>-1268.0740740740789</c:v>
                </c:pt>
                <c:pt idx="927">
                  <c:v>-1742.3259259259096</c:v>
                </c:pt>
                <c:pt idx="928">
                  <c:v>-856.73518518519131</c:v>
                </c:pt>
                <c:pt idx="929">
                  <c:v>-847.11666666667452</c:v>
                </c:pt>
                <c:pt idx="930">
                  <c:v>-479.74814814814602</c:v>
                </c:pt>
                <c:pt idx="931">
                  <c:v>-476.60740740740442</c:v>
                </c:pt>
                <c:pt idx="932">
                  <c:v>-355.39444444444382</c:v>
                </c:pt>
                <c:pt idx="933">
                  <c:v>-471.11111111111245</c:v>
                </c:pt>
                <c:pt idx="934">
                  <c:v>-467.970370370365</c:v>
                </c:pt>
                <c:pt idx="935">
                  <c:v>-926.51851851851688</c:v>
                </c:pt>
                <c:pt idx="936">
                  <c:v>-1253.450000000006</c:v>
                </c:pt>
                <c:pt idx="937">
                  <c:v>-1007.8833333333314</c:v>
                </c:pt>
                <c:pt idx="938">
                  <c:v>-663.0888888888876</c:v>
                </c:pt>
                <c:pt idx="939">
                  <c:v>-547.175925925927</c:v>
                </c:pt>
                <c:pt idx="940">
                  <c:v>-542.26851851852268</c:v>
                </c:pt>
                <c:pt idx="941">
                  <c:v>-644.24444444443805</c:v>
                </c:pt>
                <c:pt idx="942">
                  <c:v>-319.47222222221899</c:v>
                </c:pt>
                <c:pt idx="943">
                  <c:v>-106.09814814815182</c:v>
                </c:pt>
                <c:pt idx="944">
                  <c:v>-105.90185185185402</c:v>
                </c:pt>
                <c:pt idx="945">
                  <c:v>0</c:v>
                </c:pt>
                <c:pt idx="946">
                  <c:v>105.90185185185402</c:v>
                </c:pt>
                <c:pt idx="947">
                  <c:v>212.39259259258981</c:v>
                </c:pt>
                <c:pt idx="948">
                  <c:v>857.42222222221903</c:v>
                </c:pt>
                <c:pt idx="949">
                  <c:v>869.9851851851854</c:v>
                </c:pt>
                <c:pt idx="950">
                  <c:v>439.70370370370802</c:v>
                </c:pt>
                <c:pt idx="951">
                  <c:v>-110.22037037036499</c:v>
                </c:pt>
                <c:pt idx="952">
                  <c:v>-1091.4074074074103</c:v>
                </c:pt>
                <c:pt idx="953">
                  <c:v>-2539.2888888888879</c:v>
                </c:pt>
                <c:pt idx="954">
                  <c:v>-4266.7944444444529</c:v>
                </c:pt>
                <c:pt idx="955">
                  <c:v>-4759.694444444438</c:v>
                </c:pt>
                <c:pt idx="956">
                  <c:v>-4208.2981481481547</c:v>
                </c:pt>
                <c:pt idx="957">
                  <c:v>-3656.9018518518483</c:v>
                </c:pt>
                <c:pt idx="958">
                  <c:v>-3105.5055555555537</c:v>
                </c:pt>
                <c:pt idx="959">
                  <c:v>-1077.961111111111</c:v>
                </c:pt>
                <c:pt idx="960">
                  <c:v>451.38333333333287</c:v>
                </c:pt>
                <c:pt idx="961">
                  <c:v>1791.1055555555563</c:v>
                </c:pt>
                <c:pt idx="962">
                  <c:v>3323.9833333333331</c:v>
                </c:pt>
                <c:pt idx="963">
                  <c:v>4269.4444444444425</c:v>
                </c:pt>
                <c:pt idx="964">
                  <c:v>4121.5351851851829</c:v>
                </c:pt>
                <c:pt idx="965">
                  <c:v>3424.4870370370395</c:v>
                </c:pt>
                <c:pt idx="966">
                  <c:v>2063.1722222222247</c:v>
                </c:pt>
                <c:pt idx="967">
                  <c:v>1012.8888888888847</c:v>
                </c:pt>
                <c:pt idx="968">
                  <c:v>102.36851851852262</c:v>
                </c:pt>
                <c:pt idx="969">
                  <c:v>-102.36851851852262</c:v>
                </c:pt>
                <c:pt idx="970">
                  <c:v>-407.51111111110663</c:v>
                </c:pt>
                <c:pt idx="971">
                  <c:v>-805.60000000000582</c:v>
                </c:pt>
                <c:pt idx="972">
                  <c:v>-1670.1870370370279</c:v>
                </c:pt>
                <c:pt idx="973">
                  <c:v>-3080.1833333333375</c:v>
                </c:pt>
                <c:pt idx="974">
                  <c:v>-4499.6018518518486</c:v>
                </c:pt>
                <c:pt idx="975">
                  <c:v>-3948.2055555555594</c:v>
                </c:pt>
                <c:pt idx="976">
                  <c:v>-3396.8092592592584</c:v>
                </c:pt>
                <c:pt idx="977">
                  <c:v>-2845.4129629629642</c:v>
                </c:pt>
                <c:pt idx="978">
                  <c:v>-2331.9999999999995</c:v>
                </c:pt>
                <c:pt idx="979">
                  <c:v>-1143.3277777777778</c:v>
                </c:pt>
                <c:pt idx="980">
                  <c:v>-802.45925925925985</c:v>
                </c:pt>
                <c:pt idx="981">
                  <c:v>-586.43518518518545</c:v>
                </c:pt>
                <c:pt idx="982">
                  <c:v>-363.63888888888846</c:v>
                </c:pt>
                <c:pt idx="983">
                  <c:v>-251.25925925925941</c:v>
                </c:pt>
                <c:pt idx="984">
                  <c:v>-211.90185185185189</c:v>
                </c:pt>
                <c:pt idx="985">
                  <c:v>-196.39444444444445</c:v>
                </c:pt>
                <c:pt idx="986">
                  <c:v>-88.627777777777794</c:v>
                </c:pt>
                <c:pt idx="987">
                  <c:v>-11.875925925925928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6.2814814814814817</c:v>
                </c:pt>
                <c:pt idx="1029">
                  <c:v>120.91851851851852</c:v>
                </c:pt>
                <c:pt idx="1030">
                  <c:v>598.7037037037037</c:v>
                </c:pt>
                <c:pt idx="1031">
                  <c:v>1366.2222222222219</c:v>
                </c:pt>
                <c:pt idx="1032">
                  <c:v>1833.8000000000002</c:v>
                </c:pt>
                <c:pt idx="1033">
                  <c:v>1917.4222222222213</c:v>
                </c:pt>
                <c:pt idx="1034">
                  <c:v>1961.7851851851863</c:v>
                </c:pt>
                <c:pt idx="1035">
                  <c:v>2057.6759259259256</c:v>
                </c:pt>
                <c:pt idx="1036">
                  <c:v>2160.3388888888876</c:v>
                </c:pt>
                <c:pt idx="1037">
                  <c:v>1852.6444444444469</c:v>
                </c:pt>
                <c:pt idx="1038">
                  <c:v>1593.2388888888906</c:v>
                </c:pt>
                <c:pt idx="1039">
                  <c:v>1434.5333333333285</c:v>
                </c:pt>
                <c:pt idx="1040">
                  <c:v>1754.0055555555591</c:v>
                </c:pt>
                <c:pt idx="1041">
                  <c:v>2110.5777777777753</c:v>
                </c:pt>
                <c:pt idx="1042">
                  <c:v>2223.644444444441</c:v>
                </c:pt>
                <c:pt idx="1043">
                  <c:v>2038.4388888888907</c:v>
                </c:pt>
                <c:pt idx="1044">
                  <c:v>1407.0518518518541</c:v>
                </c:pt>
                <c:pt idx="1045">
                  <c:v>717.95370370370222</c:v>
                </c:pt>
                <c:pt idx="1046">
                  <c:v>206.89629629629781</c:v>
                </c:pt>
                <c:pt idx="1047">
                  <c:v>103.7425925925898</c:v>
                </c:pt>
                <c:pt idx="1048">
                  <c:v>208.07407407407882</c:v>
                </c:pt>
                <c:pt idx="1049">
                  <c:v>208.85925925925258</c:v>
                </c:pt>
                <c:pt idx="1050">
                  <c:v>-208.85925925925258</c:v>
                </c:pt>
                <c:pt idx="1051">
                  <c:v>-827.58518518519122</c:v>
                </c:pt>
                <c:pt idx="1052">
                  <c:v>-1617.4814814814717</c:v>
                </c:pt>
                <c:pt idx="1053">
                  <c:v>-1855.4907407407504</c:v>
                </c:pt>
                <c:pt idx="1054">
                  <c:v>-2151.3092592592557</c:v>
                </c:pt>
                <c:pt idx="1055">
                  <c:v>-2392.9500000000003</c:v>
                </c:pt>
                <c:pt idx="1056">
                  <c:v>-2888.9907407407445</c:v>
                </c:pt>
                <c:pt idx="1057">
                  <c:v>-3220.1425925925869</c:v>
                </c:pt>
                <c:pt idx="1058">
                  <c:v>-3469.6351851851869</c:v>
                </c:pt>
                <c:pt idx="1059">
                  <c:v>-2918.2388888888877</c:v>
                </c:pt>
                <c:pt idx="1060">
                  <c:v>-2003.7925925925929</c:v>
                </c:pt>
                <c:pt idx="1061">
                  <c:v>-1591.0796296296301</c:v>
                </c:pt>
                <c:pt idx="1062">
                  <c:v>-974.90555555555477</c:v>
                </c:pt>
                <c:pt idx="1063">
                  <c:v>-349.01481481481517</c:v>
                </c:pt>
                <c:pt idx="1064">
                  <c:v>23.653703703703652</c:v>
                </c:pt>
                <c:pt idx="1065">
                  <c:v>171.07222222222265</c:v>
                </c:pt>
                <c:pt idx="1066">
                  <c:v>780.47407407407354</c:v>
                </c:pt>
                <c:pt idx="1067">
                  <c:v>1498.2314814814818</c:v>
                </c:pt>
                <c:pt idx="1068">
                  <c:v>1487.4351851851841</c:v>
                </c:pt>
                <c:pt idx="1069">
                  <c:v>565.33333333333576</c:v>
                </c:pt>
                <c:pt idx="1070">
                  <c:v>293.26666666666569</c:v>
                </c:pt>
                <c:pt idx="1071">
                  <c:v>607.73333333333289</c:v>
                </c:pt>
                <c:pt idx="1072">
                  <c:v>1300.2666666666673</c:v>
                </c:pt>
                <c:pt idx="1073">
                  <c:v>1784.3333333333344</c:v>
                </c:pt>
                <c:pt idx="1074">
                  <c:v>2305.0092592592587</c:v>
                </c:pt>
                <c:pt idx="1075">
                  <c:v>3083.4222222222193</c:v>
                </c:pt>
                <c:pt idx="1076">
                  <c:v>4122.2222222222254</c:v>
                </c:pt>
                <c:pt idx="1077">
                  <c:v>4419.0222222222164</c:v>
                </c:pt>
                <c:pt idx="1078">
                  <c:v>4028</c:v>
                </c:pt>
                <c:pt idx="1079">
                  <c:v>3337.724074074079</c:v>
                </c:pt>
                <c:pt idx="1080">
                  <c:v>2829.1203703703709</c:v>
                </c:pt>
                <c:pt idx="1081">
                  <c:v>2711.1462962962978</c:v>
                </c:pt>
                <c:pt idx="1082">
                  <c:v>1701.1037037037081</c:v>
                </c:pt>
                <c:pt idx="1083">
                  <c:v>493.096296296292</c:v>
                </c:pt>
                <c:pt idx="1084">
                  <c:v>-615.87962962962922</c:v>
                </c:pt>
                <c:pt idx="1085">
                  <c:v>-1937.8370370370453</c:v>
                </c:pt>
                <c:pt idx="1086">
                  <c:v>-1887.5851851851796</c:v>
                </c:pt>
                <c:pt idx="1087">
                  <c:v>-810.01666666666279</c:v>
                </c:pt>
                <c:pt idx="1088">
                  <c:v>0</c:v>
                </c:pt>
                <c:pt idx="1089">
                  <c:v>115.12777777778683</c:v>
                </c:pt>
                <c:pt idx="1090">
                  <c:v>115.32407407405555</c:v>
                </c:pt>
                <c:pt idx="1091">
                  <c:v>0</c:v>
                </c:pt>
                <c:pt idx="1092">
                  <c:v>0</c:v>
                </c:pt>
                <c:pt idx="1093">
                  <c:v>347.15000000001169</c:v>
                </c:pt>
                <c:pt idx="1094">
                  <c:v>1169.9259259259154</c:v>
                </c:pt>
                <c:pt idx="1095">
                  <c:v>1912.7111111111242</c:v>
                </c:pt>
                <c:pt idx="1096">
                  <c:v>1591.0796296296235</c:v>
                </c:pt>
                <c:pt idx="1097">
                  <c:v>870.47592592593867</c:v>
                </c:pt>
                <c:pt idx="1098">
                  <c:v>250.47407407406138</c:v>
                </c:pt>
                <c:pt idx="1099">
                  <c:v>-500.16296296296059</c:v>
                </c:pt>
                <c:pt idx="1100">
                  <c:v>-1481.6444444444555</c:v>
                </c:pt>
                <c:pt idx="1101">
                  <c:v>-2406.592592592584</c:v>
                </c:pt>
                <c:pt idx="1102">
                  <c:v>-1637.8962962962978</c:v>
                </c:pt>
                <c:pt idx="1103">
                  <c:v>-575.63888888889346</c:v>
                </c:pt>
                <c:pt idx="1104">
                  <c:v>460.11851851851679</c:v>
                </c:pt>
                <c:pt idx="1105">
                  <c:v>1635.1481481481519</c:v>
                </c:pt>
                <c:pt idx="1106">
                  <c:v>2524.8611111111068</c:v>
                </c:pt>
                <c:pt idx="1107">
                  <c:v>1981.8074074074161</c:v>
                </c:pt>
                <c:pt idx="1108">
                  <c:v>756.1333333333431</c:v>
                </c:pt>
                <c:pt idx="1109">
                  <c:v>-126.51296296297224</c:v>
                </c:pt>
                <c:pt idx="1110">
                  <c:v>-1129.7833333333315</c:v>
                </c:pt>
                <c:pt idx="1111">
                  <c:v>-1847.6388888888935</c:v>
                </c:pt>
                <c:pt idx="1112">
                  <c:v>-967.34814814814604</c:v>
                </c:pt>
                <c:pt idx="1113">
                  <c:v>120.23148148147158</c:v>
                </c:pt>
                <c:pt idx="1114">
                  <c:v>1580.8722222222366</c:v>
                </c:pt>
                <c:pt idx="1115">
                  <c:v>3389.3500000000004</c:v>
                </c:pt>
                <c:pt idx="1116">
                  <c:v>3532.4499999999944</c:v>
                </c:pt>
                <c:pt idx="1117">
                  <c:v>1887.9777777777811</c:v>
                </c:pt>
                <c:pt idx="1118">
                  <c:v>409.57222222221901</c:v>
                </c:pt>
                <c:pt idx="1119">
                  <c:v>-545.70370370370222</c:v>
                </c:pt>
                <c:pt idx="1120">
                  <c:v>-1618.2666666666746</c:v>
                </c:pt>
                <c:pt idx="1121">
                  <c:v>-1589.9999999999768</c:v>
                </c:pt>
                <c:pt idx="1122">
                  <c:v>-914.44629629630947</c:v>
                </c:pt>
                <c:pt idx="1123">
                  <c:v>-647.28703703703945</c:v>
                </c:pt>
                <c:pt idx="1124">
                  <c:v>-1025.4518518518482</c:v>
                </c:pt>
                <c:pt idx="1125">
                  <c:v>-2137.3722222222191</c:v>
                </c:pt>
                <c:pt idx="1126">
                  <c:v>-3515.1759259259329</c:v>
                </c:pt>
                <c:pt idx="1127">
                  <c:v>-5127.7500000000064</c:v>
                </c:pt>
                <c:pt idx="1128">
                  <c:v>-5529.5685185185175</c:v>
                </c:pt>
                <c:pt idx="1129">
                  <c:v>-4978.1722222222197</c:v>
                </c:pt>
                <c:pt idx="1130">
                  <c:v>-4269.7388888888881</c:v>
                </c:pt>
                <c:pt idx="1131">
                  <c:v>-2920.5944444444453</c:v>
                </c:pt>
                <c:pt idx="1132">
                  <c:v>-2238.0722222222248</c:v>
                </c:pt>
                <c:pt idx="1133">
                  <c:v>-1907.7055555555505</c:v>
                </c:pt>
                <c:pt idx="1134">
                  <c:v>-1771.3777777777796</c:v>
                </c:pt>
                <c:pt idx="1135">
                  <c:v>-1752.5333333333344</c:v>
                </c:pt>
                <c:pt idx="1136">
                  <c:v>-1498.1333333333337</c:v>
                </c:pt>
                <c:pt idx="1137">
                  <c:v>-1086.2055555555548</c:v>
                </c:pt>
                <c:pt idx="1138">
                  <c:v>-515.57222222222265</c:v>
                </c:pt>
                <c:pt idx="1139">
                  <c:v>-113.06666666666644</c:v>
                </c:pt>
                <c:pt idx="1140">
                  <c:v>27.972222222222626</c:v>
                </c:pt>
                <c:pt idx="1141">
                  <c:v>85.094444444443809</c:v>
                </c:pt>
                <c:pt idx="1142">
                  <c:v>145.75000000000074</c:v>
                </c:pt>
                <c:pt idx="1143">
                  <c:v>401.91666666666606</c:v>
                </c:pt>
                <c:pt idx="1144">
                  <c:v>940.75000000000114</c:v>
                </c:pt>
                <c:pt idx="1145">
                  <c:v>1388.2074074074067</c:v>
                </c:pt>
                <c:pt idx="1146">
                  <c:v>874.59814814814672</c:v>
                </c:pt>
                <c:pt idx="1147">
                  <c:v>193.15555555555841</c:v>
                </c:pt>
                <c:pt idx="1148">
                  <c:v>-979.02777777777885</c:v>
                </c:pt>
                <c:pt idx="1149">
                  <c:v>-2085.9425925925934</c:v>
                </c:pt>
                <c:pt idx="1150">
                  <c:v>-1102.3999999999994</c:v>
                </c:pt>
                <c:pt idx="1151">
                  <c:v>-455.80000000000058</c:v>
                </c:pt>
                <c:pt idx="1152">
                  <c:v>0</c:v>
                </c:pt>
                <c:pt idx="1153">
                  <c:v>0</c:v>
                </c:pt>
                <c:pt idx="1154">
                  <c:v>482.98703703703745</c:v>
                </c:pt>
                <c:pt idx="1155">
                  <c:v>1572.6277777777777</c:v>
                </c:pt>
                <c:pt idx="1156">
                  <c:v>2714.4833333333336</c:v>
                </c:pt>
                <c:pt idx="1157">
                  <c:v>2532.5166666666687</c:v>
                </c:pt>
                <c:pt idx="1158">
                  <c:v>2496.8888888888832</c:v>
                </c:pt>
                <c:pt idx="1159">
                  <c:v>3109.3333333333403</c:v>
                </c:pt>
                <c:pt idx="1160">
                  <c:v>4164.6222222222159</c:v>
                </c:pt>
                <c:pt idx="1161">
                  <c:v>4982.4907407407391</c:v>
                </c:pt>
                <c:pt idx="1162">
                  <c:v>4939.1092592592559</c:v>
                </c:pt>
                <c:pt idx="1163">
                  <c:v>4381.3333333333312</c:v>
                </c:pt>
                <c:pt idx="1164">
                  <c:v>4332.3574074074104</c:v>
                </c:pt>
                <c:pt idx="1165">
                  <c:v>4345.5092592592582</c:v>
                </c:pt>
                <c:pt idx="1166">
                  <c:v>4451.6074074074158</c:v>
                </c:pt>
                <c:pt idx="1167">
                  <c:v>4397.0370370370219</c:v>
                </c:pt>
                <c:pt idx="1168">
                  <c:v>1986.9111111111299</c:v>
                </c:pt>
                <c:pt idx="1169">
                  <c:v>1879.4388888888934</c:v>
                </c:pt>
                <c:pt idx="1170">
                  <c:v>2806.546296296292</c:v>
                </c:pt>
                <c:pt idx="1171">
                  <c:v>2571.1870370370339</c:v>
                </c:pt>
                <c:pt idx="1172">
                  <c:v>2471.762962962955</c:v>
                </c:pt>
                <c:pt idx="1173">
                  <c:v>2362.9166666666747</c:v>
                </c:pt>
                <c:pt idx="1174">
                  <c:v>2083.5870370370335</c:v>
                </c:pt>
                <c:pt idx="1175">
                  <c:v>1952.7555555555389</c:v>
                </c:pt>
                <c:pt idx="1176">
                  <c:v>1814.8574074074161</c:v>
                </c:pt>
                <c:pt idx="1177">
                  <c:v>1502.5500000000118</c:v>
                </c:pt>
                <c:pt idx="1178">
                  <c:v>1348.9481481481344</c:v>
                </c:pt>
                <c:pt idx="1179">
                  <c:v>1361.5111111111125</c:v>
                </c:pt>
                <c:pt idx="1180">
                  <c:v>1719.555555555562</c:v>
                </c:pt>
                <c:pt idx="1181">
                  <c:v>1739.1851851851679</c:v>
                </c:pt>
                <c:pt idx="1182">
                  <c:v>1758.8148148148205</c:v>
                </c:pt>
                <c:pt idx="1183">
                  <c:v>1599.7166666666863</c:v>
                </c:pt>
                <c:pt idx="1184">
                  <c:v>1255.2166666666628</c:v>
                </c:pt>
                <c:pt idx="1185">
                  <c:v>1083.5555555555388</c:v>
                </c:pt>
                <c:pt idx="1186">
                  <c:v>908.36111111111245</c:v>
                </c:pt>
                <c:pt idx="1187">
                  <c:v>547.37222222222488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182.8500000000233</c:v>
                </c:pt>
                <c:pt idx="1198">
                  <c:v>0</c:v>
                </c:pt>
                <c:pt idx="1199">
                  <c:v>183.04629629626871</c:v>
                </c:pt>
                <c:pt idx="1200">
                  <c:v>734.14814814818101</c:v>
                </c:pt>
                <c:pt idx="1201">
                  <c:v>922.10185185184241</c:v>
                </c:pt>
                <c:pt idx="1202">
                  <c:v>1485.5703703703593</c:v>
                </c:pt>
                <c:pt idx="1203">
                  <c:v>1498.1333333333489</c:v>
                </c:pt>
                <c:pt idx="1204">
                  <c:v>1131.8444444444381</c:v>
                </c:pt>
                <c:pt idx="1205">
                  <c:v>758.48888888886438</c:v>
                </c:pt>
                <c:pt idx="1206">
                  <c:v>380.42222222223648</c:v>
                </c:pt>
                <c:pt idx="1207">
                  <c:v>190.50555555556204</c:v>
                </c:pt>
                <c:pt idx="1208">
                  <c:v>190.70185185185403</c:v>
                </c:pt>
                <c:pt idx="1209">
                  <c:v>190.89814814812271</c:v>
                </c:pt>
                <c:pt idx="1210">
                  <c:v>191.09444444447291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-191.09444444447291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-190.89814814812271</c:v>
                </c:pt>
                <c:pt idx="1219">
                  <c:v>-190.70185185185403</c:v>
                </c:pt>
                <c:pt idx="1220">
                  <c:v>-190.50555555556204</c:v>
                </c:pt>
                <c:pt idx="1221">
                  <c:v>-190.30925925924677</c:v>
                </c:pt>
                <c:pt idx="1222">
                  <c:v>-380.0296296296292</c:v>
                </c:pt>
                <c:pt idx="1223">
                  <c:v>-568.57222222222481</c:v>
                </c:pt>
                <c:pt idx="1224">
                  <c:v>-566.80555555556202</c:v>
                </c:pt>
                <c:pt idx="1225">
                  <c:v>-752.99259259259566</c:v>
                </c:pt>
                <c:pt idx="1226">
                  <c:v>-375.31851851850519</c:v>
                </c:pt>
                <c:pt idx="1227">
                  <c:v>-374.53333333333723</c:v>
                </c:pt>
                <c:pt idx="1228">
                  <c:v>-186.97222222223647</c:v>
                </c:pt>
                <c:pt idx="1229">
                  <c:v>-373.35555555555038</c:v>
                </c:pt>
                <c:pt idx="1230">
                  <c:v>-186.38333333333722</c:v>
                </c:pt>
                <c:pt idx="1231">
                  <c:v>-372.17777777775194</c:v>
                </c:pt>
                <c:pt idx="1232">
                  <c:v>-371.39259259260729</c:v>
                </c:pt>
                <c:pt idx="1233">
                  <c:v>-185.40185185186567</c:v>
                </c:pt>
                <c:pt idx="1234">
                  <c:v>0</c:v>
                </c:pt>
                <c:pt idx="1235">
                  <c:v>-185.2055555555504</c:v>
                </c:pt>
                <c:pt idx="1236">
                  <c:v>0</c:v>
                </c:pt>
                <c:pt idx="1237">
                  <c:v>-369.82222222223646</c:v>
                </c:pt>
                <c:pt idx="1238">
                  <c:v>-369.0370370369987</c:v>
                </c:pt>
                <c:pt idx="1239">
                  <c:v>-919.15740740740443</c:v>
                </c:pt>
                <c:pt idx="1240">
                  <c:v>-1096.5111111111473</c:v>
                </c:pt>
                <c:pt idx="1241">
                  <c:v>-1451.0222222222133</c:v>
                </c:pt>
                <c:pt idx="1242">
                  <c:v>-1259.3388888888876</c:v>
                </c:pt>
                <c:pt idx="1243">
                  <c:v>-1249.7203703703826</c:v>
                </c:pt>
                <c:pt idx="1244">
                  <c:v>-1063.533333333314</c:v>
                </c:pt>
                <c:pt idx="1245">
                  <c:v>-1231.8574074074161</c:v>
                </c:pt>
                <c:pt idx="1246">
                  <c:v>-1048.2222222222133</c:v>
                </c:pt>
                <c:pt idx="1247">
                  <c:v>-1041.1555555555622</c:v>
                </c:pt>
                <c:pt idx="1248">
                  <c:v>-1205.7499999999884</c:v>
                </c:pt>
                <c:pt idx="1249">
                  <c:v>-1196.1314814814948</c:v>
                </c:pt>
                <c:pt idx="1250">
                  <c:v>-1186.5129629629548</c:v>
                </c:pt>
                <c:pt idx="1251">
                  <c:v>-1176.8944444444612</c:v>
                </c:pt>
                <c:pt idx="1252">
                  <c:v>-1001.1111111110891</c:v>
                </c:pt>
                <c:pt idx="1253">
                  <c:v>-994.04444444444971</c:v>
                </c:pt>
                <c:pt idx="1254">
                  <c:v>-986.97777777779856</c:v>
                </c:pt>
                <c:pt idx="1255">
                  <c:v>-979.91111111108921</c:v>
                </c:pt>
                <c:pt idx="1256">
                  <c:v>-972.84444444444966</c:v>
                </c:pt>
                <c:pt idx="1257">
                  <c:v>-965.77777777776362</c:v>
                </c:pt>
                <c:pt idx="1258">
                  <c:v>-958.71111111113578</c:v>
                </c:pt>
                <c:pt idx="1259">
                  <c:v>-951.64444444443802</c:v>
                </c:pt>
                <c:pt idx="1260">
                  <c:v>-944.57777777776357</c:v>
                </c:pt>
                <c:pt idx="1261">
                  <c:v>-781.75</c:v>
                </c:pt>
                <c:pt idx="1262">
                  <c:v>-621.86666666668611</c:v>
                </c:pt>
                <c:pt idx="1263">
                  <c:v>-464.338888888876</c:v>
                </c:pt>
                <c:pt idx="1264">
                  <c:v>0</c:v>
                </c:pt>
                <c:pt idx="1265">
                  <c:v>154.58333333333724</c:v>
                </c:pt>
                <c:pt idx="1266">
                  <c:v>464.92777777776359</c:v>
                </c:pt>
                <c:pt idx="1267">
                  <c:v>466.69444444446128</c:v>
                </c:pt>
                <c:pt idx="1268">
                  <c:v>312.1111111111008</c:v>
                </c:pt>
                <c:pt idx="1269">
                  <c:v>312.89629629629201</c:v>
                </c:pt>
                <c:pt idx="1270">
                  <c:v>0</c:v>
                </c:pt>
                <c:pt idx="1271">
                  <c:v>-312.89629629629201</c:v>
                </c:pt>
                <c:pt idx="1272">
                  <c:v>-467.87222222223647</c:v>
                </c:pt>
                <c:pt idx="1273">
                  <c:v>-621.08148148145995</c:v>
                </c:pt>
                <c:pt idx="1274">
                  <c:v>-617.94074074075331</c:v>
                </c:pt>
                <c:pt idx="1275">
                  <c:v>-461.39444444443802</c:v>
                </c:pt>
                <c:pt idx="1276">
                  <c:v>-459.62777777777524</c:v>
                </c:pt>
                <c:pt idx="1277">
                  <c:v>-305.43703703704523</c:v>
                </c:pt>
                <c:pt idx="1278">
                  <c:v>0</c:v>
                </c:pt>
                <c:pt idx="1279">
                  <c:v>152.62037037038246</c:v>
                </c:pt>
                <c:pt idx="1280">
                  <c:v>152.8166666666628</c:v>
                </c:pt>
                <c:pt idx="1281">
                  <c:v>306.22222222221319</c:v>
                </c:pt>
                <c:pt idx="1282">
                  <c:v>307.00740740741605</c:v>
                </c:pt>
                <c:pt idx="1283">
                  <c:v>0</c:v>
                </c:pt>
                <c:pt idx="1284">
                  <c:v>153.79814814815765</c:v>
                </c:pt>
                <c:pt idx="1285">
                  <c:v>0</c:v>
                </c:pt>
                <c:pt idx="1286">
                  <c:v>0</c:v>
                </c:pt>
                <c:pt idx="1287">
                  <c:v>-307.40000000001169</c:v>
                </c:pt>
                <c:pt idx="1288">
                  <c:v>-306.61481481480877</c:v>
                </c:pt>
                <c:pt idx="1289">
                  <c:v>-458.45000000001164</c:v>
                </c:pt>
                <c:pt idx="1290">
                  <c:v>-608.51851851851677</c:v>
                </c:pt>
                <c:pt idx="1291">
                  <c:v>-605.37777777777524</c:v>
                </c:pt>
                <c:pt idx="1292">
                  <c:v>-451.9722222222365</c:v>
                </c:pt>
                <c:pt idx="1293">
                  <c:v>-599.8814814814599</c:v>
                </c:pt>
                <c:pt idx="1294">
                  <c:v>-745.43518518519124</c:v>
                </c:pt>
                <c:pt idx="1295">
                  <c:v>-740.52777777777521</c:v>
                </c:pt>
                <c:pt idx="1296">
                  <c:v>-735.62037037037089</c:v>
                </c:pt>
                <c:pt idx="1297">
                  <c:v>-439.01666666666279</c:v>
                </c:pt>
                <c:pt idx="1298">
                  <c:v>-145.94629629629199</c:v>
                </c:pt>
                <c:pt idx="1299">
                  <c:v>145.94629629629199</c:v>
                </c:pt>
                <c:pt idx="1300">
                  <c:v>292.48148148147158</c:v>
                </c:pt>
                <c:pt idx="1301">
                  <c:v>440.19444444446128</c:v>
                </c:pt>
                <c:pt idx="1302">
                  <c:v>294.44444444442632</c:v>
                </c:pt>
                <c:pt idx="1303">
                  <c:v>295.22962962962919</c:v>
                </c:pt>
                <c:pt idx="1304">
                  <c:v>296.01481481482045</c:v>
                </c:pt>
                <c:pt idx="1305">
                  <c:v>445.49444444443799</c:v>
                </c:pt>
                <c:pt idx="1306">
                  <c:v>148.8907407407649</c:v>
                </c:pt>
                <c:pt idx="1307">
                  <c:v>149.08703703702196</c:v>
                </c:pt>
                <c:pt idx="1308">
                  <c:v>0</c:v>
                </c:pt>
                <c:pt idx="1309">
                  <c:v>0</c:v>
                </c:pt>
                <c:pt idx="1310">
                  <c:v>-149.08703703702196</c:v>
                </c:pt>
                <c:pt idx="1311">
                  <c:v>0</c:v>
                </c:pt>
                <c:pt idx="1312">
                  <c:v>-148.8907407407649</c:v>
                </c:pt>
                <c:pt idx="1313">
                  <c:v>-148.69444444443798</c:v>
                </c:pt>
                <c:pt idx="1314">
                  <c:v>-296.8</c:v>
                </c:pt>
                <c:pt idx="1315">
                  <c:v>-443.7277777777752</c:v>
                </c:pt>
                <c:pt idx="1316">
                  <c:v>-294.83703703704526</c:v>
                </c:pt>
                <c:pt idx="1317">
                  <c:v>-440.78333333332557</c:v>
                </c:pt>
                <c:pt idx="1318">
                  <c:v>-876.2666666666745</c:v>
                </c:pt>
                <c:pt idx="1319">
                  <c:v>-580.25185185184239</c:v>
                </c:pt>
                <c:pt idx="1320">
                  <c:v>-577.11111111111245</c:v>
                </c:pt>
                <c:pt idx="1321">
                  <c:v>288.16296296296645</c:v>
                </c:pt>
                <c:pt idx="1322">
                  <c:v>723.84259259257237</c:v>
                </c:pt>
                <c:pt idx="1323">
                  <c:v>1315.2833333333606</c:v>
                </c:pt>
                <c:pt idx="1324">
                  <c:v>1778.4444444444148</c:v>
                </c:pt>
                <c:pt idx="1325">
                  <c:v>2415.2296296296408</c:v>
                </c:pt>
                <c:pt idx="1326">
                  <c:v>2309.9166666666747</c:v>
                </c:pt>
                <c:pt idx="1327">
                  <c:v>1722.0092592592468</c:v>
                </c:pt>
                <c:pt idx="1328">
                  <c:v>790.58333333333724</c:v>
                </c:pt>
                <c:pt idx="1329">
                  <c:v>317.60740740741608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-158.90185185183074</c:v>
                </c:pt>
                <c:pt idx="1335">
                  <c:v>-475.52777777782177</c:v>
                </c:pt>
                <c:pt idx="1336">
                  <c:v>-473.76111111110077</c:v>
                </c:pt>
                <c:pt idx="1337">
                  <c:v>-471.99444444443799</c:v>
                </c:pt>
                <c:pt idx="1338">
                  <c:v>-156.93888888887597</c:v>
                </c:pt>
                <c:pt idx="1339">
                  <c:v>-156.74259259260725</c:v>
                </c:pt>
                <c:pt idx="1340">
                  <c:v>0</c:v>
                </c:pt>
                <c:pt idx="1341">
                  <c:v>0</c:v>
                </c:pt>
                <c:pt idx="1342">
                  <c:v>156.74259259260725</c:v>
                </c:pt>
                <c:pt idx="1343">
                  <c:v>156.93888888887597</c:v>
                </c:pt>
                <c:pt idx="1344">
                  <c:v>629.71851851854012</c:v>
                </c:pt>
                <c:pt idx="1345">
                  <c:v>632.85925925923516</c:v>
                </c:pt>
                <c:pt idx="1346">
                  <c:v>636.00000000002331</c:v>
                </c:pt>
                <c:pt idx="1347">
                  <c:v>479.06111111110079</c:v>
                </c:pt>
                <c:pt idx="1348">
                  <c:v>160.07962962961756</c:v>
                </c:pt>
                <c:pt idx="1349">
                  <c:v>0</c:v>
                </c:pt>
                <c:pt idx="1350">
                  <c:v>-319.9629629629548</c:v>
                </c:pt>
                <c:pt idx="1351">
                  <c:v>-1113.6870370370336</c:v>
                </c:pt>
                <c:pt idx="1352">
                  <c:v>-1730.6462962963037</c:v>
                </c:pt>
                <c:pt idx="1353">
                  <c:v>-2168.2888888888879</c:v>
                </c:pt>
                <c:pt idx="1354">
                  <c:v>-2129.8148148148207</c:v>
                </c:pt>
                <c:pt idx="1355">
                  <c:v>-2239.25</c:v>
                </c:pt>
                <c:pt idx="1356">
                  <c:v>-2195.0833333333258</c:v>
                </c:pt>
                <c:pt idx="1357">
                  <c:v>-2434.3685185185345</c:v>
                </c:pt>
                <c:pt idx="1358">
                  <c:v>-2653.6314814814659</c:v>
                </c:pt>
                <c:pt idx="1359">
                  <c:v>-2716.7407407407359</c:v>
                </c:pt>
                <c:pt idx="1360">
                  <c:v>-2768.0722222222248</c:v>
                </c:pt>
                <c:pt idx="1361">
                  <c:v>-2932.372222222225</c:v>
                </c:pt>
                <c:pt idx="1362">
                  <c:v>-2707.7111111111126</c:v>
                </c:pt>
                <c:pt idx="1363">
                  <c:v>-1673.622222222225</c:v>
                </c:pt>
                <c:pt idx="1364">
                  <c:v>-471.11111111111245</c:v>
                </c:pt>
                <c:pt idx="1365">
                  <c:v>707.84444444445546</c:v>
                </c:pt>
                <c:pt idx="1366">
                  <c:v>1679.1185185184995</c:v>
                </c:pt>
                <c:pt idx="1367">
                  <c:v>976.77037037038826</c:v>
                </c:pt>
                <c:pt idx="1368">
                  <c:v>122.9796296296292</c:v>
                </c:pt>
                <c:pt idx="1369">
                  <c:v>-978.34074074075329</c:v>
                </c:pt>
                <c:pt idx="1370">
                  <c:v>-2273.2092592592467</c:v>
                </c:pt>
                <c:pt idx="1371">
                  <c:v>-1859.3185185185284</c:v>
                </c:pt>
                <c:pt idx="1372">
                  <c:v>-684.28888888889344</c:v>
                </c:pt>
                <c:pt idx="1373">
                  <c:v>0</c:v>
                </c:pt>
                <c:pt idx="1374">
                  <c:v>0</c:v>
                </c:pt>
                <c:pt idx="1375">
                  <c:v>-564.84259259258397</c:v>
                </c:pt>
                <c:pt idx="1376">
                  <c:v>-1225.3796296296293</c:v>
                </c:pt>
                <c:pt idx="1377">
                  <c:v>-2060.6203703703768</c:v>
                </c:pt>
                <c:pt idx="1378">
                  <c:v>-3610.3796296296237</c:v>
                </c:pt>
                <c:pt idx="1379">
                  <c:v>-5009.3833333333314</c:v>
                </c:pt>
                <c:pt idx="1380">
                  <c:v>-4457.9870370370336</c:v>
                </c:pt>
                <c:pt idx="1381">
                  <c:v>-3906.5907407407431</c:v>
                </c:pt>
                <c:pt idx="1382">
                  <c:v>-3355.1944444444439</c:v>
                </c:pt>
                <c:pt idx="1383">
                  <c:v>-1284.4648148148176</c:v>
                </c:pt>
                <c:pt idx="1384">
                  <c:v>1111.0370370370381</c:v>
                </c:pt>
                <c:pt idx="1385">
                  <c:v>2197.7333333333299</c:v>
                </c:pt>
                <c:pt idx="1386">
                  <c:v>1815.250000000003</c:v>
                </c:pt>
                <c:pt idx="1387">
                  <c:v>780.57222222222344</c:v>
                </c:pt>
                <c:pt idx="1388">
                  <c:v>656.3166666666657</c:v>
                </c:pt>
                <c:pt idx="1389">
                  <c:v>1360.3333333333344</c:v>
                </c:pt>
                <c:pt idx="1390">
                  <c:v>2491.8833333333314</c:v>
                </c:pt>
                <c:pt idx="1391">
                  <c:v>3494.074074074073</c:v>
                </c:pt>
                <c:pt idx="1392">
                  <c:v>3511.642592592596</c:v>
                </c:pt>
                <c:pt idx="1393">
                  <c:v>2628.4074074074047</c:v>
                </c:pt>
                <c:pt idx="1394">
                  <c:v>1576.7499999999943</c:v>
                </c:pt>
                <c:pt idx="1395">
                  <c:v>643.06666666667445</c:v>
                </c:pt>
                <c:pt idx="1396">
                  <c:v>0</c:v>
                </c:pt>
                <c:pt idx="1397">
                  <c:v>-215.14074074073579</c:v>
                </c:pt>
                <c:pt idx="1398">
                  <c:v>-640.71111111111247</c:v>
                </c:pt>
                <c:pt idx="1399">
                  <c:v>-947.81666666666865</c:v>
                </c:pt>
                <c:pt idx="1400">
                  <c:v>-1136.8500000000058</c:v>
                </c:pt>
                <c:pt idx="1401">
                  <c:v>-1412.5481481481402</c:v>
                </c:pt>
                <c:pt idx="1402">
                  <c:v>-1567.2296296296292</c:v>
                </c:pt>
                <c:pt idx="1403">
                  <c:v>-1610.1203703703768</c:v>
                </c:pt>
                <c:pt idx="1404">
                  <c:v>-1999.4740740740731</c:v>
                </c:pt>
                <c:pt idx="1405">
                  <c:v>-2903.2222222222222</c:v>
                </c:pt>
                <c:pt idx="1406">
                  <c:v>-4073.0499999999988</c:v>
                </c:pt>
                <c:pt idx="1407">
                  <c:v>-3521.6537037037069</c:v>
                </c:pt>
                <c:pt idx="1408">
                  <c:v>-2077.5999999999972</c:v>
                </c:pt>
                <c:pt idx="1409">
                  <c:v>-374.43518518518835</c:v>
                </c:pt>
                <c:pt idx="1410">
                  <c:v>212.78518518518686</c:v>
                </c:pt>
                <c:pt idx="1411">
                  <c:v>107.57037037036935</c:v>
                </c:pt>
                <c:pt idx="1412">
                  <c:v>-53.88333333333285</c:v>
                </c:pt>
                <c:pt idx="1413">
                  <c:v>-160.47222222222192</c:v>
                </c:pt>
                <c:pt idx="1414">
                  <c:v>-211.21481481481462</c:v>
                </c:pt>
                <c:pt idx="1415">
                  <c:v>52.509259259259856</c:v>
                </c:pt>
                <c:pt idx="1416">
                  <c:v>755.74074074074019</c:v>
                </c:pt>
                <c:pt idx="1417">
                  <c:v>1687.8537037037052</c:v>
                </c:pt>
                <c:pt idx="1418">
                  <c:v>2393.1462962962937</c:v>
                </c:pt>
                <c:pt idx="1419">
                  <c:v>2586.4</c:v>
                </c:pt>
                <c:pt idx="1420">
                  <c:v>1945.7870370370365</c:v>
                </c:pt>
                <c:pt idx="1421">
                  <c:v>648.56296296296648</c:v>
                </c:pt>
                <c:pt idx="1422">
                  <c:v>-648.56296296296648</c:v>
                </c:pt>
                <c:pt idx="1423">
                  <c:v>-2021.0666666666687</c:v>
                </c:pt>
                <c:pt idx="1424">
                  <c:v>-2167.1111111111068</c:v>
                </c:pt>
                <c:pt idx="1425">
                  <c:v>-683.11111111111245</c:v>
                </c:pt>
                <c:pt idx="1426">
                  <c:v>202.87222222222337</c:v>
                </c:pt>
                <c:pt idx="1427">
                  <c:v>1182.9796296296263</c:v>
                </c:pt>
                <c:pt idx="1428">
                  <c:v>2380.681481481482</c:v>
                </c:pt>
                <c:pt idx="1429">
                  <c:v>1835.2722222222249</c:v>
                </c:pt>
                <c:pt idx="1430">
                  <c:v>579.17222222222188</c:v>
                </c:pt>
                <c:pt idx="1431">
                  <c:v>-497.02222222222485</c:v>
                </c:pt>
                <c:pt idx="1432">
                  <c:v>-1448.6666666666629</c:v>
                </c:pt>
                <c:pt idx="1433">
                  <c:v>-2634.7870370370397</c:v>
                </c:pt>
                <c:pt idx="1434">
                  <c:v>-3532.0574074074048</c:v>
                </c:pt>
                <c:pt idx="1435">
                  <c:v>-2980.6611111111124</c:v>
                </c:pt>
                <c:pt idx="1436">
                  <c:v>-2469.7999999999993</c:v>
                </c:pt>
                <c:pt idx="1437">
                  <c:v>-584.47222222222194</c:v>
                </c:pt>
                <c:pt idx="1438">
                  <c:v>228.48888888888834</c:v>
                </c:pt>
                <c:pt idx="1439">
                  <c:v>560.6222222222226</c:v>
                </c:pt>
                <c:pt idx="1440">
                  <c:v>380.71666666666573</c:v>
                </c:pt>
                <c:pt idx="1441">
                  <c:v>43.283333333334305</c:v>
                </c:pt>
                <c:pt idx="1442">
                  <c:v>-298.86111111111313</c:v>
                </c:pt>
                <c:pt idx="1443">
                  <c:v>-724.33333333333144</c:v>
                </c:pt>
                <c:pt idx="1444">
                  <c:v>-483.57592592592704</c:v>
                </c:pt>
                <c:pt idx="1445">
                  <c:v>-106.88333333333286</c:v>
                </c:pt>
                <c:pt idx="1446">
                  <c:v>106.88333333333286</c:v>
                </c:pt>
                <c:pt idx="1447">
                  <c:v>72.237037037036501</c:v>
                </c:pt>
                <c:pt idx="1448">
                  <c:v>-214.3555555555555</c:v>
                </c:pt>
                <c:pt idx="1449">
                  <c:v>-936.43148148148032</c:v>
                </c:pt>
                <c:pt idx="1450">
                  <c:v>-1246.3833333333337</c:v>
                </c:pt>
                <c:pt idx="1451">
                  <c:v>-754.2685185185187</c:v>
                </c:pt>
                <c:pt idx="1452">
                  <c:v>-193.54814814814813</c:v>
                </c:pt>
                <c:pt idx="1453">
                  <c:v>-14.133333333333333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47.503703703703714</c:v>
                </c:pt>
                <c:pt idx="1481">
                  <c:v>142.51111111111115</c:v>
                </c:pt>
                <c:pt idx="1482">
                  <c:v>199.53518518518516</c:v>
                </c:pt>
                <c:pt idx="1483">
                  <c:v>222.9925925925927</c:v>
                </c:pt>
                <c:pt idx="1484">
                  <c:v>218.18333333333305</c:v>
                </c:pt>
                <c:pt idx="1485">
                  <c:v>230.84444444444455</c:v>
                </c:pt>
                <c:pt idx="1486">
                  <c:v>236.43888888888887</c:v>
                </c:pt>
                <c:pt idx="1487">
                  <c:v>335.27407407407429</c:v>
                </c:pt>
                <c:pt idx="1488">
                  <c:v>487.59999999999945</c:v>
                </c:pt>
                <c:pt idx="1489">
                  <c:v>715.59814814814854</c:v>
                </c:pt>
                <c:pt idx="1490">
                  <c:v>1011.3185185185187</c:v>
                </c:pt>
                <c:pt idx="1491">
                  <c:v>1389.4833333333336</c:v>
                </c:pt>
                <c:pt idx="1492">
                  <c:v>1759.5999999999995</c:v>
                </c:pt>
                <c:pt idx="1493">
                  <c:v>2133.3481481481476</c:v>
                </c:pt>
                <c:pt idx="1494">
                  <c:v>2282.533333333336</c:v>
                </c:pt>
                <c:pt idx="1495">
                  <c:v>2389.3185185185152</c:v>
                </c:pt>
                <c:pt idx="1496">
                  <c:v>2376.2648148148205</c:v>
                </c:pt>
                <c:pt idx="1497">
                  <c:v>2223.3499999999913</c:v>
                </c:pt>
                <c:pt idx="1498">
                  <c:v>2096.4444444444498</c:v>
                </c:pt>
                <c:pt idx="1499">
                  <c:v>1833.4074074074074</c:v>
                </c:pt>
                <c:pt idx="1500">
                  <c:v>1523.2592592592528</c:v>
                </c:pt>
                <c:pt idx="1501">
                  <c:v>1175.4222222222249</c:v>
                </c:pt>
                <c:pt idx="1502">
                  <c:v>799.31851851851684</c:v>
                </c:pt>
                <c:pt idx="1503">
                  <c:v>811.88148148148321</c:v>
                </c:pt>
                <c:pt idx="1504">
                  <c:v>617.15555555556205</c:v>
                </c:pt>
                <c:pt idx="1505">
                  <c:v>728.94629629629208</c:v>
                </c:pt>
                <c:pt idx="1506">
                  <c:v>632.46666666666863</c:v>
                </c:pt>
                <c:pt idx="1507">
                  <c:v>532.45370370370802</c:v>
                </c:pt>
                <c:pt idx="1508">
                  <c:v>537.36111111110074</c:v>
                </c:pt>
                <c:pt idx="1509">
                  <c:v>651.31111111111829</c:v>
                </c:pt>
                <c:pt idx="1510">
                  <c:v>768.794444444438</c:v>
                </c:pt>
                <c:pt idx="1511">
                  <c:v>1002.583333333343</c:v>
                </c:pt>
                <c:pt idx="1512">
                  <c:v>1476.246296296292</c:v>
                </c:pt>
                <c:pt idx="1513">
                  <c:v>1980.5314814814774</c:v>
                </c:pt>
                <c:pt idx="1514">
                  <c:v>2524.8611111111068</c:v>
                </c:pt>
                <c:pt idx="1515">
                  <c:v>2991.5555555555566</c:v>
                </c:pt>
                <c:pt idx="1516">
                  <c:v>3104.6222222222132</c:v>
                </c:pt>
                <c:pt idx="1517">
                  <c:v>2809.2944444444615</c:v>
                </c:pt>
                <c:pt idx="1518">
                  <c:v>2059.6388888888937</c:v>
                </c:pt>
                <c:pt idx="1519">
                  <c:v>1679.5111111111182</c:v>
                </c:pt>
                <c:pt idx="1520">
                  <c:v>1135.3777777777752</c:v>
                </c:pt>
                <c:pt idx="1521">
                  <c:v>1003.7611111111066</c:v>
                </c:pt>
                <c:pt idx="1522">
                  <c:v>577.89629629629201</c:v>
                </c:pt>
                <c:pt idx="1523">
                  <c:v>435.48333333332562</c:v>
                </c:pt>
                <c:pt idx="1524">
                  <c:v>-145.35740740741605</c:v>
                </c:pt>
                <c:pt idx="1525">
                  <c:v>-579.46666666666283</c:v>
                </c:pt>
                <c:pt idx="1526">
                  <c:v>-1577.338888888876</c:v>
                </c:pt>
                <c:pt idx="1527">
                  <c:v>-2390.9870370370513</c:v>
                </c:pt>
                <c:pt idx="1528">
                  <c:v>-3010.0074074073987</c:v>
                </c:pt>
                <c:pt idx="1529">
                  <c:v>-3175.288888888882</c:v>
                </c:pt>
                <c:pt idx="1530">
                  <c:v>-2811.3555555555504</c:v>
                </c:pt>
                <c:pt idx="1531">
                  <c:v>-2229.5333333333374</c:v>
                </c:pt>
                <c:pt idx="1532">
                  <c:v>-1570.6648148148263</c:v>
                </c:pt>
                <c:pt idx="1533">
                  <c:v>-832.00185185184819</c:v>
                </c:pt>
                <c:pt idx="1534">
                  <c:v>-235.94814814814018</c:v>
                </c:pt>
                <c:pt idx="1535">
                  <c:v>472.68148148148322</c:v>
                </c:pt>
                <c:pt idx="1536">
                  <c:v>1195.4444444444323</c:v>
                </c:pt>
                <c:pt idx="1537">
                  <c:v>2201.2666666666805</c:v>
                </c:pt>
                <c:pt idx="1538">
                  <c:v>3033.9555555555448</c:v>
                </c:pt>
                <c:pt idx="1539">
                  <c:v>3682.5185185185228</c:v>
                </c:pt>
                <c:pt idx="1540">
                  <c:v>4397.0370370370219</c:v>
                </c:pt>
                <c:pt idx="1541">
                  <c:v>4744.9722222222481</c:v>
                </c:pt>
                <c:pt idx="1542">
                  <c:v>5266.1388888888878</c:v>
                </c:pt>
                <c:pt idx="1543">
                  <c:v>5345.9333333333143</c:v>
                </c:pt>
                <c:pt idx="1544">
                  <c:v>5072.0018518518773</c:v>
                </c:pt>
                <c:pt idx="1545">
                  <c:v>4227.7314814814717</c:v>
                </c:pt>
                <c:pt idx="1546">
                  <c:v>2770.1333333333259</c:v>
                </c:pt>
                <c:pt idx="1547">
                  <c:v>1756.851851851854</c:v>
                </c:pt>
                <c:pt idx="1548">
                  <c:v>1063.533333333314</c:v>
                </c:pt>
                <c:pt idx="1549">
                  <c:v>712.94814814816937</c:v>
                </c:pt>
                <c:pt idx="1550">
                  <c:v>895.60185185184241</c:v>
                </c:pt>
                <c:pt idx="1551">
                  <c:v>900.50925925925844</c:v>
                </c:pt>
                <c:pt idx="1552">
                  <c:v>1268.9574074074162</c:v>
                </c:pt>
                <c:pt idx="1553">
                  <c:v>1278.5759259259446</c:v>
                </c:pt>
                <c:pt idx="1554">
                  <c:v>1473.0074074073927</c:v>
                </c:pt>
                <c:pt idx="1555">
                  <c:v>1299.187037037022</c:v>
                </c:pt>
                <c:pt idx="1556">
                  <c:v>1496.5629629629666</c:v>
                </c:pt>
                <c:pt idx="1557">
                  <c:v>1698.65</c:v>
                </c:pt>
                <c:pt idx="1558">
                  <c:v>2097.7203703703826</c:v>
                </c:pt>
                <c:pt idx="1559">
                  <c:v>2315.5111111110891</c:v>
                </c:pt>
                <c:pt idx="1560">
                  <c:v>2934.138888888911</c:v>
                </c:pt>
                <c:pt idx="1561">
                  <c:v>3178.4296296296179</c:v>
                </c:pt>
                <c:pt idx="1562">
                  <c:v>3228.6814814814602</c:v>
                </c:pt>
                <c:pt idx="1563">
                  <c:v>3278.9333333333489</c:v>
                </c:pt>
                <c:pt idx="1564">
                  <c:v>3329.1851851851916</c:v>
                </c:pt>
                <c:pt idx="1565">
                  <c:v>3592.3203703703825</c:v>
                </c:pt>
                <c:pt idx="1566">
                  <c:v>3649.05</c:v>
                </c:pt>
                <c:pt idx="1567">
                  <c:v>3705.779629629641</c:v>
                </c:pt>
                <c:pt idx="1568">
                  <c:v>3985.5999999999767</c:v>
                </c:pt>
                <c:pt idx="1569">
                  <c:v>3596.148148148181</c:v>
                </c:pt>
                <c:pt idx="1570">
                  <c:v>3417.0277777777287</c:v>
                </c:pt>
                <c:pt idx="1571">
                  <c:v>3229.0740740741139</c:v>
                </c:pt>
                <c:pt idx="1572">
                  <c:v>3032.8759259259095</c:v>
                </c:pt>
                <c:pt idx="1573">
                  <c:v>2829.0222222222251</c:v>
                </c:pt>
                <c:pt idx="1574">
                  <c:v>2618.1018518518194</c:v>
                </c:pt>
                <c:pt idx="1575">
                  <c:v>1918.9925925925841</c:v>
                </c:pt>
                <c:pt idx="1576">
                  <c:v>1447.4888888889227</c:v>
                </c:pt>
                <c:pt idx="1577">
                  <c:v>968.91851851847025</c:v>
                </c:pt>
                <c:pt idx="1578">
                  <c:v>242.72037037047559</c:v>
                </c:pt>
                <c:pt idx="1579">
                  <c:v>-242.72037037047559</c:v>
                </c:pt>
                <c:pt idx="1580">
                  <c:v>-726.98333333327901</c:v>
                </c:pt>
                <c:pt idx="1581">
                  <c:v>-725.21666666669773</c:v>
                </c:pt>
                <c:pt idx="1582">
                  <c:v>-1204.7685185184703</c:v>
                </c:pt>
                <c:pt idx="1583">
                  <c:v>-960.2814814815298</c:v>
                </c:pt>
                <c:pt idx="1584">
                  <c:v>-1434.5333333333024</c:v>
                </c:pt>
                <c:pt idx="1585">
                  <c:v>-1664.6907407407184</c:v>
                </c:pt>
                <c:pt idx="1586">
                  <c:v>-1890.7259259259329</c:v>
                </c:pt>
                <c:pt idx="1587">
                  <c:v>-2112.0500000000466</c:v>
                </c:pt>
                <c:pt idx="1588">
                  <c:v>-2328.0740740740907</c:v>
                </c:pt>
                <c:pt idx="1589">
                  <c:v>-2308.444444444403</c:v>
                </c:pt>
                <c:pt idx="1590">
                  <c:v>-2060.8166666666511</c:v>
                </c:pt>
                <c:pt idx="1591">
                  <c:v>-1591.8648148148088</c:v>
                </c:pt>
                <c:pt idx="1592">
                  <c:v>-1356.8000000000002</c:v>
                </c:pt>
                <c:pt idx="1593">
                  <c:v>-900.60740740743938</c:v>
                </c:pt>
                <c:pt idx="1594">
                  <c:v>-897.46666666667443</c:v>
                </c:pt>
                <c:pt idx="1595">
                  <c:v>-447.55555555552712</c:v>
                </c:pt>
                <c:pt idx="1596">
                  <c:v>-446.77037037038247</c:v>
                </c:pt>
                <c:pt idx="1597">
                  <c:v>-891.18518518519124</c:v>
                </c:pt>
                <c:pt idx="1598">
                  <c:v>-888.0444444444264</c:v>
                </c:pt>
                <c:pt idx="1599">
                  <c:v>-1546.5203703703592</c:v>
                </c:pt>
                <c:pt idx="1600">
                  <c:v>-1755.6740740740672</c:v>
                </c:pt>
                <c:pt idx="1601">
                  <c:v>-1960.1166666666977</c:v>
                </c:pt>
                <c:pt idx="1602">
                  <c:v>-2159.2592592592587</c:v>
                </c:pt>
                <c:pt idx="1603">
                  <c:v>-2139.6296296296177</c:v>
                </c:pt>
                <c:pt idx="1604">
                  <c:v>-1697.5703703703593</c:v>
                </c:pt>
                <c:pt idx="1605">
                  <c:v>-1264.9333333333723</c:v>
                </c:pt>
                <c:pt idx="1606">
                  <c:v>-1048.7129629629665</c:v>
                </c:pt>
                <c:pt idx="1607">
                  <c:v>-418.11111111107749</c:v>
                </c:pt>
                <c:pt idx="1608">
                  <c:v>-417.32592592593284</c:v>
                </c:pt>
                <c:pt idx="1609">
                  <c:v>0</c:v>
                </c:pt>
                <c:pt idx="1610">
                  <c:v>0</c:v>
                </c:pt>
                <c:pt idx="1611">
                  <c:v>417.32592592593284</c:v>
                </c:pt>
                <c:pt idx="1612">
                  <c:v>208.95740740739276</c:v>
                </c:pt>
                <c:pt idx="1613">
                  <c:v>628.05000000000007</c:v>
                </c:pt>
                <c:pt idx="1614">
                  <c:v>840.1481481481577</c:v>
                </c:pt>
                <c:pt idx="1615">
                  <c:v>1266.1111111111009</c:v>
                </c:pt>
                <c:pt idx="1616">
                  <c:v>1486.0611111111241</c:v>
                </c:pt>
                <c:pt idx="1617">
                  <c:v>1924.783333333349</c:v>
                </c:pt>
                <c:pt idx="1618">
                  <c:v>2374.1055555555272</c:v>
                </c:pt>
                <c:pt idx="1619">
                  <c:v>2617.0222222222251</c:v>
                </c:pt>
                <c:pt idx="1620">
                  <c:v>2867.0055555555737</c:v>
                </c:pt>
                <c:pt idx="1621">
                  <c:v>2451.8388888888526</c:v>
                </c:pt>
                <c:pt idx="1622">
                  <c:v>2249.5555555555738</c:v>
                </c:pt>
                <c:pt idx="1623">
                  <c:v>1813.7777777777753</c:v>
                </c:pt>
                <c:pt idx="1624">
                  <c:v>1368.5777777777521</c:v>
                </c:pt>
                <c:pt idx="1625">
                  <c:v>457.76296296296641</c:v>
                </c:pt>
                <c:pt idx="1626">
                  <c:v>-228.97962962964084</c:v>
                </c:pt>
                <c:pt idx="1627">
                  <c:v>-913.95555555550391</c:v>
                </c:pt>
                <c:pt idx="1628">
                  <c:v>-2271.1481481481578</c:v>
                </c:pt>
                <c:pt idx="1629">
                  <c:v>-3146.6296296296177</c:v>
                </c:pt>
                <c:pt idx="1630">
                  <c:v>-3989.1333333333491</c:v>
                </c:pt>
                <c:pt idx="1631">
                  <c:v>-4141.7537037037082</c:v>
                </c:pt>
                <c:pt idx="1632">
                  <c:v>-3858.4</c:v>
                </c:pt>
                <c:pt idx="1633">
                  <c:v>-2747.0685185185171</c:v>
                </c:pt>
                <c:pt idx="1634">
                  <c:v>-1882.3833333333257</c:v>
                </c:pt>
                <c:pt idx="1635">
                  <c:v>-623.9277777777985</c:v>
                </c:pt>
                <c:pt idx="1636">
                  <c:v>-207.58333333330231</c:v>
                </c:pt>
                <c:pt idx="1637">
                  <c:v>0</c:v>
                </c:pt>
                <c:pt idx="1638">
                  <c:v>-207.38703703705687</c:v>
                </c:pt>
                <c:pt idx="1639">
                  <c:v>-620.98333333332562</c:v>
                </c:pt>
                <c:pt idx="1640">
                  <c:v>-825.22962962961765</c:v>
                </c:pt>
                <c:pt idx="1641">
                  <c:v>-1027.1203703703825</c:v>
                </c:pt>
                <c:pt idx="1642">
                  <c:v>-818.1629629629665</c:v>
                </c:pt>
                <c:pt idx="1643">
                  <c:v>-407.90370370370806</c:v>
                </c:pt>
                <c:pt idx="1644">
                  <c:v>203.85370370370802</c:v>
                </c:pt>
                <c:pt idx="1645">
                  <c:v>1022.2129629629665</c:v>
                </c:pt>
                <c:pt idx="1646">
                  <c:v>1439.342592592584</c:v>
                </c:pt>
                <c:pt idx="1647">
                  <c:v>2072.8888888888991</c:v>
                </c:pt>
                <c:pt idx="1648">
                  <c:v>2302.85</c:v>
                </c:pt>
                <c:pt idx="1649">
                  <c:v>2752.1722222222252</c:v>
                </c:pt>
                <c:pt idx="1650">
                  <c:v>3000.9777777777754</c:v>
                </c:pt>
                <c:pt idx="1651">
                  <c:v>3039.4518518518194</c:v>
                </c:pt>
                <c:pt idx="1652">
                  <c:v>3077.9259259259798</c:v>
                </c:pt>
                <c:pt idx="1653">
                  <c:v>2668.8444444444267</c:v>
                </c:pt>
                <c:pt idx="1654">
                  <c:v>2471.2722222222019</c:v>
                </c:pt>
                <c:pt idx="1655">
                  <c:v>2267.2222222222481</c:v>
                </c:pt>
                <c:pt idx="1656">
                  <c:v>1827.9111111110776</c:v>
                </c:pt>
                <c:pt idx="1657">
                  <c:v>1840.4740740740672</c:v>
                </c:pt>
                <c:pt idx="1658">
                  <c:v>1853.0370370371036</c:v>
                </c:pt>
                <c:pt idx="1659">
                  <c:v>1865.6000000000001</c:v>
                </c:pt>
                <c:pt idx="1660">
                  <c:v>1878.1629629629433</c:v>
                </c:pt>
                <c:pt idx="1661">
                  <c:v>1890.7259259259329</c:v>
                </c:pt>
                <c:pt idx="1662">
                  <c:v>1903.288888888876</c:v>
                </c:pt>
                <c:pt idx="1663">
                  <c:v>1675.6833333333257</c:v>
                </c:pt>
                <c:pt idx="1664">
                  <c:v>1926.8444444444265</c:v>
                </c:pt>
                <c:pt idx="1665">
                  <c:v>1696.2944444444265</c:v>
                </c:pt>
                <c:pt idx="1666">
                  <c:v>1461.6222222222714</c:v>
                </c:pt>
                <c:pt idx="1667">
                  <c:v>1468.6888888888761</c:v>
                </c:pt>
                <c:pt idx="1668">
                  <c:v>983.05185185186565</c:v>
                </c:pt>
                <c:pt idx="1669">
                  <c:v>986.19259259253749</c:v>
                </c:pt>
                <c:pt idx="1670">
                  <c:v>741.70555555559702</c:v>
                </c:pt>
                <c:pt idx="1671">
                  <c:v>743.47222222224809</c:v>
                </c:pt>
                <c:pt idx="1672">
                  <c:v>496.62962962959432</c:v>
                </c:pt>
                <c:pt idx="1673">
                  <c:v>248.60925925925841</c:v>
                </c:pt>
                <c:pt idx="1674">
                  <c:v>248.8055555555504</c:v>
                </c:pt>
                <c:pt idx="1675">
                  <c:v>249.00185185186567</c:v>
                </c:pt>
                <c:pt idx="1676">
                  <c:v>0</c:v>
                </c:pt>
                <c:pt idx="1677">
                  <c:v>0</c:v>
                </c:pt>
                <c:pt idx="1678">
                  <c:v>-249.00185185186567</c:v>
                </c:pt>
                <c:pt idx="1679">
                  <c:v>-497.41481481480878</c:v>
                </c:pt>
                <c:pt idx="1680">
                  <c:v>-744.65000000004659</c:v>
                </c:pt>
                <c:pt idx="1681">
                  <c:v>-742.8833333332791</c:v>
                </c:pt>
                <c:pt idx="1682">
                  <c:v>-741.11666666669771</c:v>
                </c:pt>
                <c:pt idx="1683">
                  <c:v>-246.64629629629201</c:v>
                </c:pt>
                <c:pt idx="1684">
                  <c:v>0</c:v>
                </c:pt>
                <c:pt idx="1685">
                  <c:v>493.48888888887598</c:v>
                </c:pt>
                <c:pt idx="1686">
                  <c:v>989.33333333337214</c:v>
                </c:pt>
                <c:pt idx="1687">
                  <c:v>992.47407407406718</c:v>
                </c:pt>
                <c:pt idx="1688">
                  <c:v>995.61481481483213</c:v>
                </c:pt>
                <c:pt idx="1689">
                  <c:v>998.75555555559697</c:v>
                </c:pt>
                <c:pt idx="1690">
                  <c:v>500.55555555550382</c:v>
                </c:pt>
                <c:pt idx="1691">
                  <c:v>501.34074074074164</c:v>
                </c:pt>
                <c:pt idx="1692">
                  <c:v>250.96481481480879</c:v>
                </c:pt>
                <c:pt idx="1693">
                  <c:v>251.16111111114733</c:v>
                </c:pt>
                <c:pt idx="1694">
                  <c:v>251.35740740734619</c:v>
                </c:pt>
                <c:pt idx="1695">
                  <c:v>251.55370370368473</c:v>
                </c:pt>
                <c:pt idx="1696">
                  <c:v>251.75000000006986</c:v>
                </c:pt>
                <c:pt idx="1697">
                  <c:v>251.94629629624544</c:v>
                </c:pt>
                <c:pt idx="1698">
                  <c:v>252.14259259260726</c:v>
                </c:pt>
                <c:pt idx="1699">
                  <c:v>252.33888888889925</c:v>
                </c:pt>
                <c:pt idx="1700">
                  <c:v>0</c:v>
                </c:pt>
                <c:pt idx="1701">
                  <c:v>-252.33888888889925</c:v>
                </c:pt>
                <c:pt idx="1702">
                  <c:v>-504.08888888885269</c:v>
                </c:pt>
                <c:pt idx="1703">
                  <c:v>-503.30370370375459</c:v>
                </c:pt>
                <c:pt idx="1704">
                  <c:v>-502.51851851849352</c:v>
                </c:pt>
                <c:pt idx="1705">
                  <c:v>-752.30555555555043</c:v>
                </c:pt>
                <c:pt idx="1706">
                  <c:v>-500.55555555550382</c:v>
                </c:pt>
                <c:pt idx="1707">
                  <c:v>-499.77037037040577</c:v>
                </c:pt>
                <c:pt idx="1708">
                  <c:v>-498.98518518519126</c:v>
                </c:pt>
                <c:pt idx="1709">
                  <c:v>-249.19814814815766</c:v>
                </c:pt>
                <c:pt idx="1710">
                  <c:v>-249.00185185186567</c:v>
                </c:pt>
                <c:pt idx="1711">
                  <c:v>-248.8055555555504</c:v>
                </c:pt>
                <c:pt idx="1712">
                  <c:v>248.8055555555504</c:v>
                </c:pt>
                <c:pt idx="1713">
                  <c:v>249.00185185186567</c:v>
                </c:pt>
                <c:pt idx="1714">
                  <c:v>498.59259259253741</c:v>
                </c:pt>
                <c:pt idx="1715">
                  <c:v>749.36111111121727</c:v>
                </c:pt>
                <c:pt idx="1716">
                  <c:v>751.12777777770543</c:v>
                </c:pt>
                <c:pt idx="1717">
                  <c:v>1004.2518518518424</c:v>
                </c:pt>
                <c:pt idx="1718">
                  <c:v>1007.3925925926073</c:v>
                </c:pt>
                <c:pt idx="1719">
                  <c:v>1263.6574074074626</c:v>
                </c:pt>
                <c:pt idx="1720">
                  <c:v>1268.5648148147623</c:v>
                </c:pt>
                <c:pt idx="1721">
                  <c:v>1528.7555555555505</c:v>
                </c:pt>
                <c:pt idx="1722">
                  <c:v>1279.3611111111475</c:v>
                </c:pt>
                <c:pt idx="1723">
                  <c:v>1027.0222222221551</c:v>
                </c:pt>
                <c:pt idx="1724">
                  <c:v>514.68888888892252</c:v>
                </c:pt>
                <c:pt idx="1725">
                  <c:v>257.63888888889926</c:v>
                </c:pt>
                <c:pt idx="1726">
                  <c:v>-257.63888888889926</c:v>
                </c:pt>
                <c:pt idx="1727">
                  <c:v>-1285.2500000000234</c:v>
                </c:pt>
                <c:pt idx="1728">
                  <c:v>-2301.0833333332789</c:v>
                </c:pt>
                <c:pt idx="1729">
                  <c:v>-3547.859259259305</c:v>
                </c:pt>
                <c:pt idx="1730">
                  <c:v>-4753.412962962967</c:v>
                </c:pt>
                <c:pt idx="1731">
                  <c:v>-5903.0222222221782</c:v>
                </c:pt>
                <c:pt idx="1732">
                  <c:v>-6028.75</c:v>
                </c:pt>
                <c:pt idx="1733">
                  <c:v>-6139.7555555555509</c:v>
                </c:pt>
                <c:pt idx="1734">
                  <c:v>-5778.4722222222717</c:v>
                </c:pt>
                <c:pt idx="1735">
                  <c:v>-5431.9111111111015</c:v>
                </c:pt>
                <c:pt idx="1736">
                  <c:v>-5099.4833333333263</c:v>
                </c:pt>
                <c:pt idx="1737">
                  <c:v>-4995.6425925925842</c:v>
                </c:pt>
                <c:pt idx="1738">
                  <c:v>-5102.1333333333496</c:v>
                </c:pt>
                <c:pt idx="1739">
                  <c:v>-4783.4462962962689</c:v>
                </c:pt>
                <c:pt idx="1740">
                  <c:v>-4679.605555555574</c:v>
                </c:pt>
                <c:pt idx="1741">
                  <c:v>-4181.9944444444263</c:v>
                </c:pt>
                <c:pt idx="1742">
                  <c:v>-3515.6666666666979</c:v>
                </c:pt>
                <c:pt idx="1743">
                  <c:v>-2690.4370370370107</c:v>
                </c:pt>
                <c:pt idx="1744">
                  <c:v>-2463.8129629629666</c:v>
                </c:pt>
                <c:pt idx="1745">
                  <c:v>-2058.8537037037081</c:v>
                </c:pt>
                <c:pt idx="1746">
                  <c:v>-1851.0740740740789</c:v>
                </c:pt>
                <c:pt idx="1747">
                  <c:v>-1831.4444444444498</c:v>
                </c:pt>
                <c:pt idx="1748">
                  <c:v>-1811.8148148147973</c:v>
                </c:pt>
                <c:pt idx="1749">
                  <c:v>-1435.3185185185168</c:v>
                </c:pt>
                <c:pt idx="1750">
                  <c:v>-1422.7555555555505</c:v>
                </c:pt>
                <c:pt idx="1751">
                  <c:v>-1058.8222222222598</c:v>
                </c:pt>
                <c:pt idx="1752">
                  <c:v>-876.95370370369642</c:v>
                </c:pt>
                <c:pt idx="1753">
                  <c:v>-872.04629629630369</c:v>
                </c:pt>
                <c:pt idx="1754">
                  <c:v>-867.13888888886436</c:v>
                </c:pt>
                <c:pt idx="1755">
                  <c:v>-862.23148148148323</c:v>
                </c:pt>
                <c:pt idx="1756">
                  <c:v>-857.32407407407891</c:v>
                </c:pt>
                <c:pt idx="1757">
                  <c:v>-852.41666666667447</c:v>
                </c:pt>
                <c:pt idx="1758">
                  <c:v>-847.50925925924685</c:v>
                </c:pt>
                <c:pt idx="1759">
                  <c:v>-1010.5333333333256</c:v>
                </c:pt>
                <c:pt idx="1760">
                  <c:v>-836.71296296296646</c:v>
                </c:pt>
                <c:pt idx="1761">
                  <c:v>-997.57777777776357</c:v>
                </c:pt>
                <c:pt idx="1762">
                  <c:v>-990.51111111113573</c:v>
                </c:pt>
                <c:pt idx="1763">
                  <c:v>-983.44444444443798</c:v>
                </c:pt>
                <c:pt idx="1764">
                  <c:v>-976.37777777777524</c:v>
                </c:pt>
                <c:pt idx="1765">
                  <c:v>-969.31111111108919</c:v>
                </c:pt>
                <c:pt idx="1766">
                  <c:v>-1121.9314814815066</c:v>
                </c:pt>
                <c:pt idx="1767">
                  <c:v>-1428.3499999999767</c:v>
                </c:pt>
                <c:pt idx="1768">
                  <c:v>-2035.1018518518774</c:v>
                </c:pt>
                <c:pt idx="1769">
                  <c:v>-2611.2314814814717</c:v>
                </c:pt>
                <c:pt idx="1770">
                  <c:v>-3442.5462962963038</c:v>
                </c:pt>
                <c:pt idx="1771">
                  <c:v>-4050.770370370371</c:v>
                </c:pt>
                <c:pt idx="1772">
                  <c:v>-4441.0074074074046</c:v>
                </c:pt>
                <c:pt idx="1773">
                  <c:v>-4239.9999999999827</c:v>
                </c:pt>
                <c:pt idx="1774">
                  <c:v>-4038.9925925926018</c:v>
                </c:pt>
                <c:pt idx="1775">
                  <c:v>-3604.0000000000118</c:v>
                </c:pt>
                <c:pt idx="1776">
                  <c:v>-3092.55</c:v>
                </c:pt>
                <c:pt idx="1777">
                  <c:v>-2628.7999999999943</c:v>
                </c:pt>
                <c:pt idx="1778">
                  <c:v>-2515.7333333333318</c:v>
                </c:pt>
                <c:pt idx="1779">
                  <c:v>-2500.3240740740762</c:v>
                </c:pt>
                <c:pt idx="1780">
                  <c:v>-2746.6759259259302</c:v>
                </c:pt>
                <c:pt idx="1781">
                  <c:v>-2924.7166666666631</c:v>
                </c:pt>
                <c:pt idx="1782">
                  <c:v>-2946.8</c:v>
                </c:pt>
                <c:pt idx="1783">
                  <c:v>-2621.0462962962965</c:v>
                </c:pt>
                <c:pt idx="1784">
                  <c:v>-2185.9555555555503</c:v>
                </c:pt>
                <c:pt idx="1785">
                  <c:v>-1688.0500000000045</c:v>
                </c:pt>
                <c:pt idx="1786">
                  <c:v>-1269.6444444444439</c:v>
                </c:pt>
                <c:pt idx="1787">
                  <c:v>-1071.7777777777781</c:v>
                </c:pt>
                <c:pt idx="1788">
                  <c:v>-945.46111111111168</c:v>
                </c:pt>
                <c:pt idx="1789">
                  <c:v>-874.59814814814672</c:v>
                </c:pt>
                <c:pt idx="1790">
                  <c:v>-844.074074074073</c:v>
                </c:pt>
                <c:pt idx="1791">
                  <c:v>-873.61666666666827</c:v>
                </c:pt>
                <c:pt idx="1792">
                  <c:v>-893.04999999999973</c:v>
                </c:pt>
                <c:pt idx="1793">
                  <c:v>-873.12592592592557</c:v>
                </c:pt>
                <c:pt idx="1794">
                  <c:v>-742.00000000000045</c:v>
                </c:pt>
                <c:pt idx="1795">
                  <c:v>-477.4907407407407</c:v>
                </c:pt>
                <c:pt idx="1796">
                  <c:v>-265.39259259259256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1A4-4544-8182-22620A7201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7189568"/>
        <c:axId val="1077188128"/>
      </c:scatterChart>
      <c:valAx>
        <c:axId val="107718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188128"/>
        <c:crosses val="autoZero"/>
        <c:crossBetween val="midCat"/>
      </c:valAx>
      <c:valAx>
        <c:axId val="107718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71895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WLTC_class_3!$H$2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127000</xdr:colOff>
      <xdr:row>0</xdr:row>
      <xdr:rowOff>126420</xdr:rowOff>
    </xdr:from>
    <xdr:to>
      <xdr:col>36</xdr:col>
      <xdr:colOff>117931</xdr:colOff>
      <xdr:row>31</xdr:row>
      <xdr:rowOff>5771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A21A569-5CEA-13F1-D0A8-A907D10157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312964</xdr:colOff>
      <xdr:row>32</xdr:row>
      <xdr:rowOff>111577</xdr:rowOff>
    </xdr:from>
    <xdr:to>
      <xdr:col>33</xdr:col>
      <xdr:colOff>789214</xdr:colOff>
      <xdr:row>66</xdr:row>
      <xdr:rowOff>163285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4F9C437-E8E1-42A2-9C57-1A5CBE93F6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104319</xdr:colOff>
      <xdr:row>0</xdr:row>
      <xdr:rowOff>184149</xdr:rowOff>
    </xdr:from>
    <xdr:to>
      <xdr:col>47</xdr:col>
      <xdr:colOff>611909</xdr:colOff>
      <xdr:row>31</xdr:row>
      <xdr:rowOff>103908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FD0FE48-6750-8F35-986A-375E519331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174624</xdr:colOff>
      <xdr:row>68</xdr:row>
      <xdr:rowOff>181263</xdr:rowOff>
    </xdr:from>
    <xdr:to>
      <xdr:col>43</xdr:col>
      <xdr:colOff>116898</xdr:colOff>
      <xdr:row>108</xdr:row>
      <xdr:rowOff>79374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82796D-6010-4D34-4A05-920411AEAC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277813</xdr:colOff>
      <xdr:row>109</xdr:row>
      <xdr:rowOff>160338</xdr:rowOff>
    </xdr:from>
    <xdr:to>
      <xdr:col>43</xdr:col>
      <xdr:colOff>460375</xdr:colOff>
      <xdr:row>153</xdr:row>
      <xdr:rowOff>63500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B7B3D30-728F-2EE2-2F1E-D39C863D30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166688</xdr:colOff>
      <xdr:row>33</xdr:row>
      <xdr:rowOff>176213</xdr:rowOff>
    </xdr:from>
    <xdr:to>
      <xdr:col>47</xdr:col>
      <xdr:colOff>444500</xdr:colOff>
      <xdr:row>66</xdr:row>
      <xdr:rowOff>47625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8BBBF4B-6A2B-C751-6B3B-FF27C6607D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357909</xdr:colOff>
      <xdr:row>154</xdr:row>
      <xdr:rowOff>158172</xdr:rowOff>
    </xdr:from>
    <xdr:to>
      <xdr:col>38</xdr:col>
      <xdr:colOff>300181</xdr:colOff>
      <xdr:row>195</xdr:row>
      <xdr:rowOff>173181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238C9F4-7187-7E37-CEAA-1FEFE79397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6735" cy="628520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Green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05"/>
  <sheetViews>
    <sheetView tabSelected="1" zoomScale="40" zoomScaleNormal="40" workbookViewId="0">
      <selection activeCell="V8" sqref="V8"/>
    </sheetView>
  </sheetViews>
  <sheetFormatPr defaultColWidth="11.36328125" defaultRowHeight="14.5" x14ac:dyDescent="0.35"/>
  <cols>
    <col min="1" max="1" width="24.08984375" customWidth="1"/>
    <col min="2" max="2" width="15.1796875" customWidth="1"/>
    <col min="3" max="3" width="28" customWidth="1"/>
    <col min="4" max="4" width="20.1796875" customWidth="1"/>
    <col min="5" max="5" width="22.90625" customWidth="1"/>
    <col min="6" max="6" width="28.1796875" customWidth="1"/>
    <col min="7" max="7" width="29.08984375" customWidth="1"/>
    <col min="8" max="8" width="30.453125" customWidth="1"/>
    <col min="9" max="9" width="21" customWidth="1"/>
    <col min="10" max="10" width="26.7265625" customWidth="1"/>
    <col min="11" max="11" width="18.54296875" customWidth="1"/>
    <col min="12" max="12" width="18.90625" customWidth="1"/>
    <col min="14" max="14" width="14.453125" customWidth="1"/>
    <col min="15" max="15" width="15.36328125" customWidth="1"/>
    <col min="16" max="16" width="15.7265625" customWidth="1"/>
    <col min="17" max="17" width="15.6328125" customWidth="1"/>
    <col min="18" max="18" width="11.6328125" customWidth="1"/>
    <col min="19" max="19" width="19.08984375" customWidth="1"/>
    <col min="20" max="20" width="20.6328125" customWidth="1"/>
  </cols>
  <sheetData>
    <row r="1" spans="1:21" ht="47" thickBot="1" x14ac:dyDescent="0.4">
      <c r="C1" s="27" t="s">
        <v>19</v>
      </c>
      <c r="D1" s="28" t="s">
        <v>20</v>
      </c>
      <c r="E1" s="29" t="s">
        <v>21</v>
      </c>
      <c r="F1" s="30" t="s">
        <v>10</v>
      </c>
      <c r="G1" s="30" t="s">
        <v>10</v>
      </c>
      <c r="H1" s="31" t="s">
        <v>9</v>
      </c>
      <c r="I1" s="32" t="s">
        <v>12</v>
      </c>
      <c r="J1" s="33" t="s">
        <v>11</v>
      </c>
      <c r="K1" s="34" t="s">
        <v>22</v>
      </c>
      <c r="L1" s="37" t="s">
        <v>13</v>
      </c>
      <c r="M1" s="35" t="s">
        <v>14</v>
      </c>
      <c r="N1" s="38" t="s">
        <v>16</v>
      </c>
      <c r="O1" s="36" t="s">
        <v>18</v>
      </c>
      <c r="P1" s="41" t="s">
        <v>24</v>
      </c>
      <c r="Q1" s="42" t="s">
        <v>23</v>
      </c>
      <c r="R1" s="49" t="s">
        <v>25</v>
      </c>
      <c r="S1" s="58" t="s">
        <v>26</v>
      </c>
      <c r="T1" s="59" t="s">
        <v>27</v>
      </c>
      <c r="U1" s="60" t="s">
        <v>29</v>
      </c>
    </row>
    <row r="2" spans="1:21" x14ac:dyDescent="0.35">
      <c r="A2" s="47" t="s">
        <v>28</v>
      </c>
      <c r="B2" s="48">
        <f>MAX(T:T)</f>
        <v>420854.43663481466</v>
      </c>
      <c r="C2" s="15" t="s">
        <v>0</v>
      </c>
      <c r="D2" s="16" t="s">
        <v>1</v>
      </c>
      <c r="E2" s="17" t="s">
        <v>1</v>
      </c>
      <c r="F2" s="18" t="s">
        <v>6</v>
      </c>
      <c r="G2" s="18" t="s">
        <v>8</v>
      </c>
      <c r="H2" s="19" t="s">
        <v>7</v>
      </c>
      <c r="I2" s="20"/>
      <c r="J2" s="21"/>
      <c r="K2" s="22"/>
      <c r="L2" s="23"/>
      <c r="M2" s="24" t="s">
        <v>15</v>
      </c>
      <c r="N2" s="25" t="s">
        <v>17</v>
      </c>
      <c r="O2" s="26" t="s">
        <v>17</v>
      </c>
      <c r="P2" s="40" t="s">
        <v>17</v>
      </c>
      <c r="Q2" s="43" t="s">
        <v>17</v>
      </c>
      <c r="R2" s="50" t="s">
        <v>17</v>
      </c>
      <c r="S2" s="55"/>
      <c r="T2" s="56"/>
      <c r="U2" s="57"/>
    </row>
    <row r="3" spans="1:21" x14ac:dyDescent="0.35">
      <c r="C3" s="2" t="s">
        <v>2</v>
      </c>
      <c r="D3" s="4">
        <v>0</v>
      </c>
      <c r="E3" s="5">
        <v>0</v>
      </c>
      <c r="F3" s="6">
        <v>0</v>
      </c>
      <c r="G3" s="6">
        <f>$F3/3.6</f>
        <v>0</v>
      </c>
      <c r="H3" s="7">
        <f>($F4-0)/2/3.6</f>
        <v>0</v>
      </c>
      <c r="I3" s="8">
        <f t="shared" ref="I3:I66" si="0" xml:space="preserve"> 0.012 * 318 * 9.81</f>
        <v>37.434960000000004</v>
      </c>
      <c r="J3" s="9">
        <f>(0.5*0.6*0.36*1.2*($G3*2))</f>
        <v>0</v>
      </c>
      <c r="K3" s="10">
        <f xml:space="preserve"> 318 * $G3</f>
        <v>0</v>
      </c>
      <c r="L3" s="11">
        <f>$I3+$J3+$K3</f>
        <v>37.434960000000004</v>
      </c>
      <c r="M3" s="12">
        <f>$L3*$G3</f>
        <v>0</v>
      </c>
      <c r="N3" s="13">
        <f>0.5*318*($G3)^2</f>
        <v>0</v>
      </c>
      <c r="O3" s="14">
        <f>$N4-$N3</f>
        <v>0</v>
      </c>
      <c r="P3" s="39">
        <f>$M3*$D3</f>
        <v>0</v>
      </c>
      <c r="Q3" s="44">
        <f>$M3*$D3</f>
        <v>0</v>
      </c>
      <c r="R3" s="51">
        <f>$M3*$D3</f>
        <v>0</v>
      </c>
      <c r="S3" s="52">
        <f>IF(H2&lt;0,1,0)</f>
        <v>0</v>
      </c>
      <c r="T3" s="53">
        <f>IF(S2=1,M2,0)</f>
        <v>0</v>
      </c>
      <c r="U3" s="54">
        <f>O3*0.8</f>
        <v>0</v>
      </c>
    </row>
    <row r="4" spans="1:21" x14ac:dyDescent="0.35">
      <c r="C4" s="2" t="s">
        <v>2</v>
      </c>
      <c r="D4" s="4">
        <v>1</v>
      </c>
      <c r="E4" s="5">
        <v>1</v>
      </c>
      <c r="F4" s="6">
        <v>0</v>
      </c>
      <c r="G4" s="6">
        <f t="shared" ref="G4:G67" si="1">$F4/3.6</f>
        <v>0</v>
      </c>
      <c r="H4" s="7">
        <f>($F5-$F3)/2/3.6</f>
        <v>0</v>
      </c>
      <c r="I4" s="8">
        <f t="shared" si="0"/>
        <v>37.434960000000004</v>
      </c>
      <c r="J4" s="9">
        <f t="shared" ref="J4:J67" si="2">(0.5*0.6*0.36*1.2*($G4*2))</f>
        <v>0</v>
      </c>
      <c r="K4" s="10">
        <f t="shared" ref="K4:K67" si="3" xml:space="preserve"> 318 * $G4</f>
        <v>0</v>
      </c>
      <c r="L4" s="11">
        <f t="shared" ref="L4:L67" si="4">$I4+$J4+$K4</f>
        <v>37.434960000000004</v>
      </c>
      <c r="M4" s="12">
        <f>$L4*$G4</f>
        <v>0</v>
      </c>
      <c r="N4" s="13">
        <f t="shared" ref="N4:N67" si="5">0.5*318*($G4)^2</f>
        <v>0</v>
      </c>
      <c r="O4" s="14">
        <f t="shared" ref="O4:O67" si="6">$N5-$N4</f>
        <v>0</v>
      </c>
      <c r="P4" s="39">
        <f>$M4*$D4</f>
        <v>0</v>
      </c>
      <c r="Q4" s="44">
        <f>$M4*$D4</f>
        <v>0</v>
      </c>
      <c r="R4" s="51">
        <f>$M4*$D4</f>
        <v>0</v>
      </c>
      <c r="S4" s="52">
        <f t="shared" ref="S4:S67" si="7">IF(H3&lt;0,1,0)</f>
        <v>0</v>
      </c>
      <c r="T4" s="53">
        <f t="shared" ref="T4:T67" si="8">IF(S3=1,M3,0)</f>
        <v>0</v>
      </c>
      <c r="U4" s="54">
        <f t="shared" ref="U4:U67" si="9">O4*0.8</f>
        <v>0</v>
      </c>
    </row>
    <row r="5" spans="1:21" x14ac:dyDescent="0.35">
      <c r="C5" s="2" t="s">
        <v>2</v>
      </c>
      <c r="D5" s="4">
        <v>2</v>
      </c>
      <c r="E5" s="5">
        <v>2</v>
      </c>
      <c r="F5" s="6">
        <v>0</v>
      </c>
      <c r="G5" s="6">
        <f t="shared" si="1"/>
        <v>0</v>
      </c>
      <c r="H5" s="7">
        <f>($F6-$F4)/2/3.6</f>
        <v>0</v>
      </c>
      <c r="I5" s="8">
        <f t="shared" si="0"/>
        <v>37.434960000000004</v>
      </c>
      <c r="J5" s="9">
        <f t="shared" si="2"/>
        <v>0</v>
      </c>
      <c r="K5" s="10">
        <f t="shared" si="3"/>
        <v>0</v>
      </c>
      <c r="L5" s="11">
        <f t="shared" si="4"/>
        <v>37.434960000000004</v>
      </c>
      <c r="M5" s="12">
        <f>$L5*$G5</f>
        <v>0</v>
      </c>
      <c r="N5" s="13">
        <f t="shared" si="5"/>
        <v>0</v>
      </c>
      <c r="O5" s="14">
        <f t="shared" si="6"/>
        <v>0</v>
      </c>
      <c r="P5" s="39">
        <f>$M5*$D5</f>
        <v>0</v>
      </c>
      <c r="Q5" s="44">
        <f>$M5*$D5</f>
        <v>0</v>
      </c>
      <c r="R5" s="51">
        <f>$M5*$D5</f>
        <v>0</v>
      </c>
      <c r="S5" s="52">
        <f t="shared" si="7"/>
        <v>0</v>
      </c>
      <c r="T5" s="53">
        <f t="shared" si="8"/>
        <v>0</v>
      </c>
      <c r="U5" s="54">
        <f t="shared" si="9"/>
        <v>0</v>
      </c>
    </row>
    <row r="6" spans="1:21" x14ac:dyDescent="0.35">
      <c r="C6" s="2" t="s">
        <v>2</v>
      </c>
      <c r="D6" s="4">
        <v>3</v>
      </c>
      <c r="E6" s="5">
        <v>3</v>
      </c>
      <c r="F6" s="6">
        <v>0</v>
      </c>
      <c r="G6" s="6">
        <f t="shared" si="1"/>
        <v>0</v>
      </c>
      <c r="H6" s="7">
        <f>($F7-$F5)/2/3.6</f>
        <v>0</v>
      </c>
      <c r="I6" s="8">
        <f t="shared" si="0"/>
        <v>37.434960000000004</v>
      </c>
      <c r="J6" s="9">
        <f t="shared" si="2"/>
        <v>0</v>
      </c>
      <c r="K6" s="10">
        <f t="shared" si="3"/>
        <v>0</v>
      </c>
      <c r="L6" s="11">
        <f t="shared" si="4"/>
        <v>37.434960000000004</v>
      </c>
      <c r="M6" s="12">
        <f>$L6*$G6</f>
        <v>0</v>
      </c>
      <c r="N6" s="13">
        <f t="shared" si="5"/>
        <v>0</v>
      </c>
      <c r="O6" s="14">
        <f t="shared" si="6"/>
        <v>0</v>
      </c>
      <c r="P6" s="39">
        <f>$M6*$D6</f>
        <v>0</v>
      </c>
      <c r="Q6" s="44">
        <f>$M6*$D6</f>
        <v>0</v>
      </c>
      <c r="R6" s="51">
        <f>$M6*$D6</f>
        <v>0</v>
      </c>
      <c r="S6" s="52">
        <f t="shared" si="7"/>
        <v>0</v>
      </c>
      <c r="T6" s="53">
        <f t="shared" si="8"/>
        <v>0</v>
      </c>
      <c r="U6" s="54">
        <f t="shared" si="9"/>
        <v>0</v>
      </c>
    </row>
    <row r="7" spans="1:21" x14ac:dyDescent="0.35">
      <c r="C7" s="2" t="s">
        <v>2</v>
      </c>
      <c r="D7" s="4">
        <v>4</v>
      </c>
      <c r="E7" s="5">
        <v>4</v>
      </c>
      <c r="F7" s="6">
        <v>0</v>
      </c>
      <c r="G7" s="6">
        <f t="shared" si="1"/>
        <v>0</v>
      </c>
      <c r="H7" s="7">
        <f>($F8-$F6)/2/3.6</f>
        <v>0</v>
      </c>
      <c r="I7" s="8">
        <f t="shared" si="0"/>
        <v>37.434960000000004</v>
      </c>
      <c r="J7" s="9">
        <f t="shared" si="2"/>
        <v>0</v>
      </c>
      <c r="K7" s="10">
        <f t="shared" si="3"/>
        <v>0</v>
      </c>
      <c r="L7" s="11">
        <f t="shared" si="4"/>
        <v>37.434960000000004</v>
      </c>
      <c r="M7" s="12">
        <f>$L7*$G7</f>
        <v>0</v>
      </c>
      <c r="N7" s="13">
        <f t="shared" si="5"/>
        <v>0</v>
      </c>
      <c r="O7" s="14">
        <f t="shared" si="6"/>
        <v>0</v>
      </c>
      <c r="P7" s="39">
        <f>$M7*$D7</f>
        <v>0</v>
      </c>
      <c r="Q7" s="44">
        <f>$M7*$D7</f>
        <v>0</v>
      </c>
      <c r="R7" s="51">
        <f>$M7*$D7</f>
        <v>0</v>
      </c>
      <c r="S7" s="52">
        <f t="shared" si="7"/>
        <v>0</v>
      </c>
      <c r="T7" s="53">
        <f t="shared" si="8"/>
        <v>0</v>
      </c>
      <c r="U7" s="54">
        <f t="shared" si="9"/>
        <v>0</v>
      </c>
    </row>
    <row r="8" spans="1:21" x14ac:dyDescent="0.35">
      <c r="C8" s="2" t="s">
        <v>2</v>
      </c>
      <c r="D8" s="4">
        <v>5</v>
      </c>
      <c r="E8" s="5">
        <v>5</v>
      </c>
      <c r="F8" s="6">
        <v>0</v>
      </c>
      <c r="G8" s="6">
        <f t="shared" si="1"/>
        <v>0</v>
      </c>
      <c r="H8" s="7">
        <f>($F9-$F7)/2/3.6</f>
        <v>0</v>
      </c>
      <c r="I8" s="8">
        <f t="shared" si="0"/>
        <v>37.434960000000004</v>
      </c>
      <c r="J8" s="9">
        <f t="shared" si="2"/>
        <v>0</v>
      </c>
      <c r="K8" s="10">
        <f t="shared" si="3"/>
        <v>0</v>
      </c>
      <c r="L8" s="11">
        <f t="shared" si="4"/>
        <v>37.434960000000004</v>
      </c>
      <c r="M8" s="12">
        <f>$L8*$G8</f>
        <v>0</v>
      </c>
      <c r="N8" s="13">
        <f t="shared" si="5"/>
        <v>0</v>
      </c>
      <c r="O8" s="14">
        <f t="shared" si="6"/>
        <v>0</v>
      </c>
      <c r="P8" s="39">
        <f>$M8*$D8</f>
        <v>0</v>
      </c>
      <c r="Q8" s="44">
        <f>$M8*$D8</f>
        <v>0</v>
      </c>
      <c r="R8" s="51">
        <f>$M8*$D8</f>
        <v>0</v>
      </c>
      <c r="S8" s="52">
        <f t="shared" si="7"/>
        <v>0</v>
      </c>
      <c r="T8" s="53">
        <f t="shared" si="8"/>
        <v>0</v>
      </c>
      <c r="U8" s="54">
        <f t="shared" si="9"/>
        <v>0</v>
      </c>
    </row>
    <row r="9" spans="1:21" x14ac:dyDescent="0.35">
      <c r="C9" s="2" t="s">
        <v>2</v>
      </c>
      <c r="D9" s="4">
        <v>6</v>
      </c>
      <c r="E9" s="5">
        <v>6</v>
      </c>
      <c r="F9" s="6">
        <v>0</v>
      </c>
      <c r="G9" s="6">
        <f t="shared" si="1"/>
        <v>0</v>
      </c>
      <c r="H9" s="7">
        <f>($F10-$F8)/2/3.6</f>
        <v>0</v>
      </c>
      <c r="I9" s="8">
        <f t="shared" si="0"/>
        <v>37.434960000000004</v>
      </c>
      <c r="J9" s="9">
        <f t="shared" si="2"/>
        <v>0</v>
      </c>
      <c r="K9" s="10">
        <f t="shared" si="3"/>
        <v>0</v>
      </c>
      <c r="L9" s="11">
        <f t="shared" si="4"/>
        <v>37.434960000000004</v>
      </c>
      <c r="M9" s="12">
        <f>$L9*$G9</f>
        <v>0</v>
      </c>
      <c r="N9" s="13">
        <f t="shared" si="5"/>
        <v>0</v>
      </c>
      <c r="O9" s="14">
        <f t="shared" si="6"/>
        <v>0</v>
      </c>
      <c r="P9" s="39">
        <f>$M9*$D9</f>
        <v>0</v>
      </c>
      <c r="Q9" s="44">
        <f>$M9*$D9</f>
        <v>0</v>
      </c>
      <c r="R9" s="51">
        <f>$M9*$D9</f>
        <v>0</v>
      </c>
      <c r="S9" s="52">
        <f t="shared" si="7"/>
        <v>0</v>
      </c>
      <c r="T9" s="53">
        <f t="shared" si="8"/>
        <v>0</v>
      </c>
      <c r="U9" s="54">
        <f t="shared" si="9"/>
        <v>0</v>
      </c>
    </row>
    <row r="10" spans="1:21" x14ac:dyDescent="0.35">
      <c r="C10" s="2" t="s">
        <v>2</v>
      </c>
      <c r="D10" s="4">
        <v>7</v>
      </c>
      <c r="E10" s="5">
        <v>7</v>
      </c>
      <c r="F10" s="6">
        <v>0</v>
      </c>
      <c r="G10" s="6">
        <f t="shared" si="1"/>
        <v>0</v>
      </c>
      <c r="H10" s="7">
        <f>($F11-$F9)/2/3.6</f>
        <v>0</v>
      </c>
      <c r="I10" s="8">
        <f t="shared" si="0"/>
        <v>37.434960000000004</v>
      </c>
      <c r="J10" s="9">
        <f t="shared" si="2"/>
        <v>0</v>
      </c>
      <c r="K10" s="10">
        <f t="shared" si="3"/>
        <v>0</v>
      </c>
      <c r="L10" s="11">
        <f t="shared" si="4"/>
        <v>37.434960000000004</v>
      </c>
      <c r="M10" s="12">
        <f>$L10*$G10</f>
        <v>0</v>
      </c>
      <c r="N10" s="13">
        <f t="shared" si="5"/>
        <v>0</v>
      </c>
      <c r="O10" s="14">
        <f t="shared" si="6"/>
        <v>0</v>
      </c>
      <c r="P10" s="39">
        <f>$M10*$D10</f>
        <v>0</v>
      </c>
      <c r="Q10" s="44">
        <f>$M10*$D10</f>
        <v>0</v>
      </c>
      <c r="R10" s="51">
        <f>$M10*$D10</f>
        <v>0</v>
      </c>
      <c r="S10" s="52">
        <f t="shared" si="7"/>
        <v>0</v>
      </c>
      <c r="T10" s="53">
        <f t="shared" si="8"/>
        <v>0</v>
      </c>
      <c r="U10" s="54">
        <f t="shared" si="9"/>
        <v>0</v>
      </c>
    </row>
    <row r="11" spans="1:21" x14ac:dyDescent="0.35">
      <c r="C11" s="2" t="s">
        <v>2</v>
      </c>
      <c r="D11" s="4">
        <v>8</v>
      </c>
      <c r="E11" s="5">
        <v>8</v>
      </c>
      <c r="F11" s="6">
        <v>0</v>
      </c>
      <c r="G11" s="6">
        <f t="shared" si="1"/>
        <v>0</v>
      </c>
      <c r="H11" s="7">
        <f>($F12-$F10)/2/3.6</f>
        <v>0</v>
      </c>
      <c r="I11" s="8">
        <f t="shared" si="0"/>
        <v>37.434960000000004</v>
      </c>
      <c r="J11" s="9">
        <f t="shared" si="2"/>
        <v>0</v>
      </c>
      <c r="K11" s="10">
        <f t="shared" si="3"/>
        <v>0</v>
      </c>
      <c r="L11" s="11">
        <f t="shared" si="4"/>
        <v>37.434960000000004</v>
      </c>
      <c r="M11" s="12">
        <f>$L11*$G11</f>
        <v>0</v>
      </c>
      <c r="N11" s="13">
        <f t="shared" si="5"/>
        <v>0</v>
      </c>
      <c r="O11" s="14">
        <f t="shared" si="6"/>
        <v>0</v>
      </c>
      <c r="P11" s="39">
        <f>$M11*$D11</f>
        <v>0</v>
      </c>
      <c r="Q11" s="44">
        <f>$M11*$D11</f>
        <v>0</v>
      </c>
      <c r="R11" s="51">
        <f>$M11*$D11</f>
        <v>0</v>
      </c>
      <c r="S11" s="52">
        <f t="shared" si="7"/>
        <v>0</v>
      </c>
      <c r="T11" s="53">
        <f t="shared" si="8"/>
        <v>0</v>
      </c>
      <c r="U11" s="54">
        <f t="shared" si="9"/>
        <v>0</v>
      </c>
    </row>
    <row r="12" spans="1:21" x14ac:dyDescent="0.35">
      <c r="C12" s="2" t="s">
        <v>2</v>
      </c>
      <c r="D12" s="4">
        <v>9</v>
      </c>
      <c r="E12" s="5">
        <v>9</v>
      </c>
      <c r="F12" s="6">
        <v>0</v>
      </c>
      <c r="G12" s="6">
        <f t="shared" si="1"/>
        <v>0</v>
      </c>
      <c r="H12" s="7">
        <f>($F13-$F11)/2/3.6</f>
        <v>0</v>
      </c>
      <c r="I12" s="8">
        <f t="shared" si="0"/>
        <v>37.434960000000004</v>
      </c>
      <c r="J12" s="9">
        <f t="shared" si="2"/>
        <v>0</v>
      </c>
      <c r="K12" s="10">
        <f t="shared" si="3"/>
        <v>0</v>
      </c>
      <c r="L12" s="11">
        <f t="shared" si="4"/>
        <v>37.434960000000004</v>
      </c>
      <c r="M12" s="12">
        <f>$L12*$G12</f>
        <v>0</v>
      </c>
      <c r="N12" s="13">
        <f t="shared" si="5"/>
        <v>0</v>
      </c>
      <c r="O12" s="14">
        <f t="shared" si="6"/>
        <v>0</v>
      </c>
      <c r="P12" s="39">
        <f>$M12*$D12</f>
        <v>0</v>
      </c>
      <c r="Q12" s="44">
        <f>$M12*$D12</f>
        <v>0</v>
      </c>
      <c r="R12" s="51">
        <f>$M12*$D12</f>
        <v>0</v>
      </c>
      <c r="S12" s="52">
        <f t="shared" si="7"/>
        <v>0</v>
      </c>
      <c r="T12" s="53">
        <f t="shared" si="8"/>
        <v>0</v>
      </c>
      <c r="U12" s="54">
        <f t="shared" si="9"/>
        <v>0</v>
      </c>
    </row>
    <row r="13" spans="1:21" x14ac:dyDescent="0.35">
      <c r="C13" s="2" t="s">
        <v>2</v>
      </c>
      <c r="D13" s="4">
        <v>10</v>
      </c>
      <c r="E13" s="5">
        <v>10</v>
      </c>
      <c r="F13" s="6">
        <v>0</v>
      </c>
      <c r="G13" s="6">
        <f t="shared" si="1"/>
        <v>0</v>
      </c>
      <c r="H13" s="7">
        <f>($F14-$F12)/2/3.6</f>
        <v>0</v>
      </c>
      <c r="I13" s="8">
        <f t="shared" si="0"/>
        <v>37.434960000000004</v>
      </c>
      <c r="J13" s="9">
        <f t="shared" si="2"/>
        <v>0</v>
      </c>
      <c r="K13" s="10">
        <f t="shared" si="3"/>
        <v>0</v>
      </c>
      <c r="L13" s="11">
        <f t="shared" si="4"/>
        <v>37.434960000000004</v>
      </c>
      <c r="M13" s="12">
        <f>$L13*$G13</f>
        <v>0</v>
      </c>
      <c r="N13" s="13">
        <f t="shared" si="5"/>
        <v>0</v>
      </c>
      <c r="O13" s="14">
        <f t="shared" si="6"/>
        <v>0</v>
      </c>
      <c r="P13" s="39">
        <f>$M13*$D13</f>
        <v>0</v>
      </c>
      <c r="Q13" s="44">
        <f>$M13*$D13</f>
        <v>0</v>
      </c>
      <c r="R13" s="51">
        <f>$M13*$D13</f>
        <v>0</v>
      </c>
      <c r="S13" s="52">
        <f t="shared" si="7"/>
        <v>0</v>
      </c>
      <c r="T13" s="53">
        <f t="shared" si="8"/>
        <v>0</v>
      </c>
      <c r="U13" s="54">
        <f t="shared" si="9"/>
        <v>0</v>
      </c>
    </row>
    <row r="14" spans="1:21" x14ac:dyDescent="0.35">
      <c r="C14" s="2" t="s">
        <v>2</v>
      </c>
      <c r="D14" s="4">
        <v>11</v>
      </c>
      <c r="E14" s="5">
        <v>11</v>
      </c>
      <c r="F14" s="6">
        <v>0</v>
      </c>
      <c r="G14" s="6">
        <f t="shared" si="1"/>
        <v>0</v>
      </c>
      <c r="H14" s="7">
        <f>($F15-$F13)/2/3.6</f>
        <v>2.777777777777778E-2</v>
      </c>
      <c r="I14" s="8">
        <f t="shared" si="0"/>
        <v>37.434960000000004</v>
      </c>
      <c r="J14" s="9">
        <f t="shared" si="2"/>
        <v>0</v>
      </c>
      <c r="K14" s="10">
        <f t="shared" si="3"/>
        <v>0</v>
      </c>
      <c r="L14" s="11">
        <f t="shared" si="4"/>
        <v>37.434960000000004</v>
      </c>
      <c r="M14" s="12">
        <f>$L14*$G14</f>
        <v>0</v>
      </c>
      <c r="N14" s="13">
        <f t="shared" si="5"/>
        <v>0</v>
      </c>
      <c r="O14" s="14">
        <f t="shared" si="6"/>
        <v>0.49074074074074076</v>
      </c>
      <c r="P14" s="39">
        <f>$M14*$D14</f>
        <v>0</v>
      </c>
      <c r="Q14" s="44">
        <f>$M14*$D14</f>
        <v>0</v>
      </c>
      <c r="R14" s="51">
        <f>$M14*$D14</f>
        <v>0</v>
      </c>
      <c r="S14" s="52">
        <f t="shared" si="7"/>
        <v>0</v>
      </c>
      <c r="T14" s="53">
        <f t="shared" si="8"/>
        <v>0</v>
      </c>
      <c r="U14" s="54">
        <f t="shared" si="9"/>
        <v>0.3925925925925926</v>
      </c>
    </row>
    <row r="15" spans="1:21" x14ac:dyDescent="0.35">
      <c r="C15" s="2" t="s">
        <v>2</v>
      </c>
      <c r="D15" s="4">
        <v>12</v>
      </c>
      <c r="E15" s="5">
        <v>12</v>
      </c>
      <c r="F15" s="6">
        <v>0.2</v>
      </c>
      <c r="G15" s="6">
        <f t="shared" si="1"/>
        <v>5.5555555555555559E-2</v>
      </c>
      <c r="H15" s="7">
        <f>($F16-$F14)/2/3.6</f>
        <v>0.2361111111111111</v>
      </c>
      <c r="I15" s="8">
        <f t="shared" si="0"/>
        <v>37.434960000000004</v>
      </c>
      <c r="J15" s="9">
        <f t="shared" si="2"/>
        <v>1.44E-2</v>
      </c>
      <c r="K15" s="10">
        <f t="shared" si="3"/>
        <v>17.666666666666668</v>
      </c>
      <c r="L15" s="11">
        <f t="shared" si="4"/>
        <v>55.11602666666667</v>
      </c>
      <c r="M15" s="12">
        <f>$L15*$G15</f>
        <v>3.0620014814814818</v>
      </c>
      <c r="N15" s="13">
        <f t="shared" si="5"/>
        <v>0.49074074074074076</v>
      </c>
      <c r="O15" s="14">
        <f t="shared" si="6"/>
        <v>34.965277777777779</v>
      </c>
      <c r="P15" s="39">
        <f>$M15*$D15</f>
        <v>36.744017777777785</v>
      </c>
      <c r="Q15" s="44">
        <f>$M15*$D15</f>
        <v>36.744017777777785</v>
      </c>
      <c r="R15" s="51">
        <f>$M15*$D15</f>
        <v>36.744017777777785</v>
      </c>
      <c r="S15" s="52">
        <f t="shared" si="7"/>
        <v>0</v>
      </c>
      <c r="T15" s="53">
        <f t="shared" si="8"/>
        <v>0</v>
      </c>
      <c r="U15" s="54">
        <f t="shared" si="9"/>
        <v>27.972222222222225</v>
      </c>
    </row>
    <row r="16" spans="1:21" x14ac:dyDescent="0.35">
      <c r="C16" s="2" t="s">
        <v>2</v>
      </c>
      <c r="D16" s="4">
        <v>13</v>
      </c>
      <c r="E16" s="5">
        <v>13</v>
      </c>
      <c r="F16" s="6">
        <v>1.7</v>
      </c>
      <c r="G16" s="6">
        <f t="shared" si="1"/>
        <v>0.47222222222222221</v>
      </c>
      <c r="H16" s="7">
        <f>($F17-$F15)/2/3.6</f>
        <v>0.72222222222222221</v>
      </c>
      <c r="I16" s="8">
        <f t="shared" si="0"/>
        <v>37.434960000000004</v>
      </c>
      <c r="J16" s="9">
        <f t="shared" si="2"/>
        <v>0.12239999999999999</v>
      </c>
      <c r="K16" s="10">
        <f t="shared" si="3"/>
        <v>150.16666666666666</v>
      </c>
      <c r="L16" s="11">
        <f t="shared" si="4"/>
        <v>187.72402666666665</v>
      </c>
      <c r="M16" s="12">
        <f>$L16*$G16</f>
        <v>88.647457037037029</v>
      </c>
      <c r="N16" s="13">
        <f t="shared" si="5"/>
        <v>35.456018518518519</v>
      </c>
      <c r="O16" s="14">
        <f t="shared" si="6"/>
        <v>322.29398148148147</v>
      </c>
      <c r="P16" s="39">
        <f>$M16*$D16</f>
        <v>1152.4169414814814</v>
      </c>
      <c r="Q16" s="44">
        <f>$M16*$D16</f>
        <v>1152.4169414814814</v>
      </c>
      <c r="R16" s="51">
        <f>$M16*$D16</f>
        <v>1152.4169414814814</v>
      </c>
      <c r="S16" s="52">
        <f t="shared" si="7"/>
        <v>0</v>
      </c>
      <c r="T16" s="53">
        <f t="shared" si="8"/>
        <v>0</v>
      </c>
      <c r="U16" s="54">
        <f t="shared" si="9"/>
        <v>257.8351851851852</v>
      </c>
    </row>
    <row r="17" spans="3:21" x14ac:dyDescent="0.35">
      <c r="C17" s="2" t="s">
        <v>2</v>
      </c>
      <c r="D17" s="4">
        <v>14</v>
      </c>
      <c r="E17" s="5">
        <v>14</v>
      </c>
      <c r="F17" s="6">
        <v>5.4</v>
      </c>
      <c r="G17" s="6">
        <f t="shared" si="1"/>
        <v>1.5</v>
      </c>
      <c r="H17" s="7">
        <f>($F18-$F16)/2/3.6</f>
        <v>1.1388888888888891</v>
      </c>
      <c r="I17" s="8">
        <f t="shared" si="0"/>
        <v>37.434960000000004</v>
      </c>
      <c r="J17" s="9">
        <f t="shared" si="2"/>
        <v>0.38879999999999998</v>
      </c>
      <c r="K17" s="10">
        <f t="shared" si="3"/>
        <v>477</v>
      </c>
      <c r="L17" s="11">
        <f t="shared" si="4"/>
        <v>514.82375999999999</v>
      </c>
      <c r="M17" s="12">
        <f>$L17*$G17</f>
        <v>772.23563999999999</v>
      </c>
      <c r="N17" s="13">
        <f t="shared" si="5"/>
        <v>357.75</v>
      </c>
      <c r="O17" s="14">
        <f t="shared" si="6"/>
        <v>844.6875</v>
      </c>
      <c r="P17" s="39">
        <f>$M17*$D17</f>
        <v>10811.29896</v>
      </c>
      <c r="Q17" s="44">
        <f>Q16 + P15</f>
        <v>1189.1609592592592</v>
      </c>
      <c r="R17" s="51">
        <f>R16+O15</f>
        <v>1187.3822192592593</v>
      </c>
      <c r="S17" s="52">
        <f t="shared" si="7"/>
        <v>0</v>
      </c>
      <c r="T17" s="53">
        <f t="shared" si="8"/>
        <v>0</v>
      </c>
      <c r="U17" s="54">
        <f t="shared" si="9"/>
        <v>675.75</v>
      </c>
    </row>
    <row r="18" spans="3:21" x14ac:dyDescent="0.35">
      <c r="C18" s="2" t="s">
        <v>2</v>
      </c>
      <c r="D18" s="4">
        <v>15</v>
      </c>
      <c r="E18" s="5">
        <v>15</v>
      </c>
      <c r="F18" s="6">
        <v>9.9</v>
      </c>
      <c r="G18" s="6">
        <f t="shared" si="1"/>
        <v>2.75</v>
      </c>
      <c r="H18" s="7">
        <f>($F19-$F17)/2/3.6</f>
        <v>1.0694444444444444</v>
      </c>
      <c r="I18" s="8">
        <f t="shared" si="0"/>
        <v>37.434960000000004</v>
      </c>
      <c r="J18" s="9">
        <f t="shared" si="2"/>
        <v>0.71279999999999999</v>
      </c>
      <c r="K18" s="10">
        <f t="shared" si="3"/>
        <v>874.5</v>
      </c>
      <c r="L18" s="11">
        <f t="shared" si="4"/>
        <v>912.64776000000006</v>
      </c>
      <c r="M18" s="12">
        <f>$L18*$G18</f>
        <v>2509.78134</v>
      </c>
      <c r="N18" s="13">
        <f t="shared" si="5"/>
        <v>1202.4375</v>
      </c>
      <c r="O18" s="14">
        <f t="shared" si="6"/>
        <v>902.96296296296305</v>
      </c>
      <c r="P18" s="39">
        <f>$M18*$D18</f>
        <v>37646.720099999999</v>
      </c>
      <c r="Q18" s="44">
        <f>Q17 + P16</f>
        <v>2341.5779007407409</v>
      </c>
      <c r="R18" s="51">
        <f t="shared" ref="R18:R81" si="10">R17+O16</f>
        <v>1509.6762007407408</v>
      </c>
      <c r="S18" s="52">
        <f t="shared" si="7"/>
        <v>0</v>
      </c>
      <c r="T18" s="53">
        <f t="shared" si="8"/>
        <v>0</v>
      </c>
      <c r="U18" s="54">
        <f t="shared" si="9"/>
        <v>722.37037037037044</v>
      </c>
    </row>
    <row r="19" spans="3:21" x14ac:dyDescent="0.35">
      <c r="C19" s="2" t="s">
        <v>2</v>
      </c>
      <c r="D19" s="4">
        <v>16</v>
      </c>
      <c r="E19" s="5">
        <v>16</v>
      </c>
      <c r="F19" s="6">
        <v>13.1</v>
      </c>
      <c r="G19" s="6">
        <f t="shared" si="1"/>
        <v>3.6388888888888888</v>
      </c>
      <c r="H19" s="7">
        <f>($F20-$F18)/2/3.6</f>
        <v>0.97222222222222199</v>
      </c>
      <c r="I19" s="8">
        <f t="shared" si="0"/>
        <v>37.434960000000004</v>
      </c>
      <c r="J19" s="9">
        <f t="shared" si="2"/>
        <v>0.94319999999999993</v>
      </c>
      <c r="K19" s="10">
        <f t="shared" si="3"/>
        <v>1157.1666666666667</v>
      </c>
      <c r="L19" s="11">
        <f t="shared" si="4"/>
        <v>1195.5448266666667</v>
      </c>
      <c r="M19" s="12">
        <f>$L19*$G19</f>
        <v>4350.4547859259264</v>
      </c>
      <c r="N19" s="13">
        <f t="shared" si="5"/>
        <v>2105.400462962963</v>
      </c>
      <c r="O19" s="14">
        <f t="shared" si="6"/>
        <v>1398.6111111111099</v>
      </c>
      <c r="P19" s="39">
        <f>$M19*$D19</f>
        <v>69607.276574814823</v>
      </c>
      <c r="Q19" s="44">
        <f t="shared" ref="Q19:Q81" si="11">Q18 + P17</f>
        <v>13152.87686074074</v>
      </c>
      <c r="R19" s="51">
        <f t="shared" si="10"/>
        <v>2354.3637007407406</v>
      </c>
      <c r="S19" s="52">
        <f t="shared" si="7"/>
        <v>0</v>
      </c>
      <c r="T19" s="53">
        <f t="shared" si="8"/>
        <v>0</v>
      </c>
      <c r="U19" s="54">
        <f t="shared" si="9"/>
        <v>1118.888888888888</v>
      </c>
    </row>
    <row r="20" spans="3:21" x14ac:dyDescent="0.35">
      <c r="C20" s="2" t="s">
        <v>2</v>
      </c>
      <c r="D20" s="4">
        <v>17</v>
      </c>
      <c r="E20" s="5">
        <v>17</v>
      </c>
      <c r="F20" s="6">
        <v>16.899999999999999</v>
      </c>
      <c r="G20" s="6">
        <f t="shared" si="1"/>
        <v>4.6944444444444438</v>
      </c>
      <c r="H20" s="7">
        <f>($F21-$F19)/2/3.6</f>
        <v>1.1944444444444444</v>
      </c>
      <c r="I20" s="8">
        <f t="shared" si="0"/>
        <v>37.434960000000004</v>
      </c>
      <c r="J20" s="9">
        <f t="shared" si="2"/>
        <v>1.2167999999999997</v>
      </c>
      <c r="K20" s="10">
        <f t="shared" si="3"/>
        <v>1492.833333333333</v>
      </c>
      <c r="L20" s="11">
        <f t="shared" si="4"/>
        <v>1531.485093333333</v>
      </c>
      <c r="M20" s="12">
        <f>$L20*$G20</f>
        <v>7189.4716881481454</v>
      </c>
      <c r="N20" s="13">
        <f t="shared" si="5"/>
        <v>3504.011574074073</v>
      </c>
      <c r="O20" s="14">
        <f t="shared" si="6"/>
        <v>2273.1111111111113</v>
      </c>
      <c r="P20" s="39">
        <f>$M20*$D20</f>
        <v>122221.01869851847</v>
      </c>
      <c r="Q20" s="44">
        <f t="shared" si="11"/>
        <v>50799.596960740739</v>
      </c>
      <c r="R20" s="51">
        <f t="shared" si="10"/>
        <v>3257.3266637037036</v>
      </c>
      <c r="S20" s="52">
        <f t="shared" si="7"/>
        <v>0</v>
      </c>
      <c r="T20" s="53">
        <f t="shared" si="8"/>
        <v>0</v>
      </c>
      <c r="U20" s="54">
        <f t="shared" si="9"/>
        <v>1818.4888888888891</v>
      </c>
    </row>
    <row r="21" spans="3:21" x14ac:dyDescent="0.35">
      <c r="C21" s="2" t="s">
        <v>2</v>
      </c>
      <c r="D21" s="4">
        <v>18</v>
      </c>
      <c r="E21" s="5">
        <v>18</v>
      </c>
      <c r="F21" s="6">
        <v>21.7</v>
      </c>
      <c r="G21" s="6">
        <f t="shared" si="1"/>
        <v>6.0277777777777777</v>
      </c>
      <c r="H21" s="7">
        <f>($F22-$F20)/2/3.6</f>
        <v>1.2638888888888891</v>
      </c>
      <c r="I21" s="8">
        <f t="shared" si="0"/>
        <v>37.434960000000004</v>
      </c>
      <c r="J21" s="9">
        <f t="shared" si="2"/>
        <v>1.5623999999999998</v>
      </c>
      <c r="K21" s="10">
        <f t="shared" si="3"/>
        <v>1916.8333333333333</v>
      </c>
      <c r="L21" s="11">
        <f t="shared" si="4"/>
        <v>1955.8306933333333</v>
      </c>
      <c r="M21" s="12">
        <f>$L21*$G21</f>
        <v>11789.31279037037</v>
      </c>
      <c r="N21" s="13">
        <f t="shared" si="5"/>
        <v>5777.1226851851843</v>
      </c>
      <c r="O21" s="14">
        <f t="shared" si="6"/>
        <v>2516.3958333333339</v>
      </c>
      <c r="P21" s="39">
        <f>$M21*$D21</f>
        <v>212207.63022666666</v>
      </c>
      <c r="Q21" s="44">
        <f t="shared" si="11"/>
        <v>120406.87353555555</v>
      </c>
      <c r="R21" s="51">
        <f t="shared" si="10"/>
        <v>4655.9377748148136</v>
      </c>
      <c r="S21" s="52">
        <f t="shared" si="7"/>
        <v>0</v>
      </c>
      <c r="T21" s="53">
        <f t="shared" si="8"/>
        <v>0</v>
      </c>
      <c r="U21" s="54">
        <f t="shared" si="9"/>
        <v>2013.1166666666672</v>
      </c>
    </row>
    <row r="22" spans="3:21" x14ac:dyDescent="0.35">
      <c r="C22" s="2" t="s">
        <v>2</v>
      </c>
      <c r="D22" s="4">
        <v>19</v>
      </c>
      <c r="E22" s="5">
        <v>19</v>
      </c>
      <c r="F22" s="6">
        <v>26</v>
      </c>
      <c r="G22" s="6">
        <f t="shared" si="1"/>
        <v>7.2222222222222223</v>
      </c>
      <c r="H22" s="7">
        <f>($F23-$F21)/2/3.6</f>
        <v>0.80555555555555558</v>
      </c>
      <c r="I22" s="8">
        <f t="shared" si="0"/>
        <v>37.434960000000004</v>
      </c>
      <c r="J22" s="9">
        <f t="shared" si="2"/>
        <v>1.8719999999999999</v>
      </c>
      <c r="K22" s="10">
        <f t="shared" si="3"/>
        <v>2296.6666666666665</v>
      </c>
      <c r="L22" s="11">
        <f t="shared" si="4"/>
        <v>2335.9736266666664</v>
      </c>
      <c r="M22" s="12">
        <f>$L22*$G22</f>
        <v>16870.920637037034</v>
      </c>
      <c r="N22" s="13">
        <f t="shared" si="5"/>
        <v>8293.5185185185182</v>
      </c>
      <c r="O22" s="14">
        <f t="shared" si="6"/>
        <v>984.54861111110949</v>
      </c>
      <c r="P22" s="39">
        <f>$M22*$D22</f>
        <v>320547.49210370367</v>
      </c>
      <c r="Q22" s="44">
        <f t="shared" si="11"/>
        <v>242627.89223407401</v>
      </c>
      <c r="R22" s="51">
        <f t="shared" si="10"/>
        <v>6929.0488859259249</v>
      </c>
      <c r="S22" s="52">
        <f t="shared" si="7"/>
        <v>0</v>
      </c>
      <c r="T22" s="53">
        <f t="shared" si="8"/>
        <v>0</v>
      </c>
      <c r="U22" s="54">
        <f t="shared" si="9"/>
        <v>787.63888888888766</v>
      </c>
    </row>
    <row r="23" spans="3:21" x14ac:dyDescent="0.35">
      <c r="C23" s="2" t="s">
        <v>2</v>
      </c>
      <c r="D23" s="4">
        <v>20</v>
      </c>
      <c r="E23" s="5">
        <v>20</v>
      </c>
      <c r="F23" s="6">
        <v>27.5</v>
      </c>
      <c r="G23" s="6">
        <f t="shared" si="1"/>
        <v>7.6388888888888884</v>
      </c>
      <c r="H23" s="7">
        <f>($F24-$F22)/2/3.6</f>
        <v>0.29166666666666685</v>
      </c>
      <c r="I23" s="8">
        <f t="shared" si="0"/>
        <v>37.434960000000004</v>
      </c>
      <c r="J23" s="9">
        <f t="shared" si="2"/>
        <v>1.9799999999999998</v>
      </c>
      <c r="K23" s="10">
        <f t="shared" si="3"/>
        <v>2429.1666666666665</v>
      </c>
      <c r="L23" s="11">
        <f t="shared" si="4"/>
        <v>2468.5816266666666</v>
      </c>
      <c r="M23" s="12">
        <f>$L23*$G23</f>
        <v>18857.220759259257</v>
      </c>
      <c r="N23" s="13">
        <f t="shared" si="5"/>
        <v>9278.0671296296277</v>
      </c>
      <c r="O23" s="14">
        <f t="shared" si="6"/>
        <v>409.27777777777919</v>
      </c>
      <c r="P23" s="39">
        <f>$M23*$D23</f>
        <v>377144.41518518515</v>
      </c>
      <c r="Q23" s="44">
        <f t="shared" si="11"/>
        <v>454835.52246074064</v>
      </c>
      <c r="R23" s="51">
        <f t="shared" si="10"/>
        <v>9445.4447192592597</v>
      </c>
      <c r="S23" s="52">
        <f t="shared" si="7"/>
        <v>0</v>
      </c>
      <c r="T23" s="53">
        <f t="shared" si="8"/>
        <v>0</v>
      </c>
      <c r="U23" s="54">
        <f t="shared" si="9"/>
        <v>327.42222222222335</v>
      </c>
    </row>
    <row r="24" spans="3:21" x14ac:dyDescent="0.35">
      <c r="C24" s="2" t="s">
        <v>2</v>
      </c>
      <c r="D24" s="4">
        <v>21</v>
      </c>
      <c r="E24" s="5">
        <v>21</v>
      </c>
      <c r="F24" s="6">
        <v>28.1</v>
      </c>
      <c r="G24" s="6">
        <f t="shared" si="1"/>
        <v>7.8055555555555554</v>
      </c>
      <c r="H24" s="7">
        <f>($F25-$F23)/2/3.6</f>
        <v>0.1111111111111112</v>
      </c>
      <c r="I24" s="8">
        <f t="shared" si="0"/>
        <v>37.434960000000004</v>
      </c>
      <c r="J24" s="9">
        <f t="shared" si="2"/>
        <v>2.0231999999999997</v>
      </c>
      <c r="K24" s="10">
        <f t="shared" si="3"/>
        <v>2482.1666666666665</v>
      </c>
      <c r="L24" s="11">
        <f t="shared" si="4"/>
        <v>2521.6248266666666</v>
      </c>
      <c r="M24" s="12">
        <f>$L24*$G24</f>
        <v>19682.682674814816</v>
      </c>
      <c r="N24" s="13">
        <f t="shared" si="5"/>
        <v>9687.3449074074069</v>
      </c>
      <c r="O24" s="14">
        <f t="shared" si="6"/>
        <v>138.38888888888869</v>
      </c>
      <c r="P24" s="39">
        <f>$M24*$D24</f>
        <v>413336.33617111115</v>
      </c>
      <c r="Q24" s="44">
        <f t="shared" si="11"/>
        <v>775383.01456444431</v>
      </c>
      <c r="R24" s="51">
        <f t="shared" si="10"/>
        <v>10429.993330370369</v>
      </c>
      <c r="S24" s="52">
        <f t="shared" si="7"/>
        <v>0</v>
      </c>
      <c r="T24" s="53">
        <f t="shared" si="8"/>
        <v>0</v>
      </c>
      <c r="U24" s="54">
        <f t="shared" si="9"/>
        <v>110.71111111111095</v>
      </c>
    </row>
    <row r="25" spans="3:21" x14ac:dyDescent="0.35">
      <c r="C25" s="2" t="s">
        <v>2</v>
      </c>
      <c r="D25" s="4">
        <v>22</v>
      </c>
      <c r="E25" s="5">
        <v>22</v>
      </c>
      <c r="F25" s="6">
        <v>28.3</v>
      </c>
      <c r="G25" s="6">
        <f t="shared" si="1"/>
        <v>7.8611111111111107</v>
      </c>
      <c r="H25" s="7">
        <f>($F26-$F24)/2/3.6</f>
        <v>9.7222222222222127E-2</v>
      </c>
      <c r="I25" s="8">
        <f t="shared" si="0"/>
        <v>37.434960000000004</v>
      </c>
      <c r="J25" s="9">
        <f t="shared" si="2"/>
        <v>2.0375999999999999</v>
      </c>
      <c r="K25" s="10">
        <f t="shared" si="3"/>
        <v>2499.833333333333</v>
      </c>
      <c r="L25" s="11">
        <f t="shared" si="4"/>
        <v>2539.3058933333332</v>
      </c>
      <c r="M25" s="12">
        <f>$L25*$G25</f>
        <v>19961.765772592589</v>
      </c>
      <c r="N25" s="13">
        <f t="shared" si="5"/>
        <v>9825.7337962962956</v>
      </c>
      <c r="O25" s="14">
        <f t="shared" si="6"/>
        <v>350.26620370370438</v>
      </c>
      <c r="P25" s="39">
        <f>$M25*$D25</f>
        <v>439158.84699703695</v>
      </c>
      <c r="Q25" s="44">
        <f t="shared" si="11"/>
        <v>1152527.4297496295</v>
      </c>
      <c r="R25" s="51">
        <f t="shared" si="10"/>
        <v>10839.271108148148</v>
      </c>
      <c r="S25" s="52">
        <f t="shared" si="7"/>
        <v>0</v>
      </c>
      <c r="T25" s="53">
        <f t="shared" si="8"/>
        <v>0</v>
      </c>
      <c r="U25" s="54">
        <f t="shared" si="9"/>
        <v>280.2129629629635</v>
      </c>
    </row>
    <row r="26" spans="3:21" x14ac:dyDescent="0.35">
      <c r="C26" s="2" t="s">
        <v>2</v>
      </c>
      <c r="D26" s="4">
        <v>23</v>
      </c>
      <c r="E26" s="5">
        <v>23</v>
      </c>
      <c r="F26" s="6">
        <v>28.8</v>
      </c>
      <c r="G26" s="6">
        <f t="shared" si="1"/>
        <v>8</v>
      </c>
      <c r="H26" s="7">
        <f>($F27-$F25)/2/3.6</f>
        <v>0.1111111111111112</v>
      </c>
      <c r="I26" s="8">
        <f t="shared" si="0"/>
        <v>37.434960000000004</v>
      </c>
      <c r="J26" s="9">
        <f t="shared" si="2"/>
        <v>2.0735999999999999</v>
      </c>
      <c r="K26" s="10">
        <f t="shared" si="3"/>
        <v>2544</v>
      </c>
      <c r="L26" s="11">
        <f t="shared" si="4"/>
        <v>2583.5085600000002</v>
      </c>
      <c r="M26" s="12">
        <f>$L26*$G26</f>
        <v>20668.068480000002</v>
      </c>
      <c r="N26" s="13">
        <f t="shared" si="5"/>
        <v>10176</v>
      </c>
      <c r="O26" s="14">
        <f t="shared" si="6"/>
        <v>213.10416666666788</v>
      </c>
      <c r="P26" s="39">
        <f>$M26*$D26</f>
        <v>475365.57504000003</v>
      </c>
      <c r="Q26" s="44">
        <f t="shared" si="11"/>
        <v>1565863.7659207406</v>
      </c>
      <c r="R26" s="51">
        <f t="shared" si="10"/>
        <v>10977.659997037037</v>
      </c>
      <c r="S26" s="52">
        <f t="shared" si="7"/>
        <v>0</v>
      </c>
      <c r="T26" s="53">
        <f t="shared" si="8"/>
        <v>0</v>
      </c>
      <c r="U26" s="54">
        <f t="shared" si="9"/>
        <v>170.48333333333431</v>
      </c>
    </row>
    <row r="27" spans="3:21" x14ac:dyDescent="0.35">
      <c r="C27" s="2" t="s">
        <v>2</v>
      </c>
      <c r="D27" s="4">
        <v>24</v>
      </c>
      <c r="E27" s="5">
        <v>24</v>
      </c>
      <c r="F27" s="6">
        <v>29.1</v>
      </c>
      <c r="G27" s="6">
        <f t="shared" si="1"/>
        <v>8.0833333333333339</v>
      </c>
      <c r="H27" s="7">
        <f>($F28-$F26)/2/3.6</f>
        <v>0.27777777777777779</v>
      </c>
      <c r="I27" s="8">
        <f t="shared" si="0"/>
        <v>37.434960000000004</v>
      </c>
      <c r="J27" s="9">
        <f t="shared" si="2"/>
        <v>2.0952000000000002</v>
      </c>
      <c r="K27" s="10">
        <f t="shared" si="3"/>
        <v>2570.5</v>
      </c>
      <c r="L27" s="11">
        <f t="shared" si="4"/>
        <v>2610.0301599999998</v>
      </c>
      <c r="M27" s="12">
        <f>$L27*$G27</f>
        <v>21097.743793333335</v>
      </c>
      <c r="N27" s="13">
        <f t="shared" si="5"/>
        <v>10389.104166666668</v>
      </c>
      <c r="O27" s="14">
        <f t="shared" si="6"/>
        <v>1249.3032407407391</v>
      </c>
      <c r="P27" s="39">
        <f>$M27*$D27</f>
        <v>506345.85104000004</v>
      </c>
      <c r="Q27" s="44">
        <f t="shared" si="11"/>
        <v>2005022.6129177776</v>
      </c>
      <c r="R27" s="51">
        <f t="shared" si="10"/>
        <v>11327.926200740741</v>
      </c>
      <c r="S27" s="52">
        <f t="shared" si="7"/>
        <v>0</v>
      </c>
      <c r="T27" s="53">
        <f t="shared" si="8"/>
        <v>0</v>
      </c>
      <c r="U27" s="54">
        <f t="shared" si="9"/>
        <v>999.44259259259127</v>
      </c>
    </row>
    <row r="28" spans="3:21" x14ac:dyDescent="0.35">
      <c r="C28" s="2" t="s">
        <v>2</v>
      </c>
      <c r="D28" s="4">
        <v>25</v>
      </c>
      <c r="E28" s="5">
        <v>25</v>
      </c>
      <c r="F28" s="6">
        <v>30.8</v>
      </c>
      <c r="G28" s="6">
        <f t="shared" si="1"/>
        <v>8.5555555555555554</v>
      </c>
      <c r="H28" s="7">
        <f>($F29-$F27)/2/3.6</f>
        <v>0.38888888888888851</v>
      </c>
      <c r="I28" s="8">
        <f t="shared" si="0"/>
        <v>37.434960000000004</v>
      </c>
      <c r="J28" s="9">
        <f t="shared" si="2"/>
        <v>2.2176</v>
      </c>
      <c r="K28" s="10">
        <f t="shared" si="3"/>
        <v>2720.6666666666665</v>
      </c>
      <c r="L28" s="11">
        <f t="shared" si="4"/>
        <v>2760.3192266666665</v>
      </c>
      <c r="M28" s="12">
        <f>$L28*$G28</f>
        <v>23616.064494814815</v>
      </c>
      <c r="N28" s="13">
        <f t="shared" si="5"/>
        <v>11638.407407407407</v>
      </c>
      <c r="O28" s="14">
        <f t="shared" si="6"/>
        <v>846.15972222222263</v>
      </c>
      <c r="P28" s="39">
        <f>$M28*$D28</f>
        <v>590401.61237037042</v>
      </c>
      <c r="Q28" s="44">
        <f t="shared" si="11"/>
        <v>2480388.1879577776</v>
      </c>
      <c r="R28" s="51">
        <f t="shared" si="10"/>
        <v>11541.030367407409</v>
      </c>
      <c r="S28" s="52">
        <f t="shared" si="7"/>
        <v>0</v>
      </c>
      <c r="T28" s="53">
        <f t="shared" si="8"/>
        <v>0</v>
      </c>
      <c r="U28" s="54">
        <f t="shared" si="9"/>
        <v>676.92777777777815</v>
      </c>
    </row>
    <row r="29" spans="3:21" x14ac:dyDescent="0.35">
      <c r="C29" s="2" t="s">
        <v>2</v>
      </c>
      <c r="D29" s="4">
        <v>26</v>
      </c>
      <c r="E29" s="5">
        <v>26</v>
      </c>
      <c r="F29" s="6">
        <v>31.9</v>
      </c>
      <c r="G29" s="6">
        <f t="shared" si="1"/>
        <v>8.8611111111111107</v>
      </c>
      <c r="H29" s="7">
        <f>($F30-$F28)/2/3.6</f>
        <v>0.45833333333333343</v>
      </c>
      <c r="I29" s="8">
        <f t="shared" si="0"/>
        <v>37.434960000000004</v>
      </c>
      <c r="J29" s="9">
        <f t="shared" si="2"/>
        <v>2.2967999999999997</v>
      </c>
      <c r="K29" s="10">
        <f t="shared" si="3"/>
        <v>2817.833333333333</v>
      </c>
      <c r="L29" s="11">
        <f t="shared" si="4"/>
        <v>2857.5650933333332</v>
      </c>
      <c r="M29" s="12">
        <f>$L29*$G29</f>
        <v>25321.201799259255</v>
      </c>
      <c r="N29" s="13">
        <f t="shared" si="5"/>
        <v>12484.56712962963</v>
      </c>
      <c r="O29" s="14">
        <f t="shared" si="6"/>
        <v>1781.3888888888905</v>
      </c>
      <c r="P29" s="39">
        <f>$M29*$D29</f>
        <v>658351.24678074068</v>
      </c>
      <c r="Q29" s="44">
        <f t="shared" si="11"/>
        <v>2986734.0389977777</v>
      </c>
      <c r="R29" s="51">
        <f t="shared" si="10"/>
        <v>12790.333608148148</v>
      </c>
      <c r="S29" s="52">
        <f t="shared" si="7"/>
        <v>0</v>
      </c>
      <c r="T29" s="53">
        <f t="shared" si="8"/>
        <v>0</v>
      </c>
      <c r="U29" s="54">
        <f t="shared" si="9"/>
        <v>1425.1111111111125</v>
      </c>
    </row>
    <row r="30" spans="3:21" x14ac:dyDescent="0.35">
      <c r="C30" s="2" t="s">
        <v>2</v>
      </c>
      <c r="D30" s="4">
        <v>27</v>
      </c>
      <c r="E30" s="5">
        <v>27</v>
      </c>
      <c r="F30" s="6">
        <v>34.1</v>
      </c>
      <c r="G30" s="6">
        <f t="shared" si="1"/>
        <v>9.4722222222222232</v>
      </c>
      <c r="H30" s="7">
        <f>($F31-$F29)/2/3.6</f>
        <v>0.65277777777777812</v>
      </c>
      <c r="I30" s="8">
        <f t="shared" si="0"/>
        <v>37.434960000000004</v>
      </c>
      <c r="J30" s="9">
        <f t="shared" si="2"/>
        <v>2.4552</v>
      </c>
      <c r="K30" s="10">
        <f t="shared" si="3"/>
        <v>3012.166666666667</v>
      </c>
      <c r="L30" s="11">
        <f t="shared" si="4"/>
        <v>3052.0568266666669</v>
      </c>
      <c r="M30" s="12">
        <f>$L30*$G30</f>
        <v>28909.760497037041</v>
      </c>
      <c r="N30" s="13">
        <f t="shared" si="5"/>
        <v>14265.95601851852</v>
      </c>
      <c r="O30" s="14">
        <f t="shared" si="6"/>
        <v>2168.4606481481442</v>
      </c>
      <c r="P30" s="39">
        <f>$M30*$D30</f>
        <v>780563.53342000011</v>
      </c>
      <c r="Q30" s="44">
        <f t="shared" si="11"/>
        <v>3577135.6513681482</v>
      </c>
      <c r="R30" s="51">
        <f t="shared" si="10"/>
        <v>13636.493330370371</v>
      </c>
      <c r="S30" s="52">
        <f t="shared" si="7"/>
        <v>0</v>
      </c>
      <c r="T30" s="53">
        <f t="shared" si="8"/>
        <v>0</v>
      </c>
      <c r="U30" s="54">
        <f t="shared" si="9"/>
        <v>1734.7685185185155</v>
      </c>
    </row>
    <row r="31" spans="3:21" x14ac:dyDescent="0.35">
      <c r="C31" s="2" t="s">
        <v>2</v>
      </c>
      <c r="D31" s="4">
        <v>28</v>
      </c>
      <c r="E31" s="5">
        <v>28</v>
      </c>
      <c r="F31" s="6">
        <v>36.6</v>
      </c>
      <c r="G31" s="6">
        <f t="shared" si="1"/>
        <v>10.166666666666666</v>
      </c>
      <c r="H31" s="7">
        <f>($F32-$F30)/2/3.6</f>
        <v>0.69444444444444442</v>
      </c>
      <c r="I31" s="8">
        <f t="shared" si="0"/>
        <v>37.434960000000004</v>
      </c>
      <c r="J31" s="9">
        <f t="shared" si="2"/>
        <v>2.6351999999999998</v>
      </c>
      <c r="K31" s="10">
        <f t="shared" si="3"/>
        <v>3233</v>
      </c>
      <c r="L31" s="11">
        <f t="shared" si="4"/>
        <v>3273.0701600000002</v>
      </c>
      <c r="M31" s="12">
        <f>$L31*$G31</f>
        <v>33276.213293333334</v>
      </c>
      <c r="N31" s="13">
        <f t="shared" si="5"/>
        <v>16434.416666666664</v>
      </c>
      <c r="O31" s="14">
        <f t="shared" si="6"/>
        <v>2321.8171296296314</v>
      </c>
      <c r="P31" s="39">
        <f>$M31*$D31</f>
        <v>931733.97221333336</v>
      </c>
      <c r="Q31" s="44">
        <f t="shared" si="11"/>
        <v>4235486.8981488887</v>
      </c>
      <c r="R31" s="51">
        <f t="shared" si="10"/>
        <v>15417.882219259262</v>
      </c>
      <c r="S31" s="52">
        <f t="shared" si="7"/>
        <v>0</v>
      </c>
      <c r="T31" s="53">
        <f t="shared" si="8"/>
        <v>0</v>
      </c>
      <c r="U31" s="54">
        <f t="shared" si="9"/>
        <v>1857.4537037037053</v>
      </c>
    </row>
    <row r="32" spans="3:21" x14ac:dyDescent="0.35">
      <c r="C32" s="2" t="s">
        <v>2</v>
      </c>
      <c r="D32" s="4">
        <v>29</v>
      </c>
      <c r="E32" s="5">
        <v>29</v>
      </c>
      <c r="F32" s="6">
        <v>39.1</v>
      </c>
      <c r="G32" s="6">
        <f t="shared" si="1"/>
        <v>10.861111111111111</v>
      </c>
      <c r="H32" s="7">
        <f>($F33-$F31)/2/3.6</f>
        <v>0.65277777777777712</v>
      </c>
      <c r="I32" s="8">
        <f t="shared" si="0"/>
        <v>37.434960000000004</v>
      </c>
      <c r="J32" s="9">
        <f t="shared" si="2"/>
        <v>2.8151999999999999</v>
      </c>
      <c r="K32" s="10">
        <f t="shared" si="3"/>
        <v>3453.833333333333</v>
      </c>
      <c r="L32" s="11">
        <f t="shared" si="4"/>
        <v>3494.0834933333331</v>
      </c>
      <c r="M32" s="12">
        <f>$L32*$G32</f>
        <v>37949.629052592587</v>
      </c>
      <c r="N32" s="13">
        <f t="shared" si="5"/>
        <v>18756.233796296296</v>
      </c>
      <c r="O32" s="14">
        <f t="shared" si="6"/>
        <v>2170.0555555555547</v>
      </c>
      <c r="P32" s="39">
        <f>$M32*$D32</f>
        <v>1100539.242525185</v>
      </c>
      <c r="Q32" s="44">
        <f t="shared" si="11"/>
        <v>5016050.4315688889</v>
      </c>
      <c r="R32" s="51">
        <f t="shared" si="10"/>
        <v>17586.342867407406</v>
      </c>
      <c r="S32" s="52">
        <f t="shared" si="7"/>
        <v>0</v>
      </c>
      <c r="T32" s="53">
        <f t="shared" si="8"/>
        <v>0</v>
      </c>
      <c r="U32" s="54">
        <f t="shared" si="9"/>
        <v>1736.0444444444438</v>
      </c>
    </row>
    <row r="33" spans="3:21" x14ac:dyDescent="0.35">
      <c r="C33" s="2" t="s">
        <v>2</v>
      </c>
      <c r="D33" s="4">
        <v>30</v>
      </c>
      <c r="E33" s="5">
        <v>30</v>
      </c>
      <c r="F33" s="6">
        <v>41.3</v>
      </c>
      <c r="G33" s="6">
        <f t="shared" si="1"/>
        <v>11.472222222222221</v>
      </c>
      <c r="H33" s="7">
        <f>($F34-$F32)/2/3.6</f>
        <v>0.47222222222222199</v>
      </c>
      <c r="I33" s="8">
        <f t="shared" si="0"/>
        <v>37.434960000000004</v>
      </c>
      <c r="J33" s="9">
        <f t="shared" si="2"/>
        <v>2.9735999999999998</v>
      </c>
      <c r="K33" s="10">
        <f t="shared" si="3"/>
        <v>3648.1666666666665</v>
      </c>
      <c r="L33" s="11">
        <f t="shared" si="4"/>
        <v>3688.5752266666664</v>
      </c>
      <c r="M33" s="12">
        <f>$L33*$G33</f>
        <v>42316.154683703695</v>
      </c>
      <c r="N33" s="13">
        <f t="shared" si="5"/>
        <v>20926.28935185185</v>
      </c>
      <c r="O33" s="14">
        <f t="shared" si="6"/>
        <v>1233.7222222222226</v>
      </c>
      <c r="P33" s="39">
        <f>$M33*$D33</f>
        <v>1269484.6405111109</v>
      </c>
      <c r="Q33" s="44">
        <f t="shared" si="11"/>
        <v>5947784.4037822224</v>
      </c>
      <c r="R33" s="51">
        <f t="shared" si="10"/>
        <v>19908.159997037037</v>
      </c>
      <c r="S33" s="52">
        <f t="shared" si="7"/>
        <v>0</v>
      </c>
      <c r="T33" s="53">
        <f t="shared" si="8"/>
        <v>0</v>
      </c>
      <c r="U33" s="54">
        <f t="shared" si="9"/>
        <v>986.9777777777781</v>
      </c>
    </row>
    <row r="34" spans="3:21" x14ac:dyDescent="0.35">
      <c r="C34" s="2" t="s">
        <v>2</v>
      </c>
      <c r="D34" s="4">
        <v>31</v>
      </c>
      <c r="E34" s="5">
        <v>31</v>
      </c>
      <c r="F34" s="6">
        <v>42.5</v>
      </c>
      <c r="G34" s="6">
        <f t="shared" si="1"/>
        <v>11.805555555555555</v>
      </c>
      <c r="H34" s="7">
        <f>($F35-$F33)/2/3.6</f>
        <v>0.27777777777777779</v>
      </c>
      <c r="I34" s="8">
        <f t="shared" si="0"/>
        <v>37.434960000000004</v>
      </c>
      <c r="J34" s="9">
        <f t="shared" si="2"/>
        <v>3.0599999999999996</v>
      </c>
      <c r="K34" s="10">
        <f t="shared" si="3"/>
        <v>3754.1666666666665</v>
      </c>
      <c r="L34" s="11">
        <f t="shared" si="4"/>
        <v>3794.6616266666665</v>
      </c>
      <c r="M34" s="12">
        <f>$L34*$G34</f>
        <v>44798.088648148143</v>
      </c>
      <c r="N34" s="13">
        <f t="shared" si="5"/>
        <v>22160.011574074073</v>
      </c>
      <c r="O34" s="14">
        <f t="shared" si="6"/>
        <v>842.11111111110586</v>
      </c>
      <c r="P34" s="39">
        <f>$M34*$D34</f>
        <v>1388740.7480925925</v>
      </c>
      <c r="Q34" s="44">
        <f t="shared" si="11"/>
        <v>7048323.6463074069</v>
      </c>
      <c r="R34" s="51">
        <f t="shared" si="10"/>
        <v>22078.215552592592</v>
      </c>
      <c r="S34" s="52">
        <f t="shared" si="7"/>
        <v>0</v>
      </c>
      <c r="T34" s="53">
        <f t="shared" si="8"/>
        <v>0</v>
      </c>
      <c r="U34" s="54">
        <f t="shared" si="9"/>
        <v>673.68888888888478</v>
      </c>
    </row>
    <row r="35" spans="3:21" x14ac:dyDescent="0.35">
      <c r="C35" s="2" t="s">
        <v>2</v>
      </c>
      <c r="D35" s="4">
        <v>32</v>
      </c>
      <c r="E35" s="5">
        <v>32</v>
      </c>
      <c r="F35" s="6">
        <v>43.3</v>
      </c>
      <c r="G35" s="6">
        <f t="shared" si="1"/>
        <v>12.027777777777777</v>
      </c>
      <c r="H35" s="7">
        <f>($F36-$F34)/2/3.6</f>
        <v>0.19444444444444425</v>
      </c>
      <c r="I35" s="8">
        <f t="shared" si="0"/>
        <v>37.434960000000004</v>
      </c>
      <c r="J35" s="9">
        <f t="shared" si="2"/>
        <v>3.1175999999999995</v>
      </c>
      <c r="K35" s="10">
        <f t="shared" si="3"/>
        <v>3824.833333333333</v>
      </c>
      <c r="L35" s="11">
        <f t="shared" si="4"/>
        <v>3865.3858933333331</v>
      </c>
      <c r="M35" s="12">
        <f>$L35*$G35</f>
        <v>46492.002550370365</v>
      </c>
      <c r="N35" s="13">
        <f t="shared" si="5"/>
        <v>23002.122685185179</v>
      </c>
      <c r="O35" s="14">
        <f t="shared" si="6"/>
        <v>641.88888888889051</v>
      </c>
      <c r="P35" s="39">
        <f>$M35*$D35</f>
        <v>1487744.0816118517</v>
      </c>
      <c r="Q35" s="44">
        <f t="shared" si="11"/>
        <v>8317808.2868185174</v>
      </c>
      <c r="R35" s="51">
        <f t="shared" si="10"/>
        <v>23311.937774814814</v>
      </c>
      <c r="S35" s="52">
        <f t="shared" si="7"/>
        <v>0</v>
      </c>
      <c r="T35" s="53">
        <f t="shared" si="8"/>
        <v>0</v>
      </c>
      <c r="U35" s="54">
        <f t="shared" si="9"/>
        <v>513.51111111111243</v>
      </c>
    </row>
    <row r="36" spans="3:21" x14ac:dyDescent="0.35">
      <c r="C36" s="2" t="s">
        <v>2</v>
      </c>
      <c r="D36" s="4">
        <v>33</v>
      </c>
      <c r="E36" s="5">
        <v>33</v>
      </c>
      <c r="F36" s="6">
        <v>43.9</v>
      </c>
      <c r="G36" s="6">
        <f t="shared" si="1"/>
        <v>12.194444444444443</v>
      </c>
      <c r="H36" s="7">
        <f>($F37-$F35)/2/3.6</f>
        <v>0.15277777777777798</v>
      </c>
      <c r="I36" s="8">
        <f t="shared" si="0"/>
        <v>37.434960000000004</v>
      </c>
      <c r="J36" s="9">
        <f t="shared" si="2"/>
        <v>3.1607999999999996</v>
      </c>
      <c r="K36" s="10">
        <f t="shared" si="3"/>
        <v>3877.833333333333</v>
      </c>
      <c r="L36" s="11">
        <f t="shared" si="4"/>
        <v>3918.4290933333332</v>
      </c>
      <c r="M36" s="12">
        <f>$L36*$G36</f>
        <v>47783.065888148143</v>
      </c>
      <c r="N36" s="13">
        <f t="shared" si="5"/>
        <v>23644.011574074069</v>
      </c>
      <c r="O36" s="14">
        <f t="shared" si="6"/>
        <v>541.65509259259488</v>
      </c>
      <c r="P36" s="39">
        <f>$M36*$D36</f>
        <v>1576841.1743088886</v>
      </c>
      <c r="Q36" s="44">
        <f t="shared" si="11"/>
        <v>9706549.0349111091</v>
      </c>
      <c r="R36" s="51">
        <f t="shared" si="10"/>
        <v>24154.04888592592</v>
      </c>
      <c r="S36" s="52">
        <f t="shared" si="7"/>
        <v>0</v>
      </c>
      <c r="T36" s="53">
        <f t="shared" si="8"/>
        <v>0</v>
      </c>
      <c r="U36" s="54">
        <f t="shared" si="9"/>
        <v>433.32407407407595</v>
      </c>
    </row>
    <row r="37" spans="3:21" x14ac:dyDescent="0.35">
      <c r="C37" s="2" t="s">
        <v>2</v>
      </c>
      <c r="D37" s="4">
        <v>34</v>
      </c>
      <c r="E37" s="5">
        <v>34</v>
      </c>
      <c r="F37" s="6">
        <v>44.4</v>
      </c>
      <c r="G37" s="6">
        <f t="shared" si="1"/>
        <v>12.333333333333332</v>
      </c>
      <c r="H37" s="7">
        <f>($F38-$F36)/2/3.6</f>
        <v>8.3333333333333523E-2</v>
      </c>
      <c r="I37" s="8">
        <f t="shared" si="0"/>
        <v>37.434960000000004</v>
      </c>
      <c r="J37" s="9">
        <f t="shared" si="2"/>
        <v>3.1967999999999996</v>
      </c>
      <c r="K37" s="10">
        <f t="shared" si="3"/>
        <v>3921.9999999999995</v>
      </c>
      <c r="L37" s="11">
        <f t="shared" si="4"/>
        <v>3962.6317599999998</v>
      </c>
      <c r="M37" s="12">
        <f>$L37*$G37</f>
        <v>48872.458373333327</v>
      </c>
      <c r="N37" s="13">
        <f t="shared" si="5"/>
        <v>24185.666666666664</v>
      </c>
      <c r="O37" s="14">
        <f t="shared" si="6"/>
        <v>109.06712962963138</v>
      </c>
      <c r="P37" s="39">
        <f>$M37*$D37</f>
        <v>1661663.5846933331</v>
      </c>
      <c r="Q37" s="44">
        <f t="shared" si="11"/>
        <v>11194293.11652296</v>
      </c>
      <c r="R37" s="51">
        <f t="shared" si="10"/>
        <v>24795.937774814811</v>
      </c>
      <c r="S37" s="52">
        <f t="shared" si="7"/>
        <v>0</v>
      </c>
      <c r="T37" s="53">
        <f t="shared" si="8"/>
        <v>0</v>
      </c>
      <c r="U37" s="54">
        <f t="shared" si="9"/>
        <v>87.253703703705114</v>
      </c>
    </row>
    <row r="38" spans="3:21" x14ac:dyDescent="0.35">
      <c r="C38" s="2" t="s">
        <v>2</v>
      </c>
      <c r="D38" s="4">
        <v>35</v>
      </c>
      <c r="E38" s="5">
        <v>35</v>
      </c>
      <c r="F38" s="6">
        <v>44.5</v>
      </c>
      <c r="G38" s="6">
        <f t="shared" si="1"/>
        <v>12.361111111111111</v>
      </c>
      <c r="H38" s="46">
        <f>($F39-$F37)/2/3.6</f>
        <v>-2.7777777777777186E-2</v>
      </c>
      <c r="I38" s="8">
        <f t="shared" si="0"/>
        <v>37.434960000000004</v>
      </c>
      <c r="J38" s="9">
        <f t="shared" si="2"/>
        <v>3.2039999999999997</v>
      </c>
      <c r="K38" s="10">
        <f t="shared" si="3"/>
        <v>3930.833333333333</v>
      </c>
      <c r="L38" s="11">
        <f t="shared" si="4"/>
        <v>3971.4722933333333</v>
      </c>
      <c r="M38" s="45">
        <f>$L38*$G38</f>
        <v>49091.810292592592</v>
      </c>
      <c r="N38" s="13">
        <f t="shared" si="5"/>
        <v>24294.733796296296</v>
      </c>
      <c r="O38" s="14">
        <f t="shared" si="6"/>
        <v>-326.46527777777374</v>
      </c>
      <c r="P38" s="39">
        <f>$M38*$D38</f>
        <v>1718213.3602407407</v>
      </c>
      <c r="Q38" s="44">
        <f t="shared" si="11"/>
        <v>12771134.290831849</v>
      </c>
      <c r="R38" s="51">
        <f t="shared" si="10"/>
        <v>25337.592867407406</v>
      </c>
      <c r="S38" s="52">
        <f t="shared" si="7"/>
        <v>0</v>
      </c>
      <c r="T38" s="53">
        <f t="shared" si="8"/>
        <v>0</v>
      </c>
      <c r="U38" s="54">
        <f t="shared" si="9"/>
        <v>-261.17222222221898</v>
      </c>
    </row>
    <row r="39" spans="3:21" x14ac:dyDescent="0.35">
      <c r="C39" s="2" t="s">
        <v>2</v>
      </c>
      <c r="D39" s="4">
        <v>36</v>
      </c>
      <c r="E39" s="5">
        <v>36</v>
      </c>
      <c r="F39" s="6">
        <v>44.2</v>
      </c>
      <c r="G39" s="6">
        <f t="shared" si="1"/>
        <v>12.277777777777779</v>
      </c>
      <c r="H39" s="46">
        <f>($F40-$F38)/2/3.6</f>
        <v>-0.24999999999999961</v>
      </c>
      <c r="I39" s="8">
        <f t="shared" si="0"/>
        <v>37.434960000000004</v>
      </c>
      <c r="J39" s="9">
        <f t="shared" si="2"/>
        <v>3.1823999999999999</v>
      </c>
      <c r="K39" s="10">
        <f t="shared" si="3"/>
        <v>3904.3333333333335</v>
      </c>
      <c r="L39" s="11">
        <f t="shared" si="4"/>
        <v>3944.9506933333337</v>
      </c>
      <c r="M39" s="45">
        <f>$L39*$G39</f>
        <v>48435.227957037045</v>
      </c>
      <c r="N39" s="13">
        <f t="shared" si="5"/>
        <v>23968.268518518522</v>
      </c>
      <c r="O39" s="14">
        <f t="shared" si="6"/>
        <v>-1599.2013888888869</v>
      </c>
      <c r="P39" s="39">
        <f>$M39*$D39</f>
        <v>1743668.2064533336</v>
      </c>
      <c r="Q39" s="44">
        <f t="shared" si="11"/>
        <v>14432797.875525182</v>
      </c>
      <c r="R39" s="51">
        <f t="shared" si="10"/>
        <v>25446.659997037037</v>
      </c>
      <c r="S39" s="52">
        <f t="shared" si="7"/>
        <v>1</v>
      </c>
      <c r="T39" s="53">
        <f t="shared" si="8"/>
        <v>0</v>
      </c>
      <c r="U39" s="54">
        <f t="shared" si="9"/>
        <v>-1279.3611111111095</v>
      </c>
    </row>
    <row r="40" spans="3:21" x14ac:dyDescent="0.35">
      <c r="C40" s="2" t="s">
        <v>2</v>
      </c>
      <c r="D40" s="4">
        <v>37</v>
      </c>
      <c r="E40" s="5">
        <v>37</v>
      </c>
      <c r="F40" s="6">
        <v>42.7</v>
      </c>
      <c r="G40" s="6">
        <f t="shared" si="1"/>
        <v>11.861111111111112</v>
      </c>
      <c r="H40" s="46">
        <f>($F41-$F39)/2/3.6</f>
        <v>-0.59722222222222276</v>
      </c>
      <c r="I40" s="8">
        <f t="shared" si="0"/>
        <v>37.434960000000004</v>
      </c>
      <c r="J40" s="9">
        <f t="shared" si="2"/>
        <v>3.0744000000000002</v>
      </c>
      <c r="K40" s="10">
        <f t="shared" si="3"/>
        <v>3771.8333333333339</v>
      </c>
      <c r="L40" s="11">
        <f t="shared" si="4"/>
        <v>3812.342693333334</v>
      </c>
      <c r="M40" s="45">
        <f>$L40*$G40</f>
        <v>45218.620279259274</v>
      </c>
      <c r="N40" s="13">
        <f t="shared" si="5"/>
        <v>22369.067129629635</v>
      </c>
      <c r="O40" s="14">
        <f t="shared" si="6"/>
        <v>-2837.4629629629708</v>
      </c>
      <c r="P40" s="39">
        <f>$M40*$D40</f>
        <v>1673088.9503325932</v>
      </c>
      <c r="Q40" s="44">
        <f t="shared" si="11"/>
        <v>16151011.235765923</v>
      </c>
      <c r="R40" s="51">
        <f t="shared" si="10"/>
        <v>25120.194719259263</v>
      </c>
      <c r="S40" s="52">
        <f t="shared" si="7"/>
        <v>1</v>
      </c>
      <c r="T40" s="53">
        <f t="shared" si="8"/>
        <v>48435.227957037045</v>
      </c>
      <c r="U40" s="54">
        <f t="shared" si="9"/>
        <v>-2269.9703703703767</v>
      </c>
    </row>
    <row r="41" spans="3:21" x14ac:dyDescent="0.35">
      <c r="C41" s="2" t="s">
        <v>2</v>
      </c>
      <c r="D41" s="4">
        <v>38</v>
      </c>
      <c r="E41" s="5">
        <v>38</v>
      </c>
      <c r="F41" s="6">
        <v>39.9</v>
      </c>
      <c r="G41" s="6">
        <f t="shared" si="1"/>
        <v>11.083333333333332</v>
      </c>
      <c r="H41" s="46">
        <f>($F42-$F40)/2/3.6</f>
        <v>-0.79166666666666707</v>
      </c>
      <c r="I41" s="8">
        <f t="shared" si="0"/>
        <v>37.434960000000004</v>
      </c>
      <c r="J41" s="9">
        <f t="shared" si="2"/>
        <v>2.8727999999999994</v>
      </c>
      <c r="K41" s="10">
        <f t="shared" si="3"/>
        <v>3524.4999999999995</v>
      </c>
      <c r="L41" s="11">
        <f t="shared" si="4"/>
        <v>3564.8077599999997</v>
      </c>
      <c r="M41" s="45">
        <f>$L41*$G41</f>
        <v>39509.952673333326</v>
      </c>
      <c r="N41" s="13">
        <f t="shared" si="5"/>
        <v>19531.604166666664</v>
      </c>
      <c r="O41" s="14">
        <f t="shared" si="6"/>
        <v>-2736.0023148148175</v>
      </c>
      <c r="P41" s="39">
        <f>$M41*$D41</f>
        <v>1501378.2015866663</v>
      </c>
      <c r="Q41" s="44">
        <f t="shared" si="11"/>
        <v>17894679.442219257</v>
      </c>
      <c r="R41" s="51">
        <f t="shared" si="10"/>
        <v>23520.993330370376</v>
      </c>
      <c r="S41" s="52">
        <f t="shared" si="7"/>
        <v>1</v>
      </c>
      <c r="T41" s="53">
        <f t="shared" si="8"/>
        <v>45218.620279259274</v>
      </c>
      <c r="U41" s="54">
        <f t="shared" si="9"/>
        <v>-2188.8018518518543</v>
      </c>
    </row>
    <row r="42" spans="3:21" x14ac:dyDescent="0.35">
      <c r="C42" s="2" t="s">
        <v>2</v>
      </c>
      <c r="D42" s="4">
        <v>39</v>
      </c>
      <c r="E42" s="5">
        <v>39</v>
      </c>
      <c r="F42" s="6">
        <v>37</v>
      </c>
      <c r="G42" s="6">
        <f t="shared" si="1"/>
        <v>10.277777777777777</v>
      </c>
      <c r="H42" s="46">
        <f>($F43-$F41)/2/3.6</f>
        <v>-0.73611111111111072</v>
      </c>
      <c r="I42" s="8">
        <f t="shared" si="0"/>
        <v>37.434960000000004</v>
      </c>
      <c r="J42" s="9">
        <f t="shared" si="2"/>
        <v>2.6639999999999997</v>
      </c>
      <c r="K42" s="10">
        <f t="shared" si="3"/>
        <v>3268.333333333333</v>
      </c>
      <c r="L42" s="11">
        <f t="shared" si="4"/>
        <v>3308.4322933333328</v>
      </c>
      <c r="M42" s="45">
        <f>$L42*$G42</f>
        <v>34003.331903703693</v>
      </c>
      <c r="N42" s="13">
        <f t="shared" si="5"/>
        <v>16795.601851851847</v>
      </c>
      <c r="O42" s="14">
        <f t="shared" si="6"/>
        <v>-2108.2222222222172</v>
      </c>
      <c r="P42" s="39">
        <f>$M42*$D42</f>
        <v>1326129.9442444439</v>
      </c>
      <c r="Q42" s="44">
        <f t="shared" si="11"/>
        <v>19567768.392551851</v>
      </c>
      <c r="R42" s="51">
        <f t="shared" si="10"/>
        <v>20683.530367407406</v>
      </c>
      <c r="S42" s="52">
        <f t="shared" si="7"/>
        <v>1</v>
      </c>
      <c r="T42" s="53">
        <f t="shared" si="8"/>
        <v>39509.952673333326</v>
      </c>
      <c r="U42" s="54">
        <f t="shared" si="9"/>
        <v>-1686.5777777777739</v>
      </c>
    </row>
    <row r="43" spans="3:21" x14ac:dyDescent="0.35">
      <c r="C43" s="2" t="s">
        <v>2</v>
      </c>
      <c r="D43" s="4">
        <v>40</v>
      </c>
      <c r="E43" s="5">
        <v>40</v>
      </c>
      <c r="F43" s="6">
        <v>34.6</v>
      </c>
      <c r="G43" s="6">
        <f t="shared" si="1"/>
        <v>9.6111111111111107</v>
      </c>
      <c r="H43" s="46">
        <f>($F44-$F42)/2/3.6</f>
        <v>-0.65277777777777812</v>
      </c>
      <c r="I43" s="8">
        <f t="shared" si="0"/>
        <v>37.434960000000004</v>
      </c>
      <c r="J43" s="9">
        <f t="shared" si="2"/>
        <v>2.4911999999999996</v>
      </c>
      <c r="K43" s="10">
        <f t="shared" si="3"/>
        <v>3056.333333333333</v>
      </c>
      <c r="L43" s="11">
        <f t="shared" si="4"/>
        <v>3096.259493333333</v>
      </c>
      <c r="M43" s="45">
        <f>$L43*$G43</f>
        <v>29758.494019259255</v>
      </c>
      <c r="N43" s="13">
        <f t="shared" si="5"/>
        <v>14687.37962962963</v>
      </c>
      <c r="O43" s="14">
        <f t="shared" si="6"/>
        <v>-1887.7569444444471</v>
      </c>
      <c r="P43" s="39">
        <f>$M43*$D43</f>
        <v>1190339.7607703703</v>
      </c>
      <c r="Q43" s="44">
        <f t="shared" si="11"/>
        <v>21069146.594138518</v>
      </c>
      <c r="R43" s="51">
        <f t="shared" si="10"/>
        <v>17947.528052592588</v>
      </c>
      <c r="S43" s="52">
        <f t="shared" si="7"/>
        <v>1</v>
      </c>
      <c r="T43" s="53">
        <f t="shared" si="8"/>
        <v>34003.331903703693</v>
      </c>
      <c r="U43" s="54">
        <f t="shared" si="9"/>
        <v>-1510.2055555555578</v>
      </c>
    </row>
    <row r="44" spans="3:21" x14ac:dyDescent="0.35">
      <c r="C44" s="2" t="s">
        <v>2</v>
      </c>
      <c r="D44" s="4">
        <v>41</v>
      </c>
      <c r="E44" s="5">
        <v>41</v>
      </c>
      <c r="F44" s="6">
        <v>32.299999999999997</v>
      </c>
      <c r="G44" s="6">
        <f t="shared" si="1"/>
        <v>8.9722222222222214</v>
      </c>
      <c r="H44" s="46">
        <f>($F45-$F43)/2/3.6</f>
        <v>-0.7777777777777779</v>
      </c>
      <c r="I44" s="8">
        <f t="shared" si="0"/>
        <v>37.434960000000004</v>
      </c>
      <c r="J44" s="9">
        <f t="shared" si="2"/>
        <v>2.3255999999999997</v>
      </c>
      <c r="K44" s="10">
        <f t="shared" si="3"/>
        <v>2853.1666666666665</v>
      </c>
      <c r="L44" s="11">
        <f t="shared" si="4"/>
        <v>2892.9272266666667</v>
      </c>
      <c r="M44" s="45">
        <f>$L44*$G44</f>
        <v>25955.985950370366</v>
      </c>
      <c r="N44" s="13">
        <f t="shared" si="5"/>
        <v>12799.622685185182</v>
      </c>
      <c r="O44" s="14">
        <f t="shared" si="6"/>
        <v>-2481.7986111111077</v>
      </c>
      <c r="P44" s="39">
        <f>$M44*$D44</f>
        <v>1064195.4239651849</v>
      </c>
      <c r="Q44" s="44">
        <f t="shared" si="11"/>
        <v>22395276.538382962</v>
      </c>
      <c r="R44" s="51">
        <f t="shared" si="10"/>
        <v>15839.305830370371</v>
      </c>
      <c r="S44" s="52">
        <f t="shared" si="7"/>
        <v>1</v>
      </c>
      <c r="T44" s="53">
        <f t="shared" si="8"/>
        <v>29758.494019259255</v>
      </c>
      <c r="U44" s="54">
        <f t="shared" si="9"/>
        <v>-1985.4388888888861</v>
      </c>
    </row>
    <row r="45" spans="3:21" x14ac:dyDescent="0.35">
      <c r="C45" s="2" t="s">
        <v>2</v>
      </c>
      <c r="D45" s="4">
        <v>42</v>
      </c>
      <c r="E45" s="5">
        <v>42</v>
      </c>
      <c r="F45" s="6">
        <v>29</v>
      </c>
      <c r="G45" s="6">
        <f t="shared" si="1"/>
        <v>8.0555555555555554</v>
      </c>
      <c r="H45" s="46">
        <f>($F46-$F44)/2/3.6</f>
        <v>-0.99999999999999933</v>
      </c>
      <c r="I45" s="8">
        <f t="shared" si="0"/>
        <v>37.434960000000004</v>
      </c>
      <c r="J45" s="9">
        <f t="shared" si="2"/>
        <v>2.0879999999999996</v>
      </c>
      <c r="K45" s="10">
        <f t="shared" si="3"/>
        <v>2561.6666666666665</v>
      </c>
      <c r="L45" s="11">
        <f t="shared" si="4"/>
        <v>2601.1896266666663</v>
      </c>
      <c r="M45" s="45">
        <f>$L45*$G45</f>
        <v>20954.027548148144</v>
      </c>
      <c r="N45" s="13">
        <f t="shared" si="5"/>
        <v>10317.824074074075</v>
      </c>
      <c r="O45" s="14">
        <f t="shared" si="6"/>
        <v>-2588.5347222222226</v>
      </c>
      <c r="P45" s="39">
        <f>$M45*$D45</f>
        <v>880069.15702222206</v>
      </c>
      <c r="Q45" s="44">
        <f t="shared" si="11"/>
        <v>23585616.299153332</v>
      </c>
      <c r="R45" s="51">
        <f t="shared" si="10"/>
        <v>13951.548885925924</v>
      </c>
      <c r="S45" s="52">
        <f t="shared" si="7"/>
        <v>1</v>
      </c>
      <c r="T45" s="53">
        <f t="shared" si="8"/>
        <v>25955.985950370366</v>
      </c>
      <c r="U45" s="54">
        <f t="shared" si="9"/>
        <v>-2070.827777777778</v>
      </c>
    </row>
    <row r="46" spans="3:21" x14ac:dyDescent="0.35">
      <c r="C46" s="2" t="s">
        <v>2</v>
      </c>
      <c r="D46" s="4">
        <v>43</v>
      </c>
      <c r="E46" s="5">
        <v>43</v>
      </c>
      <c r="F46" s="6">
        <v>25.1</v>
      </c>
      <c r="G46" s="6">
        <f t="shared" si="1"/>
        <v>6.9722222222222223</v>
      </c>
      <c r="H46" s="46">
        <f>($F47-$F45)/2/3.6</f>
        <v>-0.94444444444444453</v>
      </c>
      <c r="I46" s="8">
        <f t="shared" si="0"/>
        <v>37.434960000000004</v>
      </c>
      <c r="J46" s="9">
        <f t="shared" si="2"/>
        <v>1.8071999999999999</v>
      </c>
      <c r="K46" s="10">
        <f t="shared" si="3"/>
        <v>2217.1666666666665</v>
      </c>
      <c r="L46" s="11">
        <f t="shared" si="4"/>
        <v>2256.4088266666663</v>
      </c>
      <c r="M46" s="45">
        <f>$L46*$G46</f>
        <v>15732.183763703701</v>
      </c>
      <c r="N46" s="13">
        <f t="shared" si="5"/>
        <v>7729.2893518518522</v>
      </c>
      <c r="O46" s="14">
        <f t="shared" si="6"/>
        <v>-1682.8726851851861</v>
      </c>
      <c r="P46" s="39">
        <f>$M46*$D46</f>
        <v>676483.90183925908</v>
      </c>
      <c r="Q46" s="44">
        <f t="shared" si="11"/>
        <v>24649811.723118518</v>
      </c>
      <c r="R46" s="51">
        <f t="shared" si="10"/>
        <v>11469.750274814816</v>
      </c>
      <c r="S46" s="52">
        <f t="shared" si="7"/>
        <v>1</v>
      </c>
      <c r="T46" s="53">
        <f t="shared" si="8"/>
        <v>20954.027548148144</v>
      </c>
      <c r="U46" s="54">
        <f t="shared" si="9"/>
        <v>-1346.298148148149</v>
      </c>
    </row>
    <row r="47" spans="3:21" x14ac:dyDescent="0.35">
      <c r="C47" s="2" t="s">
        <v>2</v>
      </c>
      <c r="D47" s="4">
        <v>44</v>
      </c>
      <c r="E47" s="5">
        <v>44</v>
      </c>
      <c r="F47" s="6">
        <v>22.2</v>
      </c>
      <c r="G47" s="6">
        <f t="shared" si="1"/>
        <v>6.1666666666666661</v>
      </c>
      <c r="H47" s="46">
        <f>($F48-$F46)/2/3.6</f>
        <v>-0.5833333333333337</v>
      </c>
      <c r="I47" s="8">
        <f t="shared" si="0"/>
        <v>37.434960000000004</v>
      </c>
      <c r="J47" s="9">
        <f t="shared" si="2"/>
        <v>1.5983999999999998</v>
      </c>
      <c r="K47" s="10">
        <f t="shared" si="3"/>
        <v>1960.9999999999998</v>
      </c>
      <c r="L47" s="11">
        <f t="shared" si="4"/>
        <v>2000.0333599999997</v>
      </c>
      <c r="M47" s="45">
        <f>$L47*$G47</f>
        <v>12333.53905333333</v>
      </c>
      <c r="N47" s="13">
        <f t="shared" si="5"/>
        <v>6046.4166666666661</v>
      </c>
      <c r="O47" s="14">
        <f t="shared" si="6"/>
        <v>-687.40509259259215</v>
      </c>
      <c r="P47" s="39">
        <f>$M47*$D47</f>
        <v>542675.71834666654</v>
      </c>
      <c r="Q47" s="44">
        <f t="shared" si="11"/>
        <v>25529880.88014074</v>
      </c>
      <c r="R47" s="51">
        <f t="shared" si="10"/>
        <v>8881.2155525925937</v>
      </c>
      <c r="S47" s="52">
        <f t="shared" si="7"/>
        <v>1</v>
      </c>
      <c r="T47" s="53">
        <f t="shared" si="8"/>
        <v>15732.183763703701</v>
      </c>
      <c r="U47" s="54">
        <f t="shared" si="9"/>
        <v>-549.9240740740737</v>
      </c>
    </row>
    <row r="48" spans="3:21" x14ac:dyDescent="0.35">
      <c r="C48" s="2" t="s">
        <v>2</v>
      </c>
      <c r="D48" s="4">
        <v>45</v>
      </c>
      <c r="E48" s="5">
        <v>45</v>
      </c>
      <c r="F48" s="6">
        <v>20.9</v>
      </c>
      <c r="G48" s="6">
        <f t="shared" si="1"/>
        <v>5.8055555555555554</v>
      </c>
      <c r="H48" s="46">
        <f>($F49-$F47)/2/3.6</f>
        <v>-0.25000000000000011</v>
      </c>
      <c r="I48" s="8">
        <f t="shared" si="0"/>
        <v>37.434960000000004</v>
      </c>
      <c r="J48" s="9">
        <f t="shared" si="2"/>
        <v>1.5047999999999999</v>
      </c>
      <c r="K48" s="10">
        <f t="shared" si="3"/>
        <v>1846.1666666666665</v>
      </c>
      <c r="L48" s="11">
        <f t="shared" si="4"/>
        <v>1885.1064266666665</v>
      </c>
      <c r="M48" s="45">
        <f>$L48*$G48</f>
        <v>10944.090088148147</v>
      </c>
      <c r="N48" s="13">
        <f t="shared" si="5"/>
        <v>5359.0115740740739</v>
      </c>
      <c r="O48" s="14">
        <f t="shared" si="6"/>
        <v>-253.34490740740785</v>
      </c>
      <c r="P48" s="39">
        <f>$M48*$D48</f>
        <v>492484.05396666657</v>
      </c>
      <c r="Q48" s="44">
        <f t="shared" si="11"/>
        <v>26206364.78198</v>
      </c>
      <c r="R48" s="51">
        <f t="shared" si="10"/>
        <v>7198.3428674074075</v>
      </c>
      <c r="S48" s="52">
        <f t="shared" si="7"/>
        <v>1</v>
      </c>
      <c r="T48" s="53">
        <f t="shared" si="8"/>
        <v>12333.53905333333</v>
      </c>
      <c r="U48" s="54">
        <f t="shared" si="9"/>
        <v>-202.67592592592629</v>
      </c>
    </row>
    <row r="49" spans="3:21" x14ac:dyDescent="0.35">
      <c r="C49" s="2" t="s">
        <v>2</v>
      </c>
      <c r="D49" s="4">
        <v>46</v>
      </c>
      <c r="E49" s="5">
        <v>46</v>
      </c>
      <c r="F49" s="6">
        <v>20.399999999999999</v>
      </c>
      <c r="G49" s="6">
        <f t="shared" si="1"/>
        <v>5.6666666666666661</v>
      </c>
      <c r="H49" s="46">
        <f>($F50-$F48)/2/3.6</f>
        <v>-0.19444444444444425</v>
      </c>
      <c r="I49" s="8">
        <f t="shared" si="0"/>
        <v>37.434960000000004</v>
      </c>
      <c r="J49" s="9">
        <f t="shared" si="2"/>
        <v>1.4687999999999997</v>
      </c>
      <c r="K49" s="10">
        <f t="shared" si="3"/>
        <v>1801.9999999999998</v>
      </c>
      <c r="L49" s="11">
        <f t="shared" si="4"/>
        <v>1840.9037599999997</v>
      </c>
      <c r="M49" s="45">
        <f>$L49*$G49</f>
        <v>10431.78797333333</v>
      </c>
      <c r="N49" s="13">
        <f t="shared" si="5"/>
        <v>5105.6666666666661</v>
      </c>
      <c r="O49" s="14">
        <f t="shared" si="6"/>
        <v>-440.56249999999909</v>
      </c>
      <c r="P49" s="39">
        <f>$M49*$D49</f>
        <v>479862.24677333317</v>
      </c>
      <c r="Q49" s="44">
        <f t="shared" si="11"/>
        <v>26749040.500326667</v>
      </c>
      <c r="R49" s="51">
        <f t="shared" si="10"/>
        <v>6510.9377748148154</v>
      </c>
      <c r="S49" s="52">
        <f t="shared" si="7"/>
        <v>1</v>
      </c>
      <c r="T49" s="53">
        <f t="shared" si="8"/>
        <v>10944.090088148147</v>
      </c>
      <c r="U49" s="54">
        <f t="shared" si="9"/>
        <v>-352.44999999999931</v>
      </c>
    </row>
    <row r="50" spans="3:21" x14ac:dyDescent="0.35">
      <c r="C50" s="2" t="s">
        <v>2</v>
      </c>
      <c r="D50" s="4">
        <v>47</v>
      </c>
      <c r="E50" s="5">
        <v>47</v>
      </c>
      <c r="F50" s="6">
        <v>19.5</v>
      </c>
      <c r="G50" s="6">
        <f t="shared" si="1"/>
        <v>5.416666666666667</v>
      </c>
      <c r="H50" s="46">
        <f>($F51-$F49)/2/3.6</f>
        <v>-0.27777777777777779</v>
      </c>
      <c r="I50" s="8">
        <f t="shared" si="0"/>
        <v>37.434960000000004</v>
      </c>
      <c r="J50" s="9">
        <f t="shared" si="2"/>
        <v>1.4039999999999999</v>
      </c>
      <c r="K50" s="10">
        <f t="shared" si="3"/>
        <v>1722.5</v>
      </c>
      <c r="L50" s="11">
        <f t="shared" si="4"/>
        <v>1761.33896</v>
      </c>
      <c r="M50" s="45">
        <f>$L50*$G50</f>
        <v>9540.5860333333349</v>
      </c>
      <c r="N50" s="13">
        <f t="shared" si="5"/>
        <v>4665.104166666667</v>
      </c>
      <c r="O50" s="14">
        <f t="shared" si="6"/>
        <v>-511.47453703703832</v>
      </c>
      <c r="P50" s="39">
        <f>$M50*$D50</f>
        <v>448407.54356666672</v>
      </c>
      <c r="Q50" s="44">
        <f t="shared" si="11"/>
        <v>27241524.554293334</v>
      </c>
      <c r="R50" s="51">
        <f t="shared" si="10"/>
        <v>6257.5928674074075</v>
      </c>
      <c r="S50" s="52">
        <f t="shared" si="7"/>
        <v>1</v>
      </c>
      <c r="T50" s="53">
        <f t="shared" si="8"/>
        <v>10431.78797333333</v>
      </c>
      <c r="U50" s="54">
        <f t="shared" si="9"/>
        <v>-409.17962962963065</v>
      </c>
    </row>
    <row r="51" spans="3:21" x14ac:dyDescent="0.35">
      <c r="C51" s="2" t="s">
        <v>2</v>
      </c>
      <c r="D51" s="4">
        <v>48</v>
      </c>
      <c r="E51" s="5">
        <v>48</v>
      </c>
      <c r="F51" s="6">
        <v>18.399999999999999</v>
      </c>
      <c r="G51" s="6">
        <f t="shared" si="1"/>
        <v>5.1111111111111107</v>
      </c>
      <c r="H51" s="46">
        <f>($F52-$F50)/2/3.6</f>
        <v>-0.23611111111111099</v>
      </c>
      <c r="I51" s="8">
        <f t="shared" si="0"/>
        <v>37.434960000000004</v>
      </c>
      <c r="J51" s="9">
        <f t="shared" si="2"/>
        <v>1.3247999999999998</v>
      </c>
      <c r="K51" s="10">
        <f t="shared" si="3"/>
        <v>1625.3333333333333</v>
      </c>
      <c r="L51" s="11">
        <f t="shared" si="4"/>
        <v>1664.0930933333332</v>
      </c>
      <c r="M51" s="45">
        <f>$L51*$G51</f>
        <v>8505.3646992592585</v>
      </c>
      <c r="N51" s="13">
        <f t="shared" si="5"/>
        <v>4153.6296296296287</v>
      </c>
      <c r="O51" s="14">
        <f t="shared" si="6"/>
        <v>-266.47222222222126</v>
      </c>
      <c r="P51" s="39">
        <f>$M51*$D51</f>
        <v>408257.50556444441</v>
      </c>
      <c r="Q51" s="44">
        <f t="shared" si="11"/>
        <v>27721386.801066667</v>
      </c>
      <c r="R51" s="51">
        <f t="shared" si="10"/>
        <v>5817.0303674074084</v>
      </c>
      <c r="S51" s="52">
        <f t="shared" si="7"/>
        <v>1</v>
      </c>
      <c r="T51" s="53">
        <f t="shared" si="8"/>
        <v>9540.5860333333349</v>
      </c>
      <c r="U51" s="54">
        <f t="shared" si="9"/>
        <v>-213.17777777777701</v>
      </c>
    </row>
    <row r="52" spans="3:21" x14ac:dyDescent="0.35">
      <c r="C52" s="2" t="s">
        <v>2</v>
      </c>
      <c r="D52" s="4">
        <v>49</v>
      </c>
      <c r="E52" s="5">
        <v>49</v>
      </c>
      <c r="F52" s="6">
        <v>17.8</v>
      </c>
      <c r="G52" s="6">
        <f t="shared" si="1"/>
        <v>4.9444444444444446</v>
      </c>
      <c r="H52" s="46">
        <f>($F53-$F51)/2/3.6</f>
        <v>-8.3333333333333037E-2</v>
      </c>
      <c r="I52" s="8">
        <f t="shared" si="0"/>
        <v>37.434960000000004</v>
      </c>
      <c r="J52" s="9">
        <f t="shared" si="2"/>
        <v>1.2816000000000001</v>
      </c>
      <c r="K52" s="10">
        <f t="shared" si="3"/>
        <v>1572.3333333333335</v>
      </c>
      <c r="L52" s="11">
        <f t="shared" si="4"/>
        <v>1611.0498933333336</v>
      </c>
      <c r="M52" s="45">
        <f>$L52*$G52</f>
        <v>7965.7466948148167</v>
      </c>
      <c r="N52" s="13">
        <f t="shared" si="5"/>
        <v>3887.1574074074074</v>
      </c>
      <c r="O52" s="14">
        <f t="shared" si="6"/>
        <v>0</v>
      </c>
      <c r="P52" s="39">
        <f>$M52*$D52</f>
        <v>390321.58804592601</v>
      </c>
      <c r="Q52" s="44">
        <f t="shared" si="11"/>
        <v>28169794.344633333</v>
      </c>
      <c r="R52" s="51">
        <f t="shared" si="10"/>
        <v>5305.5558303703701</v>
      </c>
      <c r="S52" s="52">
        <f t="shared" si="7"/>
        <v>1</v>
      </c>
      <c r="T52" s="53">
        <f t="shared" si="8"/>
        <v>8505.3646992592585</v>
      </c>
      <c r="U52" s="54">
        <f t="shared" si="9"/>
        <v>0</v>
      </c>
    </row>
    <row r="53" spans="3:21" x14ac:dyDescent="0.35">
      <c r="C53" s="2" t="s">
        <v>2</v>
      </c>
      <c r="D53" s="4">
        <v>50</v>
      </c>
      <c r="E53" s="5">
        <v>50</v>
      </c>
      <c r="F53" s="6">
        <v>17.8</v>
      </c>
      <c r="G53" s="6">
        <f t="shared" si="1"/>
        <v>4.9444444444444446</v>
      </c>
      <c r="H53" s="46">
        <f>($F54-$F52)/2/3.6</f>
        <v>-5.5555555555555851E-2</v>
      </c>
      <c r="I53" s="8">
        <f t="shared" si="0"/>
        <v>37.434960000000004</v>
      </c>
      <c r="J53" s="9">
        <f t="shared" si="2"/>
        <v>1.2816000000000001</v>
      </c>
      <c r="K53" s="10">
        <f t="shared" si="3"/>
        <v>1572.3333333333335</v>
      </c>
      <c r="L53" s="11">
        <f t="shared" si="4"/>
        <v>1611.0498933333336</v>
      </c>
      <c r="M53" s="45">
        <f>$L53*$G53</f>
        <v>7965.7466948148167</v>
      </c>
      <c r="N53" s="13">
        <f t="shared" si="5"/>
        <v>3887.1574074074074</v>
      </c>
      <c r="O53" s="14">
        <f t="shared" si="6"/>
        <v>-172.74074074074133</v>
      </c>
      <c r="P53" s="39">
        <f>$M53*$D53</f>
        <v>398287.33474074083</v>
      </c>
      <c r="Q53" s="44">
        <f t="shared" si="11"/>
        <v>28578051.850197777</v>
      </c>
      <c r="R53" s="51">
        <f t="shared" si="10"/>
        <v>5039.0836081481484</v>
      </c>
      <c r="S53" s="52">
        <f t="shared" si="7"/>
        <v>1</v>
      </c>
      <c r="T53" s="53">
        <f t="shared" si="8"/>
        <v>7965.7466948148167</v>
      </c>
      <c r="U53" s="54">
        <f t="shared" si="9"/>
        <v>-138.19259259259306</v>
      </c>
    </row>
    <row r="54" spans="3:21" x14ac:dyDescent="0.35">
      <c r="C54" s="2" t="s">
        <v>2</v>
      </c>
      <c r="D54" s="4">
        <v>51</v>
      </c>
      <c r="E54" s="5">
        <v>51</v>
      </c>
      <c r="F54" s="6">
        <v>17.399999999999999</v>
      </c>
      <c r="G54" s="6">
        <f t="shared" si="1"/>
        <v>4.833333333333333</v>
      </c>
      <c r="H54" s="46">
        <f>($F55-$F53)/2/3.6</f>
        <v>-0.29166666666666685</v>
      </c>
      <c r="I54" s="8">
        <f t="shared" si="0"/>
        <v>37.434960000000004</v>
      </c>
      <c r="J54" s="9">
        <f t="shared" si="2"/>
        <v>1.2527999999999999</v>
      </c>
      <c r="K54" s="10">
        <f t="shared" si="3"/>
        <v>1537</v>
      </c>
      <c r="L54" s="11">
        <f t="shared" si="4"/>
        <v>1575.68776</v>
      </c>
      <c r="M54" s="45">
        <f>$L54*$G54</f>
        <v>7615.8241733333334</v>
      </c>
      <c r="N54" s="13">
        <f t="shared" si="5"/>
        <v>3714.4166666666661</v>
      </c>
      <c r="O54" s="14">
        <f t="shared" si="6"/>
        <v>-690.34953703703695</v>
      </c>
      <c r="P54" s="39">
        <f>$M54*$D54</f>
        <v>388407.03284</v>
      </c>
      <c r="Q54" s="44">
        <f t="shared" si="11"/>
        <v>28968373.438243702</v>
      </c>
      <c r="R54" s="51">
        <f t="shared" si="10"/>
        <v>5039.0836081481484</v>
      </c>
      <c r="S54" s="52">
        <f t="shared" si="7"/>
        <v>1</v>
      </c>
      <c r="T54" s="53">
        <f t="shared" si="8"/>
        <v>7965.7466948148167</v>
      </c>
      <c r="U54" s="54">
        <f t="shared" si="9"/>
        <v>-552.27962962962954</v>
      </c>
    </row>
    <row r="55" spans="3:21" x14ac:dyDescent="0.35">
      <c r="C55" s="2" t="s">
        <v>2</v>
      </c>
      <c r="D55" s="4">
        <v>52</v>
      </c>
      <c r="E55" s="5">
        <v>52</v>
      </c>
      <c r="F55" s="6">
        <v>15.7</v>
      </c>
      <c r="G55" s="6">
        <f t="shared" si="1"/>
        <v>4.3611111111111107</v>
      </c>
      <c r="H55" s="46">
        <f>($F56-$F54)/2/3.6</f>
        <v>-0.5972222222222221</v>
      </c>
      <c r="I55" s="8">
        <f t="shared" si="0"/>
        <v>37.434960000000004</v>
      </c>
      <c r="J55" s="9">
        <f t="shared" si="2"/>
        <v>1.1303999999999998</v>
      </c>
      <c r="K55" s="10">
        <f t="shared" si="3"/>
        <v>1386.8333333333333</v>
      </c>
      <c r="L55" s="11">
        <f t="shared" si="4"/>
        <v>1425.3986933333333</v>
      </c>
      <c r="M55" s="45">
        <f>$L55*$G55</f>
        <v>6216.3220792592583</v>
      </c>
      <c r="N55" s="13">
        <f t="shared" si="5"/>
        <v>3024.0671296296291</v>
      </c>
      <c r="O55" s="14">
        <f t="shared" si="6"/>
        <v>-918.66666666666606</v>
      </c>
      <c r="P55" s="39">
        <f>$M55*$D55</f>
        <v>323248.74812148145</v>
      </c>
      <c r="Q55" s="44">
        <f t="shared" si="11"/>
        <v>29366660.772984441</v>
      </c>
      <c r="R55" s="51">
        <f t="shared" si="10"/>
        <v>4866.3428674074075</v>
      </c>
      <c r="S55" s="52">
        <f t="shared" si="7"/>
        <v>1</v>
      </c>
      <c r="T55" s="53">
        <f t="shared" si="8"/>
        <v>7615.8241733333334</v>
      </c>
      <c r="U55" s="54">
        <f t="shared" si="9"/>
        <v>-734.93333333333294</v>
      </c>
    </row>
    <row r="56" spans="3:21" x14ac:dyDescent="0.35">
      <c r="C56" s="2" t="s">
        <v>2</v>
      </c>
      <c r="D56" s="4">
        <v>53</v>
      </c>
      <c r="E56" s="5">
        <v>53</v>
      </c>
      <c r="F56" s="6">
        <v>13.1</v>
      </c>
      <c r="G56" s="6">
        <f t="shared" si="1"/>
        <v>3.6388888888888888</v>
      </c>
      <c r="H56" s="46">
        <f>($F57-$F55)/2/3.6</f>
        <v>-0.49999999999999994</v>
      </c>
      <c r="I56" s="8">
        <f t="shared" si="0"/>
        <v>37.434960000000004</v>
      </c>
      <c r="J56" s="9">
        <f t="shared" si="2"/>
        <v>0.94319999999999993</v>
      </c>
      <c r="K56" s="10">
        <f t="shared" si="3"/>
        <v>1157.1666666666667</v>
      </c>
      <c r="L56" s="11">
        <f t="shared" si="4"/>
        <v>1195.5448266666667</v>
      </c>
      <c r="M56" s="45">
        <f>$L56*$G56</f>
        <v>4350.4547859259264</v>
      </c>
      <c r="N56" s="13">
        <f t="shared" si="5"/>
        <v>2105.400462962963</v>
      </c>
      <c r="O56" s="14">
        <f t="shared" si="6"/>
        <v>-309.1666666666672</v>
      </c>
      <c r="P56" s="39">
        <f>$M56*$D56</f>
        <v>230574.1036540741</v>
      </c>
      <c r="Q56" s="44">
        <f t="shared" si="11"/>
        <v>29755067.80582444</v>
      </c>
      <c r="R56" s="51">
        <f t="shared" si="10"/>
        <v>4175.993330370371</v>
      </c>
      <c r="S56" s="52">
        <f t="shared" si="7"/>
        <v>1</v>
      </c>
      <c r="T56" s="53">
        <f t="shared" si="8"/>
        <v>6216.3220792592583</v>
      </c>
      <c r="U56" s="54">
        <f t="shared" si="9"/>
        <v>-247.33333333333377</v>
      </c>
    </row>
    <row r="57" spans="3:21" x14ac:dyDescent="0.35">
      <c r="C57" s="2" t="s">
        <v>2</v>
      </c>
      <c r="D57" s="4">
        <v>54</v>
      </c>
      <c r="E57" s="5">
        <v>54</v>
      </c>
      <c r="F57" s="6">
        <v>12.1</v>
      </c>
      <c r="G57" s="6">
        <f t="shared" si="1"/>
        <v>3.3611111111111107</v>
      </c>
      <c r="H57" s="46">
        <f>($F58-$F56)/2/3.6</f>
        <v>-0.15277777777777773</v>
      </c>
      <c r="I57" s="8">
        <f t="shared" si="0"/>
        <v>37.434960000000004</v>
      </c>
      <c r="J57" s="9">
        <f t="shared" si="2"/>
        <v>0.87119999999999986</v>
      </c>
      <c r="K57" s="10">
        <f t="shared" si="3"/>
        <v>1068.8333333333333</v>
      </c>
      <c r="L57" s="11">
        <f t="shared" si="4"/>
        <v>1107.1394933333333</v>
      </c>
      <c r="M57" s="45">
        <f>$L57*$G57</f>
        <v>3721.2188525925922</v>
      </c>
      <c r="N57" s="13">
        <f t="shared" si="5"/>
        <v>1796.2337962962958</v>
      </c>
      <c r="O57" s="14">
        <f t="shared" si="6"/>
        <v>-29.567129629629562</v>
      </c>
      <c r="P57" s="39">
        <f>$M57*$D57</f>
        <v>200945.81803999998</v>
      </c>
      <c r="Q57" s="44">
        <f t="shared" si="11"/>
        <v>30078316.553945921</v>
      </c>
      <c r="R57" s="51">
        <f t="shared" si="10"/>
        <v>3257.326663703705</v>
      </c>
      <c r="S57" s="52">
        <f t="shared" si="7"/>
        <v>1</v>
      </c>
      <c r="T57" s="53">
        <f t="shared" si="8"/>
        <v>4350.4547859259264</v>
      </c>
      <c r="U57" s="54">
        <f t="shared" si="9"/>
        <v>-23.653703703703652</v>
      </c>
    </row>
    <row r="58" spans="3:21" x14ac:dyDescent="0.35">
      <c r="C58" s="2" t="s">
        <v>2</v>
      </c>
      <c r="D58" s="4">
        <v>55</v>
      </c>
      <c r="E58" s="5">
        <v>55</v>
      </c>
      <c r="F58" s="6">
        <v>12</v>
      </c>
      <c r="G58" s="6">
        <f t="shared" si="1"/>
        <v>3.333333333333333</v>
      </c>
      <c r="H58" s="46">
        <f>($F59-$F57)/2/3.6</f>
        <v>-1.388888888888884E-2</v>
      </c>
      <c r="I58" s="8">
        <f t="shared" si="0"/>
        <v>37.434960000000004</v>
      </c>
      <c r="J58" s="9">
        <f t="shared" si="2"/>
        <v>0.86399999999999988</v>
      </c>
      <c r="K58" s="10">
        <f t="shared" si="3"/>
        <v>1060</v>
      </c>
      <c r="L58" s="11">
        <f t="shared" si="4"/>
        <v>1098.2989600000001</v>
      </c>
      <c r="M58" s="45">
        <f>$L58*$G58</f>
        <v>3660.9965333333334</v>
      </c>
      <c r="N58" s="13">
        <f t="shared" si="5"/>
        <v>1766.6666666666663</v>
      </c>
      <c r="O58" s="14">
        <f t="shared" si="6"/>
        <v>0</v>
      </c>
      <c r="P58" s="39">
        <f>$M58*$D58</f>
        <v>201354.80933333334</v>
      </c>
      <c r="Q58" s="44">
        <f t="shared" si="11"/>
        <v>30308890.657599997</v>
      </c>
      <c r="R58" s="51">
        <f t="shared" si="10"/>
        <v>2948.159997037038</v>
      </c>
      <c r="S58" s="52">
        <f t="shared" si="7"/>
        <v>1</v>
      </c>
      <c r="T58" s="53">
        <f t="shared" si="8"/>
        <v>3721.2188525925922</v>
      </c>
      <c r="U58" s="54">
        <f t="shared" si="9"/>
        <v>0</v>
      </c>
    </row>
    <row r="59" spans="3:21" x14ac:dyDescent="0.35">
      <c r="C59" s="2" t="s">
        <v>2</v>
      </c>
      <c r="D59" s="4">
        <v>56</v>
      </c>
      <c r="E59" s="5">
        <v>56</v>
      </c>
      <c r="F59" s="6">
        <v>12</v>
      </c>
      <c r="G59" s="6">
        <f t="shared" si="1"/>
        <v>3.333333333333333</v>
      </c>
      <c r="H59" s="7">
        <f>($F60-$F58)/2/3.6</f>
        <v>0</v>
      </c>
      <c r="I59" s="8">
        <f t="shared" si="0"/>
        <v>37.434960000000004</v>
      </c>
      <c r="J59" s="9">
        <f t="shared" si="2"/>
        <v>0.86399999999999988</v>
      </c>
      <c r="K59" s="10">
        <f t="shared" si="3"/>
        <v>1060</v>
      </c>
      <c r="L59" s="11">
        <f t="shared" si="4"/>
        <v>1098.2989600000001</v>
      </c>
      <c r="M59" s="12">
        <f>$L59*$G59</f>
        <v>3660.9965333333334</v>
      </c>
      <c r="N59" s="13">
        <f t="shared" si="5"/>
        <v>1766.6666666666663</v>
      </c>
      <c r="O59" s="14">
        <f t="shared" si="6"/>
        <v>0</v>
      </c>
      <c r="P59" s="39">
        <f>$M59*$D59</f>
        <v>205015.80586666666</v>
      </c>
      <c r="Q59" s="44">
        <f t="shared" si="11"/>
        <v>30509836.475639995</v>
      </c>
      <c r="R59" s="51">
        <f t="shared" si="10"/>
        <v>2918.5928674074084</v>
      </c>
      <c r="S59" s="52">
        <f t="shared" si="7"/>
        <v>1</v>
      </c>
      <c r="T59" s="53">
        <f t="shared" si="8"/>
        <v>3660.9965333333334</v>
      </c>
      <c r="U59" s="54">
        <f t="shared" si="9"/>
        <v>0</v>
      </c>
    </row>
    <row r="60" spans="3:21" x14ac:dyDescent="0.35">
      <c r="C60" s="2" t="s">
        <v>2</v>
      </c>
      <c r="D60" s="4">
        <v>57</v>
      </c>
      <c r="E60" s="5">
        <v>57</v>
      </c>
      <c r="F60" s="6">
        <v>12</v>
      </c>
      <c r="G60" s="6">
        <f t="shared" si="1"/>
        <v>3.333333333333333</v>
      </c>
      <c r="H60" s="7">
        <f>($F61-$F59)/2/3.6</f>
        <v>4.1666666666666761E-2</v>
      </c>
      <c r="I60" s="8">
        <f t="shared" si="0"/>
        <v>37.434960000000004</v>
      </c>
      <c r="J60" s="9">
        <f t="shared" si="2"/>
        <v>0.86399999999999988</v>
      </c>
      <c r="K60" s="10">
        <f t="shared" si="3"/>
        <v>1060</v>
      </c>
      <c r="L60" s="11">
        <f t="shared" si="4"/>
        <v>1098.2989600000001</v>
      </c>
      <c r="M60" s="12">
        <f>$L60*$G60</f>
        <v>3660.9965333333334</v>
      </c>
      <c r="N60" s="13">
        <f t="shared" si="5"/>
        <v>1766.6666666666663</v>
      </c>
      <c r="O60" s="14">
        <f t="shared" si="6"/>
        <v>89.437500000000682</v>
      </c>
      <c r="P60" s="39">
        <f>$M60*$D60</f>
        <v>208676.80240000002</v>
      </c>
      <c r="Q60" s="44">
        <f t="shared" si="11"/>
        <v>30711191.284973327</v>
      </c>
      <c r="R60" s="51">
        <f t="shared" si="10"/>
        <v>2918.5928674074084</v>
      </c>
      <c r="S60" s="52">
        <f t="shared" si="7"/>
        <v>0</v>
      </c>
      <c r="T60" s="53">
        <f t="shared" si="8"/>
        <v>3660.9965333333334</v>
      </c>
      <c r="U60" s="54">
        <f t="shared" si="9"/>
        <v>71.550000000000551</v>
      </c>
    </row>
    <row r="61" spans="3:21" x14ac:dyDescent="0.35">
      <c r="C61" s="2" t="s">
        <v>2</v>
      </c>
      <c r="D61" s="4">
        <v>58</v>
      </c>
      <c r="E61" s="5">
        <v>58</v>
      </c>
      <c r="F61" s="6">
        <v>12.3</v>
      </c>
      <c r="G61" s="6">
        <f t="shared" si="1"/>
        <v>3.416666666666667</v>
      </c>
      <c r="H61" s="7">
        <f>($F62-$F60)/2/3.6</f>
        <v>8.3333333333333287E-2</v>
      </c>
      <c r="I61" s="8">
        <f t="shared" si="0"/>
        <v>37.434960000000004</v>
      </c>
      <c r="J61" s="9">
        <f t="shared" si="2"/>
        <v>0.88560000000000005</v>
      </c>
      <c r="K61" s="10">
        <f t="shared" si="3"/>
        <v>1086.5</v>
      </c>
      <c r="L61" s="11">
        <f t="shared" si="4"/>
        <v>1124.8205600000001</v>
      </c>
      <c r="M61" s="12">
        <f>$L61*$G61</f>
        <v>3843.1369133333342</v>
      </c>
      <c r="N61" s="13">
        <f t="shared" si="5"/>
        <v>1856.104166666667</v>
      </c>
      <c r="O61" s="14">
        <f t="shared" si="6"/>
        <v>91.64583333333303</v>
      </c>
      <c r="P61" s="39">
        <f>$M61*$D61</f>
        <v>222901.94097333337</v>
      </c>
      <c r="Q61" s="44">
        <f t="shared" si="11"/>
        <v>30916207.090839993</v>
      </c>
      <c r="R61" s="51">
        <f t="shared" si="10"/>
        <v>2918.5928674074084</v>
      </c>
      <c r="S61" s="52">
        <f t="shared" si="7"/>
        <v>0</v>
      </c>
      <c r="T61" s="53">
        <f t="shared" si="8"/>
        <v>0</v>
      </c>
      <c r="U61" s="54">
        <f t="shared" si="9"/>
        <v>73.316666666666421</v>
      </c>
    </row>
    <row r="62" spans="3:21" x14ac:dyDescent="0.35">
      <c r="C62" s="2" t="s">
        <v>2</v>
      </c>
      <c r="D62" s="4">
        <v>59</v>
      </c>
      <c r="E62" s="5">
        <v>59</v>
      </c>
      <c r="F62" s="6">
        <v>12.6</v>
      </c>
      <c r="G62" s="6">
        <f t="shared" si="1"/>
        <v>3.5</v>
      </c>
      <c r="H62" s="7">
        <f>($F63-$F61)/2/3.6</f>
        <v>0.33333333333333315</v>
      </c>
      <c r="I62" s="8">
        <f t="shared" si="0"/>
        <v>37.434960000000004</v>
      </c>
      <c r="J62" s="9">
        <f t="shared" si="2"/>
        <v>0.90720000000000001</v>
      </c>
      <c r="K62" s="10">
        <f t="shared" si="3"/>
        <v>1113</v>
      </c>
      <c r="L62" s="11">
        <f t="shared" si="4"/>
        <v>1151.3421599999999</v>
      </c>
      <c r="M62" s="12">
        <f>$L62*$G62</f>
        <v>4029.6975599999996</v>
      </c>
      <c r="N62" s="13">
        <f t="shared" si="5"/>
        <v>1947.75</v>
      </c>
      <c r="O62" s="14">
        <f t="shared" si="6"/>
        <v>703.35416666666606</v>
      </c>
      <c r="P62" s="39">
        <f>$M62*$D62</f>
        <v>237752.15603999997</v>
      </c>
      <c r="Q62" s="44">
        <f t="shared" si="11"/>
        <v>31124883.893239994</v>
      </c>
      <c r="R62" s="51">
        <f t="shared" si="10"/>
        <v>3008.0303674074094</v>
      </c>
      <c r="S62" s="52">
        <f t="shared" si="7"/>
        <v>0</v>
      </c>
      <c r="T62" s="53">
        <f t="shared" si="8"/>
        <v>0</v>
      </c>
      <c r="U62" s="54">
        <f t="shared" si="9"/>
        <v>562.68333333333283</v>
      </c>
    </row>
    <row r="63" spans="3:21" x14ac:dyDescent="0.35">
      <c r="C63" s="2" t="s">
        <v>2</v>
      </c>
      <c r="D63" s="4">
        <v>60</v>
      </c>
      <c r="E63" s="5">
        <v>60</v>
      </c>
      <c r="F63" s="6">
        <v>14.7</v>
      </c>
      <c r="G63" s="6">
        <f t="shared" si="1"/>
        <v>4.083333333333333</v>
      </c>
      <c r="H63" s="7">
        <f>($F64-$F62)/2/3.6</f>
        <v>0.37500000000000011</v>
      </c>
      <c r="I63" s="8">
        <f t="shared" si="0"/>
        <v>37.434960000000004</v>
      </c>
      <c r="J63" s="9">
        <f t="shared" si="2"/>
        <v>1.0583999999999998</v>
      </c>
      <c r="K63" s="10">
        <f t="shared" si="3"/>
        <v>1298.5</v>
      </c>
      <c r="L63" s="11">
        <f t="shared" si="4"/>
        <v>1336.9933599999999</v>
      </c>
      <c r="M63" s="12">
        <f>$L63*$G63</f>
        <v>5459.3895533333325</v>
      </c>
      <c r="N63" s="13">
        <f t="shared" si="5"/>
        <v>2651.1041666666661</v>
      </c>
      <c r="O63" s="14">
        <f t="shared" si="6"/>
        <v>220.83333333333394</v>
      </c>
      <c r="P63" s="39">
        <f>$M63*$D63</f>
        <v>327563.37319999997</v>
      </c>
      <c r="Q63" s="44">
        <f t="shared" si="11"/>
        <v>31347785.834213328</v>
      </c>
      <c r="R63" s="51">
        <f t="shared" si="10"/>
        <v>3099.6762007407424</v>
      </c>
      <c r="S63" s="52">
        <f t="shared" si="7"/>
        <v>0</v>
      </c>
      <c r="T63" s="53">
        <f t="shared" si="8"/>
        <v>0</v>
      </c>
      <c r="U63" s="54">
        <f t="shared" si="9"/>
        <v>176.66666666666717</v>
      </c>
    </row>
    <row r="64" spans="3:21" x14ac:dyDescent="0.35">
      <c r="C64" s="2" t="s">
        <v>2</v>
      </c>
      <c r="D64" s="4">
        <v>61</v>
      </c>
      <c r="E64" s="5">
        <v>61</v>
      </c>
      <c r="F64" s="6">
        <v>15.3</v>
      </c>
      <c r="G64" s="6">
        <f t="shared" si="1"/>
        <v>4.25</v>
      </c>
      <c r="H64" s="7">
        <f>($F65-$F63)/2/3.6</f>
        <v>0.16666666666666682</v>
      </c>
      <c r="I64" s="8">
        <f t="shared" si="0"/>
        <v>37.434960000000004</v>
      </c>
      <c r="J64" s="9">
        <f t="shared" si="2"/>
        <v>1.1015999999999999</v>
      </c>
      <c r="K64" s="10">
        <f t="shared" si="3"/>
        <v>1351.5</v>
      </c>
      <c r="L64" s="11">
        <f t="shared" si="4"/>
        <v>1390.03656</v>
      </c>
      <c r="M64" s="12">
        <f>$L64*$G64</f>
        <v>5907.6553800000002</v>
      </c>
      <c r="N64" s="13">
        <f t="shared" si="5"/>
        <v>2871.9375</v>
      </c>
      <c r="O64" s="14">
        <f t="shared" si="6"/>
        <v>229.66666666666697</v>
      </c>
      <c r="P64" s="39">
        <f>$M64*$D64</f>
        <v>360366.97818000003</v>
      </c>
      <c r="Q64" s="44">
        <f t="shared" si="11"/>
        <v>31585537.990253329</v>
      </c>
      <c r="R64" s="51">
        <f t="shared" si="10"/>
        <v>3803.0303674074084</v>
      </c>
      <c r="S64" s="52">
        <f t="shared" si="7"/>
        <v>0</v>
      </c>
      <c r="T64" s="53">
        <f t="shared" si="8"/>
        <v>0</v>
      </c>
      <c r="U64" s="54">
        <f t="shared" si="9"/>
        <v>183.73333333333358</v>
      </c>
    </row>
    <row r="65" spans="3:21" x14ac:dyDescent="0.35">
      <c r="C65" s="2" t="s">
        <v>2</v>
      </c>
      <c r="D65" s="4">
        <v>62</v>
      </c>
      <c r="E65" s="5">
        <v>62</v>
      </c>
      <c r="F65" s="6">
        <v>15.9</v>
      </c>
      <c r="G65" s="6">
        <f t="shared" si="1"/>
        <v>4.416666666666667</v>
      </c>
      <c r="H65" s="7">
        <f>($F66-$F64)/2/3.6</f>
        <v>0.12499999999999981</v>
      </c>
      <c r="I65" s="8">
        <f t="shared" si="0"/>
        <v>37.434960000000004</v>
      </c>
      <c r="J65" s="9">
        <f t="shared" si="2"/>
        <v>1.1448</v>
      </c>
      <c r="K65" s="10">
        <f t="shared" si="3"/>
        <v>1404.5</v>
      </c>
      <c r="L65" s="11">
        <f t="shared" si="4"/>
        <v>1443.0797600000001</v>
      </c>
      <c r="M65" s="12">
        <f>$L65*$G65</f>
        <v>6373.6022733333339</v>
      </c>
      <c r="N65" s="13">
        <f t="shared" si="5"/>
        <v>3101.604166666667</v>
      </c>
      <c r="O65" s="14">
        <f t="shared" si="6"/>
        <v>118.14583333333303</v>
      </c>
      <c r="P65" s="39">
        <f>$M65*$D65</f>
        <v>395163.34094666672</v>
      </c>
      <c r="Q65" s="44">
        <f t="shared" si="11"/>
        <v>31913101.363453329</v>
      </c>
      <c r="R65" s="51">
        <f t="shared" si="10"/>
        <v>4023.8637007407424</v>
      </c>
      <c r="S65" s="52">
        <f t="shared" si="7"/>
        <v>0</v>
      </c>
      <c r="T65" s="53">
        <f t="shared" si="8"/>
        <v>0</v>
      </c>
      <c r="U65" s="54">
        <f t="shared" si="9"/>
        <v>94.516666666666424</v>
      </c>
    </row>
    <row r="66" spans="3:21" x14ac:dyDescent="0.35">
      <c r="C66" s="2" t="s">
        <v>2</v>
      </c>
      <c r="D66" s="4">
        <v>63</v>
      </c>
      <c r="E66" s="5">
        <v>63</v>
      </c>
      <c r="F66" s="6">
        <v>16.2</v>
      </c>
      <c r="G66" s="6">
        <f t="shared" si="1"/>
        <v>4.5</v>
      </c>
      <c r="H66" s="7">
        <f>($F67-$F65)/2/3.6</f>
        <v>0.16666666666666682</v>
      </c>
      <c r="I66" s="8">
        <f t="shared" si="0"/>
        <v>37.434960000000004</v>
      </c>
      <c r="J66" s="9">
        <f t="shared" si="2"/>
        <v>1.1663999999999999</v>
      </c>
      <c r="K66" s="10">
        <f t="shared" si="3"/>
        <v>1431</v>
      </c>
      <c r="L66" s="11">
        <f t="shared" si="4"/>
        <v>1469.6013600000001</v>
      </c>
      <c r="M66" s="12">
        <f>$L66*$G66</f>
        <v>6613.2061200000007</v>
      </c>
      <c r="N66" s="13">
        <f t="shared" si="5"/>
        <v>3219.75</v>
      </c>
      <c r="O66" s="14">
        <f t="shared" si="6"/>
        <v>367.6875</v>
      </c>
      <c r="P66" s="39">
        <f>$M66*$D66</f>
        <v>416631.98556000006</v>
      </c>
      <c r="Q66" s="44">
        <f t="shared" si="11"/>
        <v>32273468.341633327</v>
      </c>
      <c r="R66" s="51">
        <f t="shared" si="10"/>
        <v>4253.5303674074094</v>
      </c>
      <c r="S66" s="52">
        <f t="shared" si="7"/>
        <v>0</v>
      </c>
      <c r="T66" s="53">
        <f t="shared" si="8"/>
        <v>0</v>
      </c>
      <c r="U66" s="54">
        <f t="shared" si="9"/>
        <v>294.15000000000003</v>
      </c>
    </row>
    <row r="67" spans="3:21" x14ac:dyDescent="0.35">
      <c r="C67" s="2" t="s">
        <v>2</v>
      </c>
      <c r="D67" s="4">
        <v>64</v>
      </c>
      <c r="E67" s="5">
        <v>64</v>
      </c>
      <c r="F67" s="6">
        <v>17.100000000000001</v>
      </c>
      <c r="G67" s="6">
        <f t="shared" si="1"/>
        <v>4.75</v>
      </c>
      <c r="H67" s="7">
        <f>($F68-$F66)/2/3.6</f>
        <v>0.2222222222222224</v>
      </c>
      <c r="I67" s="8">
        <f t="shared" ref="I67:I130" si="12" xml:space="preserve"> 0.012 * 318 * 9.81</f>
        <v>37.434960000000004</v>
      </c>
      <c r="J67" s="9">
        <f t="shared" si="2"/>
        <v>1.2311999999999999</v>
      </c>
      <c r="K67" s="10">
        <f t="shared" si="3"/>
        <v>1510.5</v>
      </c>
      <c r="L67" s="11">
        <f t="shared" si="4"/>
        <v>1549.16616</v>
      </c>
      <c r="M67" s="12">
        <f>$L67*$G67</f>
        <v>7358.5392599999996</v>
      </c>
      <c r="N67" s="13">
        <f t="shared" si="5"/>
        <v>3587.4375</v>
      </c>
      <c r="O67" s="14">
        <f t="shared" si="6"/>
        <v>299.71990740740739</v>
      </c>
      <c r="P67" s="39">
        <f>$M67*$D67</f>
        <v>470946.51263999997</v>
      </c>
      <c r="Q67" s="44">
        <f t="shared" si="11"/>
        <v>32668631.682579994</v>
      </c>
      <c r="R67" s="51">
        <f t="shared" si="10"/>
        <v>4371.6762007407424</v>
      </c>
      <c r="S67" s="52">
        <f t="shared" si="7"/>
        <v>0</v>
      </c>
      <c r="T67" s="53">
        <f t="shared" si="8"/>
        <v>0</v>
      </c>
      <c r="U67" s="54">
        <f t="shared" si="9"/>
        <v>239.77592592592592</v>
      </c>
    </row>
    <row r="68" spans="3:21" x14ac:dyDescent="0.35">
      <c r="C68" s="2" t="s">
        <v>2</v>
      </c>
      <c r="D68" s="4">
        <v>65</v>
      </c>
      <c r="E68" s="5">
        <v>65</v>
      </c>
      <c r="F68" s="6">
        <v>17.8</v>
      </c>
      <c r="G68" s="6">
        <f t="shared" ref="G68:G131" si="13">$F68/3.6</f>
        <v>4.9444444444444446</v>
      </c>
      <c r="H68" s="7">
        <f>($F69-$F67)/2/3.6</f>
        <v>0.1388888888888889</v>
      </c>
      <c r="I68" s="8">
        <f t="shared" si="12"/>
        <v>37.434960000000004</v>
      </c>
      <c r="J68" s="9">
        <f t="shared" ref="J68:J131" si="14">(0.5*0.6*0.36*1.2*($G68*2))</f>
        <v>1.2816000000000001</v>
      </c>
      <c r="K68" s="10">
        <f t="shared" ref="K68:K131" si="15" xml:space="preserve"> 318 * $G68</f>
        <v>1572.3333333333335</v>
      </c>
      <c r="L68" s="11">
        <f t="shared" ref="L68:L131" si="16">$I68+$J68+$K68</f>
        <v>1611.0498933333336</v>
      </c>
      <c r="M68" s="12">
        <f t="shared" ref="M68:M131" si="17">$L68*$G68</f>
        <v>7965.7466948148167</v>
      </c>
      <c r="N68" s="13">
        <f t="shared" ref="N68:N131" si="18">0.5*318*($G68)^2</f>
        <v>3887.1574074074074</v>
      </c>
      <c r="O68" s="14">
        <f t="shared" ref="O68:O131" si="19">$N69-$N68</f>
        <v>132.13194444444434</v>
      </c>
      <c r="P68" s="39">
        <f t="shared" ref="P68:P131" si="20">$M68*$D68</f>
        <v>517773.53516296309</v>
      </c>
      <c r="Q68" s="44">
        <f t="shared" si="11"/>
        <v>33085263.668139994</v>
      </c>
      <c r="R68" s="51">
        <f t="shared" si="10"/>
        <v>4739.3637007407424</v>
      </c>
      <c r="S68" s="52">
        <f t="shared" ref="S68:S131" si="21">IF(H67&lt;0,1,0)</f>
        <v>0</v>
      </c>
      <c r="T68" s="53">
        <f t="shared" ref="T68:T131" si="22">IF(S67=1,M67,0)</f>
        <v>0</v>
      </c>
      <c r="U68" s="54">
        <f t="shared" ref="U68:U131" si="23">O68*0.8</f>
        <v>105.70555555555548</v>
      </c>
    </row>
    <row r="69" spans="3:21" x14ac:dyDescent="0.35">
      <c r="C69" s="2" t="s">
        <v>2</v>
      </c>
      <c r="D69" s="4">
        <v>66</v>
      </c>
      <c r="E69" s="5">
        <v>66</v>
      </c>
      <c r="F69" s="6">
        <v>18.100000000000001</v>
      </c>
      <c r="G69" s="6">
        <f t="shared" si="13"/>
        <v>5.0277777777777777</v>
      </c>
      <c r="H69" s="7">
        <f t="shared" ref="H69:H132" si="24">($F70-$F68)/2/3.6</f>
        <v>8.3333333333333037E-2</v>
      </c>
      <c r="I69" s="8">
        <f t="shared" si="12"/>
        <v>37.434960000000004</v>
      </c>
      <c r="J69" s="9">
        <f t="shared" si="14"/>
        <v>1.3031999999999999</v>
      </c>
      <c r="K69" s="10">
        <f t="shared" si="15"/>
        <v>1598.8333333333333</v>
      </c>
      <c r="L69" s="11">
        <f t="shared" si="16"/>
        <v>1637.5714933333334</v>
      </c>
      <c r="M69" s="12">
        <f t="shared" si="17"/>
        <v>8233.3455637037041</v>
      </c>
      <c r="N69" s="13">
        <f t="shared" si="18"/>
        <v>4019.2893518518517</v>
      </c>
      <c r="O69" s="14">
        <f t="shared" si="19"/>
        <v>134.34027777777692</v>
      </c>
      <c r="P69" s="39">
        <f t="shared" si="20"/>
        <v>543400.80720444443</v>
      </c>
      <c r="Q69" s="44">
        <f t="shared" si="11"/>
        <v>33556210.180779994</v>
      </c>
      <c r="R69" s="51">
        <f t="shared" si="10"/>
        <v>5039.0836081481502</v>
      </c>
      <c r="S69" s="52">
        <f t="shared" si="21"/>
        <v>0</v>
      </c>
      <c r="T69" s="53">
        <f t="shared" si="22"/>
        <v>0</v>
      </c>
      <c r="U69" s="54">
        <f t="shared" si="23"/>
        <v>107.47222222222155</v>
      </c>
    </row>
    <row r="70" spans="3:21" x14ac:dyDescent="0.35">
      <c r="C70" s="2" t="s">
        <v>2</v>
      </c>
      <c r="D70" s="4">
        <v>67</v>
      </c>
      <c r="E70" s="5">
        <v>67</v>
      </c>
      <c r="F70" s="6">
        <v>18.399999999999999</v>
      </c>
      <c r="G70" s="6">
        <f t="shared" si="13"/>
        <v>5.1111111111111107</v>
      </c>
      <c r="H70" s="7">
        <f t="shared" si="24"/>
        <v>0.30555555555555547</v>
      </c>
      <c r="I70" s="8">
        <f t="shared" si="12"/>
        <v>37.434960000000004</v>
      </c>
      <c r="J70" s="9">
        <f t="shared" si="14"/>
        <v>1.3247999999999998</v>
      </c>
      <c r="K70" s="10">
        <f t="shared" si="15"/>
        <v>1625.3333333333333</v>
      </c>
      <c r="L70" s="11">
        <f t="shared" si="16"/>
        <v>1664.0930933333332</v>
      </c>
      <c r="M70" s="12">
        <f t="shared" si="17"/>
        <v>8505.3646992592585</v>
      </c>
      <c r="N70" s="13">
        <f t="shared" si="18"/>
        <v>4153.6296296296287</v>
      </c>
      <c r="O70" s="14">
        <f t="shared" si="19"/>
        <v>902.10416666666879</v>
      </c>
      <c r="P70" s="39">
        <f t="shared" si="20"/>
        <v>569859.43485037028</v>
      </c>
      <c r="Q70" s="44">
        <f t="shared" si="11"/>
        <v>34073983.715942957</v>
      </c>
      <c r="R70" s="51">
        <f t="shared" si="10"/>
        <v>5171.2155525925946</v>
      </c>
      <c r="S70" s="52">
        <f t="shared" si="21"/>
        <v>0</v>
      </c>
      <c r="T70" s="53">
        <f t="shared" si="22"/>
        <v>0</v>
      </c>
      <c r="U70" s="54">
        <f t="shared" si="23"/>
        <v>721.6833333333351</v>
      </c>
    </row>
    <row r="71" spans="3:21" x14ac:dyDescent="0.35">
      <c r="C71" s="2" t="s">
        <v>2</v>
      </c>
      <c r="D71" s="4">
        <v>68</v>
      </c>
      <c r="E71" s="5">
        <v>68</v>
      </c>
      <c r="F71" s="6">
        <v>20.3</v>
      </c>
      <c r="G71" s="6">
        <f t="shared" si="13"/>
        <v>5.6388888888888893</v>
      </c>
      <c r="H71" s="7">
        <f t="shared" si="24"/>
        <v>0.66666666666666674</v>
      </c>
      <c r="I71" s="8">
        <f t="shared" si="12"/>
        <v>37.434960000000004</v>
      </c>
      <c r="J71" s="9">
        <f t="shared" si="14"/>
        <v>1.4616</v>
      </c>
      <c r="K71" s="10">
        <f t="shared" si="15"/>
        <v>1793.1666666666667</v>
      </c>
      <c r="L71" s="11">
        <f t="shared" si="16"/>
        <v>1832.0632266666667</v>
      </c>
      <c r="M71" s="12">
        <f t="shared" si="17"/>
        <v>10330.800972592593</v>
      </c>
      <c r="N71" s="13">
        <f t="shared" si="18"/>
        <v>5055.7337962962974</v>
      </c>
      <c r="O71" s="14">
        <f t="shared" si="19"/>
        <v>1547.6736111111086</v>
      </c>
      <c r="P71" s="39">
        <f t="shared" si="20"/>
        <v>702494.46613629628</v>
      </c>
      <c r="Q71" s="44">
        <f t="shared" si="11"/>
        <v>34617384.523147404</v>
      </c>
      <c r="R71" s="51">
        <f t="shared" si="10"/>
        <v>5305.555830370371</v>
      </c>
      <c r="S71" s="52">
        <f t="shared" si="21"/>
        <v>0</v>
      </c>
      <c r="T71" s="53">
        <f t="shared" si="22"/>
        <v>0</v>
      </c>
      <c r="U71" s="54">
        <f t="shared" si="23"/>
        <v>1238.1388888888869</v>
      </c>
    </row>
    <row r="72" spans="3:21" x14ac:dyDescent="0.35">
      <c r="C72" s="2" t="s">
        <v>2</v>
      </c>
      <c r="D72" s="4">
        <v>69</v>
      </c>
      <c r="E72" s="5">
        <v>69</v>
      </c>
      <c r="F72" s="6">
        <v>23.2</v>
      </c>
      <c r="G72" s="6">
        <f t="shared" si="13"/>
        <v>6.4444444444444438</v>
      </c>
      <c r="H72" s="7">
        <f t="shared" si="24"/>
        <v>0.86111111111111094</v>
      </c>
      <c r="I72" s="8">
        <f t="shared" si="12"/>
        <v>37.434960000000004</v>
      </c>
      <c r="J72" s="9">
        <f t="shared" si="14"/>
        <v>1.6703999999999997</v>
      </c>
      <c r="K72" s="10">
        <f t="shared" si="15"/>
        <v>2049.333333333333</v>
      </c>
      <c r="L72" s="11">
        <f t="shared" si="16"/>
        <v>2088.438693333333</v>
      </c>
      <c r="M72" s="12">
        <f t="shared" si="17"/>
        <v>13458.827134814812</v>
      </c>
      <c r="N72" s="13">
        <f t="shared" si="18"/>
        <v>6603.407407407406</v>
      </c>
      <c r="O72" s="14">
        <f t="shared" si="19"/>
        <v>2012.1597222222217</v>
      </c>
      <c r="P72" s="39">
        <f t="shared" si="20"/>
        <v>928659.07230222202</v>
      </c>
      <c r="Q72" s="44">
        <f t="shared" si="11"/>
        <v>35187243.957997777</v>
      </c>
      <c r="R72" s="51">
        <f t="shared" si="10"/>
        <v>6207.6599970370398</v>
      </c>
      <c r="S72" s="52">
        <f t="shared" si="21"/>
        <v>0</v>
      </c>
      <c r="T72" s="53">
        <f t="shared" si="22"/>
        <v>0</v>
      </c>
      <c r="U72" s="54">
        <f t="shared" si="23"/>
        <v>1609.7277777777774</v>
      </c>
    </row>
    <row r="73" spans="3:21" x14ac:dyDescent="0.35">
      <c r="C73" s="2" t="s">
        <v>2</v>
      </c>
      <c r="D73" s="4">
        <v>70</v>
      </c>
      <c r="E73" s="5">
        <v>70</v>
      </c>
      <c r="F73" s="6">
        <v>26.5</v>
      </c>
      <c r="G73" s="6">
        <f t="shared" si="13"/>
        <v>7.3611111111111107</v>
      </c>
      <c r="H73" s="7">
        <f t="shared" si="24"/>
        <v>0.91666666666666685</v>
      </c>
      <c r="I73" s="8">
        <f t="shared" si="12"/>
        <v>37.434960000000004</v>
      </c>
      <c r="J73" s="9">
        <f t="shared" si="14"/>
        <v>1.9079999999999997</v>
      </c>
      <c r="K73" s="10">
        <f t="shared" si="15"/>
        <v>2340.833333333333</v>
      </c>
      <c r="L73" s="11">
        <f t="shared" si="16"/>
        <v>2380.176293333333</v>
      </c>
      <c r="M73" s="12">
        <f t="shared" si="17"/>
        <v>17520.742159259255</v>
      </c>
      <c r="N73" s="13">
        <f t="shared" si="18"/>
        <v>8615.5671296296277</v>
      </c>
      <c r="O73" s="14">
        <f t="shared" si="19"/>
        <v>2279.3680555555602</v>
      </c>
      <c r="P73" s="39">
        <f t="shared" si="20"/>
        <v>1226451.9511481479</v>
      </c>
      <c r="Q73" s="44">
        <f t="shared" si="11"/>
        <v>35889738.424134076</v>
      </c>
      <c r="R73" s="51">
        <f t="shared" si="10"/>
        <v>7755.3336081481484</v>
      </c>
      <c r="S73" s="52">
        <f t="shared" si="21"/>
        <v>0</v>
      </c>
      <c r="T73" s="53">
        <f t="shared" si="22"/>
        <v>0</v>
      </c>
      <c r="U73" s="54">
        <f t="shared" si="23"/>
        <v>1823.4944444444482</v>
      </c>
    </row>
    <row r="74" spans="3:21" x14ac:dyDescent="0.35">
      <c r="C74" s="2" t="s">
        <v>2</v>
      </c>
      <c r="D74" s="4">
        <v>71</v>
      </c>
      <c r="E74" s="5">
        <v>71</v>
      </c>
      <c r="F74" s="6">
        <v>29.8</v>
      </c>
      <c r="G74" s="6">
        <f t="shared" si="13"/>
        <v>8.2777777777777786</v>
      </c>
      <c r="H74" s="7">
        <f t="shared" si="24"/>
        <v>0.84722222222222243</v>
      </c>
      <c r="I74" s="8">
        <f t="shared" si="12"/>
        <v>37.434960000000004</v>
      </c>
      <c r="J74" s="9">
        <f t="shared" si="14"/>
        <v>2.1456</v>
      </c>
      <c r="K74" s="10">
        <f t="shared" si="15"/>
        <v>2632.3333333333335</v>
      </c>
      <c r="L74" s="11">
        <f t="shared" si="16"/>
        <v>2671.9138933333334</v>
      </c>
      <c r="M74" s="12">
        <f t="shared" si="17"/>
        <v>22117.509450370373</v>
      </c>
      <c r="N74" s="13">
        <f t="shared" si="18"/>
        <v>10894.935185185188</v>
      </c>
      <c r="O74" s="14">
        <f t="shared" si="19"/>
        <v>2143.5555555555529</v>
      </c>
      <c r="P74" s="39">
        <f t="shared" si="20"/>
        <v>1570343.1709762965</v>
      </c>
      <c r="Q74" s="44">
        <f t="shared" si="11"/>
        <v>36818397.496436298</v>
      </c>
      <c r="R74" s="51">
        <f t="shared" si="10"/>
        <v>9767.4933303703692</v>
      </c>
      <c r="S74" s="52">
        <f t="shared" si="21"/>
        <v>0</v>
      </c>
      <c r="T74" s="53">
        <f t="shared" si="22"/>
        <v>0</v>
      </c>
      <c r="U74" s="54">
        <f t="shared" si="23"/>
        <v>1714.8444444444424</v>
      </c>
    </row>
    <row r="75" spans="3:21" x14ac:dyDescent="0.35">
      <c r="C75" s="2" t="s">
        <v>2</v>
      </c>
      <c r="D75" s="4">
        <v>72</v>
      </c>
      <c r="E75" s="5">
        <v>72</v>
      </c>
      <c r="F75" s="6">
        <v>32.6</v>
      </c>
      <c r="G75" s="6">
        <f t="shared" si="13"/>
        <v>9.0555555555555554</v>
      </c>
      <c r="H75" s="7">
        <f t="shared" si="24"/>
        <v>0.63888888888888862</v>
      </c>
      <c r="I75" s="8">
        <f t="shared" si="12"/>
        <v>37.434960000000004</v>
      </c>
      <c r="J75" s="9">
        <f t="shared" si="14"/>
        <v>2.3472</v>
      </c>
      <c r="K75" s="10">
        <f t="shared" si="15"/>
        <v>2879.6666666666665</v>
      </c>
      <c r="L75" s="11">
        <f t="shared" si="16"/>
        <v>2919.4488266666667</v>
      </c>
      <c r="M75" s="12">
        <f t="shared" si="17"/>
        <v>26437.231041481482</v>
      </c>
      <c r="N75" s="13">
        <f t="shared" si="18"/>
        <v>13038.490740740741</v>
      </c>
      <c r="O75" s="14">
        <f t="shared" si="19"/>
        <v>1479.5833333333321</v>
      </c>
      <c r="P75" s="39">
        <f t="shared" si="20"/>
        <v>1903480.6349866667</v>
      </c>
      <c r="Q75" s="44">
        <f t="shared" si="11"/>
        <v>38044849.447584443</v>
      </c>
      <c r="R75" s="51">
        <f t="shared" si="10"/>
        <v>12046.861385925929</v>
      </c>
      <c r="S75" s="52">
        <f t="shared" si="21"/>
        <v>0</v>
      </c>
      <c r="T75" s="53">
        <f t="shared" si="22"/>
        <v>0</v>
      </c>
      <c r="U75" s="54">
        <f t="shared" si="23"/>
        <v>1183.6666666666658</v>
      </c>
    </row>
    <row r="76" spans="3:21" x14ac:dyDescent="0.35">
      <c r="C76" s="2" t="s">
        <v>2</v>
      </c>
      <c r="D76" s="4">
        <v>73</v>
      </c>
      <c r="E76" s="5">
        <v>73</v>
      </c>
      <c r="F76" s="6">
        <v>34.4</v>
      </c>
      <c r="G76" s="6">
        <f t="shared" si="13"/>
        <v>9.5555555555555554</v>
      </c>
      <c r="H76" s="7">
        <f t="shared" si="24"/>
        <v>0.40277777777777757</v>
      </c>
      <c r="I76" s="8">
        <f t="shared" si="12"/>
        <v>37.434960000000004</v>
      </c>
      <c r="J76" s="9">
        <f t="shared" si="14"/>
        <v>2.4767999999999999</v>
      </c>
      <c r="K76" s="10">
        <f t="shared" si="15"/>
        <v>3038.6666666666665</v>
      </c>
      <c r="L76" s="11">
        <f t="shared" si="16"/>
        <v>3078.5784266666665</v>
      </c>
      <c r="M76" s="12">
        <f t="shared" si="17"/>
        <v>29417.527188148146</v>
      </c>
      <c r="N76" s="13">
        <f t="shared" si="18"/>
        <v>14518.074074074073</v>
      </c>
      <c r="O76" s="14">
        <f t="shared" si="19"/>
        <v>943.32638888888687</v>
      </c>
      <c r="P76" s="39">
        <f t="shared" si="20"/>
        <v>2147479.4847348146</v>
      </c>
      <c r="Q76" s="44">
        <f t="shared" si="11"/>
        <v>39615192.618560739</v>
      </c>
      <c r="R76" s="51">
        <f t="shared" si="10"/>
        <v>14190.416941481482</v>
      </c>
      <c r="S76" s="52">
        <f t="shared" si="21"/>
        <v>0</v>
      </c>
      <c r="T76" s="53">
        <f t="shared" si="22"/>
        <v>0</v>
      </c>
      <c r="U76" s="54">
        <f t="shared" si="23"/>
        <v>754.66111111110956</v>
      </c>
    </row>
    <row r="77" spans="3:21" x14ac:dyDescent="0.35">
      <c r="C77" s="2" t="s">
        <v>2</v>
      </c>
      <c r="D77" s="4">
        <v>74</v>
      </c>
      <c r="E77" s="5">
        <v>74</v>
      </c>
      <c r="F77" s="6">
        <v>35.5</v>
      </c>
      <c r="G77" s="6">
        <f t="shared" si="13"/>
        <v>9.8611111111111107</v>
      </c>
      <c r="H77" s="7">
        <f t="shared" si="24"/>
        <v>0.27777777777777779</v>
      </c>
      <c r="I77" s="8">
        <f t="shared" si="12"/>
        <v>37.434960000000004</v>
      </c>
      <c r="J77" s="9">
        <f t="shared" si="14"/>
        <v>2.5559999999999996</v>
      </c>
      <c r="K77" s="10">
        <f t="shared" si="15"/>
        <v>3135.833333333333</v>
      </c>
      <c r="L77" s="11">
        <f t="shared" si="16"/>
        <v>3175.8242933333331</v>
      </c>
      <c r="M77" s="12">
        <f t="shared" si="17"/>
        <v>31317.156225925923</v>
      </c>
      <c r="N77" s="13">
        <f t="shared" si="18"/>
        <v>15461.40046296296</v>
      </c>
      <c r="O77" s="14">
        <f t="shared" si="19"/>
        <v>793.89583333333394</v>
      </c>
      <c r="P77" s="39">
        <f t="shared" si="20"/>
        <v>2317469.5607185182</v>
      </c>
      <c r="Q77" s="44">
        <f t="shared" si="11"/>
        <v>41518673.253547408</v>
      </c>
      <c r="R77" s="51">
        <f t="shared" si="10"/>
        <v>15670.000274814814</v>
      </c>
      <c r="S77" s="52">
        <f t="shared" si="21"/>
        <v>0</v>
      </c>
      <c r="T77" s="53">
        <f t="shared" si="22"/>
        <v>0</v>
      </c>
      <c r="U77" s="54">
        <f t="shared" si="23"/>
        <v>635.11666666666724</v>
      </c>
    </row>
    <row r="78" spans="3:21" x14ac:dyDescent="0.35">
      <c r="C78" s="2" t="s">
        <v>2</v>
      </c>
      <c r="D78" s="4">
        <v>75</v>
      </c>
      <c r="E78" s="5">
        <v>75</v>
      </c>
      <c r="F78" s="6">
        <v>36.4</v>
      </c>
      <c r="G78" s="6">
        <f t="shared" si="13"/>
        <v>10.111111111111111</v>
      </c>
      <c r="H78" s="7">
        <f t="shared" si="24"/>
        <v>0.26388888888888867</v>
      </c>
      <c r="I78" s="8">
        <f t="shared" si="12"/>
        <v>37.434960000000004</v>
      </c>
      <c r="J78" s="9">
        <f t="shared" si="14"/>
        <v>2.6207999999999996</v>
      </c>
      <c r="K78" s="10">
        <f t="shared" si="15"/>
        <v>3215.333333333333</v>
      </c>
      <c r="L78" s="11">
        <f t="shared" si="16"/>
        <v>3255.3890933333332</v>
      </c>
      <c r="M78" s="12">
        <f t="shared" si="17"/>
        <v>32915.600832592587</v>
      </c>
      <c r="N78" s="13">
        <f t="shared" si="18"/>
        <v>16255.296296296294</v>
      </c>
      <c r="O78" s="14">
        <f t="shared" si="19"/>
        <v>905.41666666666606</v>
      </c>
      <c r="P78" s="39">
        <f t="shared" si="20"/>
        <v>2468670.0624444438</v>
      </c>
      <c r="Q78" s="44">
        <f t="shared" si="11"/>
        <v>43666152.738282219</v>
      </c>
      <c r="R78" s="51">
        <f t="shared" si="10"/>
        <v>16613.326663703701</v>
      </c>
      <c r="S78" s="52">
        <f t="shared" si="21"/>
        <v>0</v>
      </c>
      <c r="T78" s="53">
        <f t="shared" si="22"/>
        <v>0</v>
      </c>
      <c r="U78" s="54">
        <f t="shared" si="23"/>
        <v>724.33333333333292</v>
      </c>
    </row>
    <row r="79" spans="3:21" x14ac:dyDescent="0.35">
      <c r="C79" s="2" t="s">
        <v>2</v>
      </c>
      <c r="D79" s="4">
        <v>76</v>
      </c>
      <c r="E79" s="5">
        <v>76</v>
      </c>
      <c r="F79" s="6">
        <v>37.4</v>
      </c>
      <c r="G79" s="6">
        <f t="shared" si="13"/>
        <v>10.388888888888888</v>
      </c>
      <c r="H79" s="7">
        <f t="shared" si="24"/>
        <v>0.29166666666666685</v>
      </c>
      <c r="I79" s="8">
        <f t="shared" si="12"/>
        <v>37.434960000000004</v>
      </c>
      <c r="J79" s="9">
        <f t="shared" si="14"/>
        <v>2.6927999999999996</v>
      </c>
      <c r="K79" s="10">
        <f t="shared" si="15"/>
        <v>3303.6666666666661</v>
      </c>
      <c r="L79" s="11">
        <f t="shared" si="16"/>
        <v>3343.7944266666659</v>
      </c>
      <c r="M79" s="12">
        <f t="shared" si="17"/>
        <v>34738.308765925911</v>
      </c>
      <c r="N79" s="13">
        <f t="shared" si="18"/>
        <v>17160.71296296296</v>
      </c>
      <c r="O79" s="14">
        <f t="shared" si="19"/>
        <v>1024.2986111111131</v>
      </c>
      <c r="P79" s="39">
        <f t="shared" si="20"/>
        <v>2640111.466210369</v>
      </c>
      <c r="Q79" s="44">
        <f t="shared" si="11"/>
        <v>45983622.29900074</v>
      </c>
      <c r="R79" s="51">
        <f t="shared" si="10"/>
        <v>17407.222497037037</v>
      </c>
      <c r="S79" s="52">
        <f t="shared" si="21"/>
        <v>0</v>
      </c>
      <c r="T79" s="53">
        <f t="shared" si="22"/>
        <v>0</v>
      </c>
      <c r="U79" s="54">
        <f t="shared" si="23"/>
        <v>819.43888888889057</v>
      </c>
    </row>
    <row r="80" spans="3:21" x14ac:dyDescent="0.35">
      <c r="C80" s="2" t="s">
        <v>2</v>
      </c>
      <c r="D80" s="4">
        <v>77</v>
      </c>
      <c r="E80" s="5">
        <v>77</v>
      </c>
      <c r="F80" s="6">
        <v>38.5</v>
      </c>
      <c r="G80" s="6">
        <f t="shared" si="13"/>
        <v>10.694444444444445</v>
      </c>
      <c r="H80" s="7">
        <f t="shared" si="24"/>
        <v>0.26388888888888867</v>
      </c>
      <c r="I80" s="8">
        <f t="shared" si="12"/>
        <v>37.434960000000004</v>
      </c>
      <c r="J80" s="9">
        <f t="shared" si="14"/>
        <v>2.7719999999999998</v>
      </c>
      <c r="K80" s="10">
        <f t="shared" si="15"/>
        <v>3400.8333333333335</v>
      </c>
      <c r="L80" s="11">
        <f t="shared" si="16"/>
        <v>3441.0402933333335</v>
      </c>
      <c r="M80" s="12">
        <f t="shared" si="17"/>
        <v>36800.014248148153</v>
      </c>
      <c r="N80" s="13">
        <f t="shared" si="18"/>
        <v>18185.011574074073</v>
      </c>
      <c r="O80" s="14">
        <f t="shared" si="19"/>
        <v>763.59259259259125</v>
      </c>
      <c r="P80" s="39">
        <f t="shared" si="20"/>
        <v>2833601.0971074076</v>
      </c>
      <c r="Q80" s="44">
        <f t="shared" si="11"/>
        <v>48452292.361445181</v>
      </c>
      <c r="R80" s="51">
        <f t="shared" si="10"/>
        <v>18312.639163703701</v>
      </c>
      <c r="S80" s="52">
        <f t="shared" si="21"/>
        <v>0</v>
      </c>
      <c r="T80" s="53">
        <f t="shared" si="22"/>
        <v>0</v>
      </c>
      <c r="U80" s="54">
        <f t="shared" si="23"/>
        <v>610.87407407407306</v>
      </c>
    </row>
    <row r="81" spans="3:21" x14ac:dyDescent="0.35">
      <c r="C81" s="2" t="s">
        <v>2</v>
      </c>
      <c r="D81" s="4">
        <v>78</v>
      </c>
      <c r="E81" s="5">
        <v>78</v>
      </c>
      <c r="F81" s="6">
        <v>39.299999999999997</v>
      </c>
      <c r="G81" s="6">
        <f t="shared" si="13"/>
        <v>10.916666666666666</v>
      </c>
      <c r="H81" s="7">
        <f t="shared" si="24"/>
        <v>0.1388888888888889</v>
      </c>
      <c r="I81" s="8">
        <f t="shared" si="12"/>
        <v>37.434960000000004</v>
      </c>
      <c r="J81" s="9">
        <f t="shared" si="14"/>
        <v>2.8295999999999997</v>
      </c>
      <c r="K81" s="10">
        <f t="shared" si="15"/>
        <v>3471.5</v>
      </c>
      <c r="L81" s="11">
        <f t="shared" si="16"/>
        <v>3511.7645600000001</v>
      </c>
      <c r="M81" s="12">
        <f t="shared" si="17"/>
        <v>38336.763113333334</v>
      </c>
      <c r="N81" s="13">
        <f t="shared" si="18"/>
        <v>18948.604166666664</v>
      </c>
      <c r="O81" s="14">
        <f t="shared" si="19"/>
        <v>193.35185185185037</v>
      </c>
      <c r="P81" s="39">
        <f t="shared" si="20"/>
        <v>2990267.5228400002</v>
      </c>
      <c r="Q81" s="44">
        <f t="shared" si="11"/>
        <v>51092403.827655554</v>
      </c>
      <c r="R81" s="51">
        <f t="shared" si="10"/>
        <v>19336.937774814814</v>
      </c>
      <c r="S81" s="52">
        <f t="shared" si="21"/>
        <v>0</v>
      </c>
      <c r="T81" s="53">
        <f t="shared" si="22"/>
        <v>0</v>
      </c>
      <c r="U81" s="54">
        <f t="shared" si="23"/>
        <v>154.68148148148032</v>
      </c>
    </row>
    <row r="82" spans="3:21" x14ac:dyDescent="0.35">
      <c r="C82" s="2" t="s">
        <v>2</v>
      </c>
      <c r="D82" s="4">
        <v>79</v>
      </c>
      <c r="E82" s="5">
        <v>79</v>
      </c>
      <c r="F82" s="6">
        <v>39.5</v>
      </c>
      <c r="G82" s="6">
        <f t="shared" si="13"/>
        <v>10.972222222222221</v>
      </c>
      <c r="H82" s="46">
        <f t="shared" si="24"/>
        <v>-4.1666666666666269E-2</v>
      </c>
      <c r="I82" s="8">
        <f t="shared" si="12"/>
        <v>37.434960000000004</v>
      </c>
      <c r="J82" s="9">
        <f t="shared" si="14"/>
        <v>2.8439999999999999</v>
      </c>
      <c r="K82" s="10">
        <f t="shared" si="15"/>
        <v>3489.1666666666665</v>
      </c>
      <c r="L82" s="11">
        <f t="shared" si="16"/>
        <v>3529.4456266666666</v>
      </c>
      <c r="M82" s="12">
        <f t="shared" si="17"/>
        <v>38725.861737037034</v>
      </c>
      <c r="N82" s="13">
        <f t="shared" si="18"/>
        <v>19141.956018518515</v>
      </c>
      <c r="O82" s="14">
        <f t="shared" si="19"/>
        <v>-481.53935185184673</v>
      </c>
      <c r="P82" s="39">
        <f t="shared" si="20"/>
        <v>3059343.0772259259</v>
      </c>
      <c r="Q82" s="44">
        <f t="shared" ref="Q82:Q145" si="25">Q81 + P80</f>
        <v>53926004.924762964</v>
      </c>
      <c r="R82" s="51">
        <f t="shared" ref="R82:R145" si="26">R81+O80</f>
        <v>20100.530367407406</v>
      </c>
      <c r="S82" s="52">
        <f t="shared" si="21"/>
        <v>0</v>
      </c>
      <c r="T82" s="53">
        <f t="shared" si="22"/>
        <v>0</v>
      </c>
      <c r="U82" s="54">
        <f t="shared" si="23"/>
        <v>-385.23148148147743</v>
      </c>
    </row>
    <row r="83" spans="3:21" x14ac:dyDescent="0.35">
      <c r="C83" s="2" t="s">
        <v>2</v>
      </c>
      <c r="D83" s="4">
        <v>80</v>
      </c>
      <c r="E83" s="5">
        <v>80</v>
      </c>
      <c r="F83" s="6">
        <v>39</v>
      </c>
      <c r="G83" s="6">
        <f t="shared" si="13"/>
        <v>10.833333333333334</v>
      </c>
      <c r="H83" s="46">
        <f t="shared" si="24"/>
        <v>-0.1388888888888889</v>
      </c>
      <c r="I83" s="8">
        <f t="shared" si="12"/>
        <v>37.434960000000004</v>
      </c>
      <c r="J83" s="9">
        <f t="shared" si="14"/>
        <v>2.8079999999999998</v>
      </c>
      <c r="K83" s="10">
        <f t="shared" si="15"/>
        <v>3445</v>
      </c>
      <c r="L83" s="11">
        <f t="shared" si="16"/>
        <v>3485.24296</v>
      </c>
      <c r="M83" s="45">
        <f t="shared" si="17"/>
        <v>37756.798733333337</v>
      </c>
      <c r="N83" s="13">
        <f t="shared" si="18"/>
        <v>18660.416666666668</v>
      </c>
      <c r="O83" s="14">
        <f t="shared" si="19"/>
        <v>-475.40509259259488</v>
      </c>
      <c r="P83" s="39">
        <f t="shared" si="20"/>
        <v>3020543.8986666668</v>
      </c>
      <c r="Q83" s="44">
        <f t="shared" si="25"/>
        <v>56916272.447602965</v>
      </c>
      <c r="R83" s="51">
        <f t="shared" si="26"/>
        <v>20293.882219259256</v>
      </c>
      <c r="S83" s="52">
        <f t="shared" si="21"/>
        <v>1</v>
      </c>
      <c r="T83" s="53">
        <f t="shared" si="22"/>
        <v>0</v>
      </c>
      <c r="U83" s="54">
        <f t="shared" si="23"/>
        <v>-380.32407407407595</v>
      </c>
    </row>
    <row r="84" spans="3:21" x14ac:dyDescent="0.35">
      <c r="C84" s="2" t="s">
        <v>2</v>
      </c>
      <c r="D84" s="4">
        <v>81</v>
      </c>
      <c r="E84" s="5">
        <v>81</v>
      </c>
      <c r="F84" s="6">
        <v>38.5</v>
      </c>
      <c r="G84" s="6">
        <f t="shared" si="13"/>
        <v>10.694444444444445</v>
      </c>
      <c r="H84" s="46">
        <f t="shared" si="24"/>
        <v>-0.23611111111111149</v>
      </c>
      <c r="I84" s="8">
        <f t="shared" si="12"/>
        <v>37.434960000000004</v>
      </c>
      <c r="J84" s="9">
        <f t="shared" si="14"/>
        <v>2.7719999999999998</v>
      </c>
      <c r="K84" s="10">
        <f t="shared" si="15"/>
        <v>3400.8333333333335</v>
      </c>
      <c r="L84" s="11">
        <f t="shared" si="16"/>
        <v>3441.0402933333335</v>
      </c>
      <c r="M84" s="45">
        <f t="shared" si="17"/>
        <v>36800.014248148153</v>
      </c>
      <c r="N84" s="13">
        <f t="shared" si="18"/>
        <v>18185.011574074073</v>
      </c>
      <c r="O84" s="14">
        <f t="shared" si="19"/>
        <v>-1115.9444444444453</v>
      </c>
      <c r="P84" s="39">
        <f t="shared" si="20"/>
        <v>2980801.1541000004</v>
      </c>
      <c r="Q84" s="44">
        <f t="shared" si="25"/>
        <v>59975615.524828888</v>
      </c>
      <c r="R84" s="51">
        <f t="shared" si="26"/>
        <v>19812.342867407409</v>
      </c>
      <c r="S84" s="52">
        <f t="shared" si="21"/>
        <v>1</v>
      </c>
      <c r="T84" s="53">
        <f t="shared" si="22"/>
        <v>37756.798733333337</v>
      </c>
      <c r="U84" s="54">
        <f t="shared" si="23"/>
        <v>-892.75555555555627</v>
      </c>
    </row>
    <row r="85" spans="3:21" x14ac:dyDescent="0.35">
      <c r="C85" s="2" t="s">
        <v>2</v>
      </c>
      <c r="D85" s="4">
        <v>82</v>
      </c>
      <c r="E85" s="5">
        <v>82</v>
      </c>
      <c r="F85" s="6">
        <v>37.299999999999997</v>
      </c>
      <c r="G85" s="6">
        <f t="shared" si="13"/>
        <v>10.361111111111111</v>
      </c>
      <c r="H85" s="46">
        <f t="shared" si="24"/>
        <v>-0.20833333333333331</v>
      </c>
      <c r="I85" s="8">
        <f t="shared" si="12"/>
        <v>37.434960000000004</v>
      </c>
      <c r="J85" s="9">
        <f t="shared" si="14"/>
        <v>2.6855999999999995</v>
      </c>
      <c r="K85" s="10">
        <f t="shared" si="15"/>
        <v>3294.833333333333</v>
      </c>
      <c r="L85" s="11">
        <f t="shared" si="16"/>
        <v>3334.9538933333329</v>
      </c>
      <c r="M85" s="45">
        <f t="shared" si="17"/>
        <v>34553.827839259255</v>
      </c>
      <c r="N85" s="13">
        <f t="shared" si="18"/>
        <v>17069.067129629628</v>
      </c>
      <c r="O85" s="14">
        <f t="shared" si="19"/>
        <v>-273.46527777778101</v>
      </c>
      <c r="P85" s="39">
        <f t="shared" si="20"/>
        <v>2833413.8828192591</v>
      </c>
      <c r="Q85" s="44">
        <f t="shared" si="25"/>
        <v>62996159.423495553</v>
      </c>
      <c r="R85" s="51">
        <f t="shared" si="26"/>
        <v>19336.937774814814</v>
      </c>
      <c r="S85" s="52">
        <f t="shared" si="21"/>
        <v>1</v>
      </c>
      <c r="T85" s="53">
        <f t="shared" si="22"/>
        <v>36800.014248148153</v>
      </c>
      <c r="U85" s="54">
        <f t="shared" si="23"/>
        <v>-218.77222222222483</v>
      </c>
    </row>
    <row r="86" spans="3:21" x14ac:dyDescent="0.35">
      <c r="C86" s="2" t="s">
        <v>2</v>
      </c>
      <c r="D86" s="4">
        <v>83</v>
      </c>
      <c r="E86" s="5">
        <v>83</v>
      </c>
      <c r="F86" s="6">
        <v>37</v>
      </c>
      <c r="G86" s="6">
        <f t="shared" si="13"/>
        <v>10.277777777777777</v>
      </c>
      <c r="H86" s="46">
        <f t="shared" si="24"/>
        <v>-8.3333333333332538E-2</v>
      </c>
      <c r="I86" s="8">
        <f t="shared" si="12"/>
        <v>37.434960000000004</v>
      </c>
      <c r="J86" s="9">
        <f t="shared" si="14"/>
        <v>2.6639999999999997</v>
      </c>
      <c r="K86" s="10">
        <f t="shared" si="15"/>
        <v>3268.333333333333</v>
      </c>
      <c r="L86" s="11">
        <f t="shared" si="16"/>
        <v>3308.4322933333328</v>
      </c>
      <c r="M86" s="45">
        <f t="shared" si="17"/>
        <v>34003.331903703693</v>
      </c>
      <c r="N86" s="13">
        <f t="shared" si="18"/>
        <v>16795.601851851847</v>
      </c>
      <c r="O86" s="14">
        <f t="shared" si="19"/>
        <v>-271.25694444443798</v>
      </c>
      <c r="P86" s="39">
        <f t="shared" si="20"/>
        <v>2822276.5480074063</v>
      </c>
      <c r="Q86" s="44">
        <f t="shared" si="25"/>
        <v>65976960.577595554</v>
      </c>
      <c r="R86" s="51">
        <f t="shared" si="26"/>
        <v>18220.993330370369</v>
      </c>
      <c r="S86" s="52">
        <f t="shared" si="21"/>
        <v>1</v>
      </c>
      <c r="T86" s="53">
        <f t="shared" si="22"/>
        <v>34553.827839259255</v>
      </c>
      <c r="U86" s="54">
        <f t="shared" si="23"/>
        <v>-217.00555555555039</v>
      </c>
    </row>
    <row r="87" spans="3:21" x14ac:dyDescent="0.35">
      <c r="C87" s="2" t="s">
        <v>2</v>
      </c>
      <c r="D87" s="4">
        <v>84</v>
      </c>
      <c r="E87" s="5">
        <v>84</v>
      </c>
      <c r="F87" s="6">
        <v>36.700000000000003</v>
      </c>
      <c r="G87" s="6">
        <f t="shared" si="13"/>
        <v>10.194444444444445</v>
      </c>
      <c r="H87" s="46">
        <f t="shared" si="24"/>
        <v>-0.15277777777777798</v>
      </c>
      <c r="I87" s="8">
        <f t="shared" si="12"/>
        <v>37.434960000000004</v>
      </c>
      <c r="J87" s="9">
        <f t="shared" si="14"/>
        <v>2.6423999999999999</v>
      </c>
      <c r="K87" s="10">
        <f t="shared" si="15"/>
        <v>3241.8333333333335</v>
      </c>
      <c r="L87" s="11">
        <f t="shared" si="16"/>
        <v>3281.9106933333337</v>
      </c>
      <c r="M87" s="45">
        <f t="shared" si="17"/>
        <v>33457.25623481482</v>
      </c>
      <c r="N87" s="13">
        <f t="shared" si="18"/>
        <v>16524.344907407409</v>
      </c>
      <c r="O87" s="14">
        <f t="shared" si="19"/>
        <v>-712.5555555555602</v>
      </c>
      <c r="P87" s="39">
        <f t="shared" si="20"/>
        <v>2810409.5237244451</v>
      </c>
      <c r="Q87" s="44">
        <f t="shared" si="25"/>
        <v>68810374.460414812</v>
      </c>
      <c r="R87" s="51">
        <f t="shared" si="26"/>
        <v>17947.528052592588</v>
      </c>
      <c r="S87" s="52">
        <f t="shared" si="21"/>
        <v>1</v>
      </c>
      <c r="T87" s="53">
        <f t="shared" si="22"/>
        <v>34003.331903703693</v>
      </c>
      <c r="U87" s="54">
        <f t="shared" si="23"/>
        <v>-570.04444444444823</v>
      </c>
    </row>
    <row r="88" spans="3:21" x14ac:dyDescent="0.35">
      <c r="C88" s="2" t="s">
        <v>2</v>
      </c>
      <c r="D88" s="4">
        <v>85</v>
      </c>
      <c r="E88" s="5">
        <v>85</v>
      </c>
      <c r="F88" s="6">
        <v>35.9</v>
      </c>
      <c r="G88" s="6">
        <f t="shared" si="13"/>
        <v>9.9722222222222214</v>
      </c>
      <c r="H88" s="46">
        <f t="shared" si="24"/>
        <v>-0.19444444444444522</v>
      </c>
      <c r="I88" s="8">
        <f t="shared" si="12"/>
        <v>37.434960000000004</v>
      </c>
      <c r="J88" s="9">
        <f t="shared" si="14"/>
        <v>2.5847999999999995</v>
      </c>
      <c r="K88" s="10">
        <f t="shared" si="15"/>
        <v>3171.1666666666665</v>
      </c>
      <c r="L88" s="11">
        <f t="shared" si="16"/>
        <v>3211.1864266666666</v>
      </c>
      <c r="M88" s="45">
        <f t="shared" si="17"/>
        <v>32022.664643703702</v>
      </c>
      <c r="N88" s="13">
        <f t="shared" si="18"/>
        <v>15811.789351851849</v>
      </c>
      <c r="O88" s="14">
        <f t="shared" si="19"/>
        <v>-524.11111111110768</v>
      </c>
      <c r="P88" s="39">
        <f t="shared" si="20"/>
        <v>2721926.4947148147</v>
      </c>
      <c r="Q88" s="44">
        <f t="shared" si="25"/>
        <v>71632651.008422226</v>
      </c>
      <c r="R88" s="51">
        <f t="shared" si="26"/>
        <v>17676.27110814815</v>
      </c>
      <c r="S88" s="52">
        <f t="shared" si="21"/>
        <v>1</v>
      </c>
      <c r="T88" s="53">
        <f t="shared" si="22"/>
        <v>33457.25623481482</v>
      </c>
      <c r="U88" s="54">
        <f t="shared" si="23"/>
        <v>-419.28888888888616</v>
      </c>
    </row>
    <row r="89" spans="3:21" x14ac:dyDescent="0.35">
      <c r="C89" s="2" t="s">
        <v>2</v>
      </c>
      <c r="D89" s="4">
        <v>86</v>
      </c>
      <c r="E89" s="5">
        <v>86</v>
      </c>
      <c r="F89" s="6">
        <v>35.299999999999997</v>
      </c>
      <c r="G89" s="6">
        <f t="shared" si="13"/>
        <v>9.8055555555555554</v>
      </c>
      <c r="H89" s="46">
        <f t="shared" si="24"/>
        <v>-0.18055555555555516</v>
      </c>
      <c r="I89" s="8">
        <f t="shared" si="12"/>
        <v>37.434960000000004</v>
      </c>
      <c r="J89" s="9">
        <f t="shared" si="14"/>
        <v>2.5415999999999999</v>
      </c>
      <c r="K89" s="10">
        <f t="shared" si="15"/>
        <v>3118.1666666666665</v>
      </c>
      <c r="L89" s="11">
        <f t="shared" si="16"/>
        <v>3158.1432266666666</v>
      </c>
      <c r="M89" s="45">
        <f t="shared" si="17"/>
        <v>30967.348861481481</v>
      </c>
      <c r="N89" s="13">
        <f t="shared" si="18"/>
        <v>15287.678240740741</v>
      </c>
      <c r="O89" s="14">
        <f t="shared" si="19"/>
        <v>-600.29861111111131</v>
      </c>
      <c r="P89" s="39">
        <f t="shared" si="20"/>
        <v>2663192.0020874073</v>
      </c>
      <c r="Q89" s="44">
        <f t="shared" si="25"/>
        <v>74443060.532146677</v>
      </c>
      <c r="R89" s="51">
        <f t="shared" si="26"/>
        <v>16963.715552592592</v>
      </c>
      <c r="S89" s="52">
        <f t="shared" si="21"/>
        <v>1</v>
      </c>
      <c r="T89" s="53">
        <f t="shared" si="22"/>
        <v>32022.664643703702</v>
      </c>
      <c r="U89" s="54">
        <f t="shared" si="23"/>
        <v>-480.23888888888905</v>
      </c>
    </row>
    <row r="90" spans="3:21" x14ac:dyDescent="0.35">
      <c r="C90" s="2" t="s">
        <v>2</v>
      </c>
      <c r="D90" s="4">
        <v>87</v>
      </c>
      <c r="E90" s="5">
        <v>87</v>
      </c>
      <c r="F90" s="6">
        <v>34.6</v>
      </c>
      <c r="G90" s="6">
        <f t="shared" si="13"/>
        <v>9.6111111111111107</v>
      </c>
      <c r="H90" s="46">
        <f t="shared" si="24"/>
        <v>-0.15277777777777699</v>
      </c>
      <c r="I90" s="8">
        <f t="shared" si="12"/>
        <v>37.434960000000004</v>
      </c>
      <c r="J90" s="9">
        <f t="shared" si="14"/>
        <v>2.4911999999999996</v>
      </c>
      <c r="K90" s="10">
        <f t="shared" si="15"/>
        <v>3056.333333333333</v>
      </c>
      <c r="L90" s="11">
        <f t="shared" si="16"/>
        <v>3096.259493333333</v>
      </c>
      <c r="M90" s="45">
        <f t="shared" si="17"/>
        <v>29758.494019259255</v>
      </c>
      <c r="N90" s="13">
        <f t="shared" si="18"/>
        <v>14687.37962962963</v>
      </c>
      <c r="O90" s="14">
        <f t="shared" si="19"/>
        <v>-337.62962962962956</v>
      </c>
      <c r="P90" s="39">
        <f t="shared" si="20"/>
        <v>2588988.9796755551</v>
      </c>
      <c r="Q90" s="44">
        <f t="shared" si="25"/>
        <v>77164987.026861489</v>
      </c>
      <c r="R90" s="51">
        <f t="shared" si="26"/>
        <v>16439.604441481482</v>
      </c>
      <c r="S90" s="52">
        <f t="shared" si="21"/>
        <v>1</v>
      </c>
      <c r="T90" s="53">
        <f t="shared" si="22"/>
        <v>30967.348861481481</v>
      </c>
      <c r="U90" s="54">
        <f t="shared" si="23"/>
        <v>-270.10370370370367</v>
      </c>
    </row>
    <row r="91" spans="3:21" x14ac:dyDescent="0.35">
      <c r="C91" s="2" t="s">
        <v>2</v>
      </c>
      <c r="D91" s="4">
        <v>88</v>
      </c>
      <c r="E91" s="5">
        <v>88</v>
      </c>
      <c r="F91" s="6">
        <v>34.200000000000003</v>
      </c>
      <c r="G91" s="6">
        <f t="shared" si="13"/>
        <v>9.5</v>
      </c>
      <c r="H91" s="46">
        <f t="shared" si="24"/>
        <v>-0.37500000000000039</v>
      </c>
      <c r="I91" s="8">
        <f t="shared" si="12"/>
        <v>37.434960000000004</v>
      </c>
      <c r="J91" s="9">
        <f t="shared" si="14"/>
        <v>2.4623999999999997</v>
      </c>
      <c r="K91" s="10">
        <f t="shared" si="15"/>
        <v>3021</v>
      </c>
      <c r="L91" s="11">
        <f t="shared" si="16"/>
        <v>3060.8973599999999</v>
      </c>
      <c r="M91" s="45">
        <f t="shared" si="17"/>
        <v>29078.52492</v>
      </c>
      <c r="N91" s="13">
        <f t="shared" si="18"/>
        <v>14349.75</v>
      </c>
      <c r="O91" s="14">
        <f t="shared" si="19"/>
        <v>-1865.1828703703704</v>
      </c>
      <c r="P91" s="39">
        <f t="shared" si="20"/>
        <v>2558910.1929600001</v>
      </c>
      <c r="Q91" s="44">
        <f t="shared" si="25"/>
        <v>79828179.028948903</v>
      </c>
      <c r="R91" s="51">
        <f t="shared" si="26"/>
        <v>15839.305830370371</v>
      </c>
      <c r="S91" s="52">
        <f t="shared" si="21"/>
        <v>1</v>
      </c>
      <c r="T91" s="53">
        <f t="shared" si="22"/>
        <v>29758.494019259255</v>
      </c>
      <c r="U91" s="54">
        <f t="shared" si="23"/>
        <v>-1492.1462962962964</v>
      </c>
    </row>
    <row r="92" spans="3:21" x14ac:dyDescent="0.35">
      <c r="C92" s="2" t="s">
        <v>2</v>
      </c>
      <c r="D92" s="4">
        <v>89</v>
      </c>
      <c r="E92" s="5">
        <v>89</v>
      </c>
      <c r="F92" s="6">
        <v>31.9</v>
      </c>
      <c r="G92" s="6">
        <f t="shared" si="13"/>
        <v>8.8611111111111107</v>
      </c>
      <c r="H92" s="46">
        <f t="shared" si="24"/>
        <v>-0.95833333333333359</v>
      </c>
      <c r="I92" s="8">
        <f t="shared" si="12"/>
        <v>37.434960000000004</v>
      </c>
      <c r="J92" s="9">
        <f t="shared" si="14"/>
        <v>2.2967999999999997</v>
      </c>
      <c r="K92" s="10">
        <f t="shared" si="15"/>
        <v>2817.833333333333</v>
      </c>
      <c r="L92" s="11">
        <f t="shared" si="16"/>
        <v>2857.5650933333332</v>
      </c>
      <c r="M92" s="45">
        <f t="shared" si="17"/>
        <v>25321.201799259255</v>
      </c>
      <c r="N92" s="13">
        <f t="shared" si="18"/>
        <v>12484.56712962963</v>
      </c>
      <c r="O92" s="14">
        <f t="shared" si="19"/>
        <v>-3340.9629629629635</v>
      </c>
      <c r="P92" s="39">
        <f t="shared" si="20"/>
        <v>2253586.9601340736</v>
      </c>
      <c r="Q92" s="44">
        <f t="shared" si="25"/>
        <v>82417168.008624464</v>
      </c>
      <c r="R92" s="51">
        <f t="shared" si="26"/>
        <v>15501.676200740741</v>
      </c>
      <c r="S92" s="52">
        <f t="shared" si="21"/>
        <v>1</v>
      </c>
      <c r="T92" s="53">
        <f t="shared" si="22"/>
        <v>29078.52492</v>
      </c>
      <c r="U92" s="54">
        <f t="shared" si="23"/>
        <v>-2672.770370370371</v>
      </c>
    </row>
    <row r="93" spans="3:21" x14ac:dyDescent="0.35">
      <c r="C93" s="2" t="s">
        <v>2</v>
      </c>
      <c r="D93" s="4">
        <v>90</v>
      </c>
      <c r="E93" s="5">
        <v>90</v>
      </c>
      <c r="F93" s="6">
        <v>27.3</v>
      </c>
      <c r="G93" s="6">
        <f t="shared" si="13"/>
        <v>7.583333333333333</v>
      </c>
      <c r="H93" s="46">
        <f t="shared" si="24"/>
        <v>-1.3749999999999998</v>
      </c>
      <c r="I93" s="8">
        <f t="shared" si="12"/>
        <v>37.434960000000004</v>
      </c>
      <c r="J93" s="9">
        <f t="shared" si="14"/>
        <v>1.9655999999999998</v>
      </c>
      <c r="K93" s="10">
        <f t="shared" si="15"/>
        <v>2411.5</v>
      </c>
      <c r="L93" s="11">
        <f t="shared" si="16"/>
        <v>2450.90056</v>
      </c>
      <c r="M93" s="45">
        <f t="shared" si="17"/>
        <v>18585.995913333332</v>
      </c>
      <c r="N93" s="13">
        <f t="shared" si="18"/>
        <v>9143.6041666666661</v>
      </c>
      <c r="O93" s="14">
        <f t="shared" si="19"/>
        <v>-3205.6412037037035</v>
      </c>
      <c r="P93" s="39">
        <f t="shared" si="20"/>
        <v>1672739.6321999999</v>
      </c>
      <c r="Q93" s="44">
        <f t="shared" si="25"/>
        <v>84976078.201584458</v>
      </c>
      <c r="R93" s="51">
        <f t="shared" si="26"/>
        <v>13636.493330370371</v>
      </c>
      <c r="S93" s="52">
        <f t="shared" si="21"/>
        <v>1</v>
      </c>
      <c r="T93" s="53">
        <f t="shared" si="22"/>
        <v>25321.201799259255</v>
      </c>
      <c r="U93" s="54">
        <f t="shared" si="23"/>
        <v>-2564.5129629629628</v>
      </c>
    </row>
    <row r="94" spans="3:21" x14ac:dyDescent="0.35">
      <c r="C94" s="2" t="s">
        <v>2</v>
      </c>
      <c r="D94" s="4">
        <v>91</v>
      </c>
      <c r="E94" s="5">
        <v>91</v>
      </c>
      <c r="F94" s="6">
        <v>22</v>
      </c>
      <c r="G94" s="6">
        <f t="shared" si="13"/>
        <v>6.1111111111111107</v>
      </c>
      <c r="H94" s="46">
        <f t="shared" si="24"/>
        <v>-1.4305555555555556</v>
      </c>
      <c r="I94" s="8">
        <f t="shared" si="12"/>
        <v>37.434960000000004</v>
      </c>
      <c r="J94" s="9">
        <f t="shared" si="14"/>
        <v>1.5839999999999999</v>
      </c>
      <c r="K94" s="10">
        <f t="shared" si="15"/>
        <v>1943.3333333333333</v>
      </c>
      <c r="L94" s="11">
        <f t="shared" si="16"/>
        <v>1982.3522933333334</v>
      </c>
      <c r="M94" s="45">
        <f t="shared" si="17"/>
        <v>12114.375125925926</v>
      </c>
      <c r="N94" s="13">
        <f t="shared" si="18"/>
        <v>5937.9629629629626</v>
      </c>
      <c r="O94" s="14">
        <f t="shared" si="19"/>
        <v>-2392.3611111111109</v>
      </c>
      <c r="P94" s="39">
        <f t="shared" si="20"/>
        <v>1102408.1364592593</v>
      </c>
      <c r="Q94" s="44">
        <f t="shared" si="25"/>
        <v>87229665.161718532</v>
      </c>
      <c r="R94" s="51">
        <f t="shared" si="26"/>
        <v>10295.530367407408</v>
      </c>
      <c r="S94" s="52">
        <f t="shared" si="21"/>
        <v>1</v>
      </c>
      <c r="T94" s="53">
        <f t="shared" si="22"/>
        <v>18585.995913333332</v>
      </c>
      <c r="U94" s="54">
        <f t="shared" si="23"/>
        <v>-1913.8888888888887</v>
      </c>
    </row>
    <row r="95" spans="3:21" x14ac:dyDescent="0.35">
      <c r="C95" s="2" t="s">
        <v>2</v>
      </c>
      <c r="D95" s="4">
        <v>92</v>
      </c>
      <c r="E95" s="5">
        <v>92</v>
      </c>
      <c r="F95" s="6">
        <v>17</v>
      </c>
      <c r="G95" s="6">
        <f t="shared" si="13"/>
        <v>4.7222222222222223</v>
      </c>
      <c r="H95" s="46">
        <f t="shared" si="24"/>
        <v>-1.0833333333333335</v>
      </c>
      <c r="I95" s="8">
        <f t="shared" si="12"/>
        <v>37.434960000000004</v>
      </c>
      <c r="J95" s="9">
        <f t="shared" si="14"/>
        <v>1.224</v>
      </c>
      <c r="K95" s="10">
        <f t="shared" si="15"/>
        <v>1501.6666666666667</v>
      </c>
      <c r="L95" s="11">
        <f t="shared" si="16"/>
        <v>1540.3256266666667</v>
      </c>
      <c r="M95" s="45">
        <f t="shared" si="17"/>
        <v>7273.7599037037044</v>
      </c>
      <c r="N95" s="13">
        <f t="shared" si="18"/>
        <v>3545.6018518518517</v>
      </c>
      <c r="O95" s="14">
        <f t="shared" si="19"/>
        <v>-1071.7777777777778</v>
      </c>
      <c r="P95" s="39">
        <f t="shared" si="20"/>
        <v>669185.91114074085</v>
      </c>
      <c r="Q95" s="44">
        <f t="shared" si="25"/>
        <v>88902404.793918535</v>
      </c>
      <c r="R95" s="51">
        <f t="shared" si="26"/>
        <v>7089.8891637037041</v>
      </c>
      <c r="S95" s="52">
        <f t="shared" si="21"/>
        <v>1</v>
      </c>
      <c r="T95" s="53">
        <f t="shared" si="22"/>
        <v>12114.375125925926</v>
      </c>
      <c r="U95" s="54">
        <f t="shared" si="23"/>
        <v>-857.42222222222233</v>
      </c>
    </row>
    <row r="96" spans="3:21" x14ac:dyDescent="0.35">
      <c r="C96" s="2" t="s">
        <v>2</v>
      </c>
      <c r="D96" s="4">
        <v>93</v>
      </c>
      <c r="E96" s="5">
        <v>93</v>
      </c>
      <c r="F96" s="6">
        <v>14.2</v>
      </c>
      <c r="G96" s="6">
        <f t="shared" si="13"/>
        <v>3.9444444444444442</v>
      </c>
      <c r="H96" s="46">
        <f t="shared" si="24"/>
        <v>-0.69444444444444442</v>
      </c>
      <c r="I96" s="8">
        <f t="shared" si="12"/>
        <v>37.434960000000004</v>
      </c>
      <c r="J96" s="9">
        <f t="shared" si="14"/>
        <v>1.0224</v>
      </c>
      <c r="K96" s="10">
        <f t="shared" si="15"/>
        <v>1254.3333333333333</v>
      </c>
      <c r="L96" s="11">
        <f t="shared" si="16"/>
        <v>1292.7906933333334</v>
      </c>
      <c r="M96" s="45">
        <f t="shared" si="17"/>
        <v>5099.3410681481482</v>
      </c>
      <c r="N96" s="13">
        <f t="shared" si="18"/>
        <v>2473.8240740740739</v>
      </c>
      <c r="O96" s="14">
        <f t="shared" si="19"/>
        <v>-707.15740740740762</v>
      </c>
      <c r="P96" s="39">
        <f t="shared" si="20"/>
        <v>474238.71933777776</v>
      </c>
      <c r="Q96" s="44">
        <f t="shared" si="25"/>
        <v>90004812.930377796</v>
      </c>
      <c r="R96" s="51">
        <f t="shared" si="26"/>
        <v>4697.5280525925937</v>
      </c>
      <c r="S96" s="52">
        <f t="shared" si="21"/>
        <v>1</v>
      </c>
      <c r="T96" s="53">
        <f t="shared" si="22"/>
        <v>7273.7599037037044</v>
      </c>
      <c r="U96" s="54">
        <f t="shared" si="23"/>
        <v>-565.72592592592616</v>
      </c>
    </row>
    <row r="97" spans="3:21" x14ac:dyDescent="0.35">
      <c r="C97" s="2" t="s">
        <v>2</v>
      </c>
      <c r="D97" s="4">
        <v>94</v>
      </c>
      <c r="E97" s="5">
        <v>94</v>
      </c>
      <c r="F97" s="6">
        <v>12</v>
      </c>
      <c r="G97" s="6">
        <f t="shared" si="13"/>
        <v>3.333333333333333</v>
      </c>
      <c r="H97" s="46">
        <f t="shared" si="24"/>
        <v>-0.70833333333333326</v>
      </c>
      <c r="I97" s="8">
        <f t="shared" si="12"/>
        <v>37.434960000000004</v>
      </c>
      <c r="J97" s="9">
        <f t="shared" si="14"/>
        <v>0.86399999999999988</v>
      </c>
      <c r="K97" s="10">
        <f t="shared" si="15"/>
        <v>1060</v>
      </c>
      <c r="L97" s="11">
        <f t="shared" si="16"/>
        <v>1098.2989600000001</v>
      </c>
      <c r="M97" s="45">
        <f t="shared" si="17"/>
        <v>3660.9965333333334</v>
      </c>
      <c r="N97" s="13">
        <f t="shared" si="18"/>
        <v>1766.6666666666663</v>
      </c>
      <c r="O97" s="14">
        <f t="shared" si="19"/>
        <v>-750.71064814814792</v>
      </c>
      <c r="P97" s="39">
        <f t="shared" si="20"/>
        <v>344133.67413333332</v>
      </c>
      <c r="Q97" s="44">
        <f t="shared" si="25"/>
        <v>90673998.841518536</v>
      </c>
      <c r="R97" s="51">
        <f t="shared" si="26"/>
        <v>3625.7502748148158</v>
      </c>
      <c r="S97" s="52">
        <f t="shared" si="21"/>
        <v>1</v>
      </c>
      <c r="T97" s="53">
        <f t="shared" si="22"/>
        <v>5099.3410681481482</v>
      </c>
      <c r="U97" s="54">
        <f t="shared" si="23"/>
        <v>-600.56851851851832</v>
      </c>
    </row>
    <row r="98" spans="3:21" x14ac:dyDescent="0.35">
      <c r="C98" s="2" t="s">
        <v>2</v>
      </c>
      <c r="D98" s="4">
        <v>95</v>
      </c>
      <c r="E98" s="5">
        <v>95</v>
      </c>
      <c r="F98" s="6">
        <v>9.1</v>
      </c>
      <c r="G98" s="6">
        <f t="shared" si="13"/>
        <v>2.5277777777777777</v>
      </c>
      <c r="H98" s="46">
        <f t="shared" si="24"/>
        <v>-0.86111111111111116</v>
      </c>
      <c r="I98" s="8">
        <f t="shared" si="12"/>
        <v>37.434960000000004</v>
      </c>
      <c r="J98" s="9">
        <f t="shared" si="14"/>
        <v>0.65519999999999989</v>
      </c>
      <c r="K98" s="10">
        <f t="shared" si="15"/>
        <v>803.83333333333326</v>
      </c>
      <c r="L98" s="11">
        <f t="shared" si="16"/>
        <v>841.92349333333323</v>
      </c>
      <c r="M98" s="45">
        <f t="shared" si="17"/>
        <v>2128.1954970370366</v>
      </c>
      <c r="N98" s="13">
        <f t="shared" si="18"/>
        <v>1015.9560185185184</v>
      </c>
      <c r="O98" s="14">
        <f t="shared" si="19"/>
        <v>-603.24305555555543</v>
      </c>
      <c r="P98" s="39">
        <f t="shared" si="20"/>
        <v>202178.57221851847</v>
      </c>
      <c r="Q98" s="44">
        <f t="shared" si="25"/>
        <v>91148237.560856313</v>
      </c>
      <c r="R98" s="51">
        <f t="shared" si="26"/>
        <v>2918.5928674074084</v>
      </c>
      <c r="S98" s="52">
        <f t="shared" si="21"/>
        <v>1</v>
      </c>
      <c r="T98" s="53">
        <f t="shared" si="22"/>
        <v>3660.9965333333334</v>
      </c>
      <c r="U98" s="54">
        <f t="shared" si="23"/>
        <v>-482.59444444444438</v>
      </c>
    </row>
    <row r="99" spans="3:21" x14ac:dyDescent="0.35">
      <c r="C99" s="2" t="s">
        <v>2</v>
      </c>
      <c r="D99" s="4">
        <v>96</v>
      </c>
      <c r="E99" s="5">
        <v>96</v>
      </c>
      <c r="F99" s="6">
        <v>5.8</v>
      </c>
      <c r="G99" s="6">
        <f t="shared" si="13"/>
        <v>1.6111111111111109</v>
      </c>
      <c r="H99" s="46">
        <f t="shared" si="24"/>
        <v>-0.76388888888888884</v>
      </c>
      <c r="I99" s="8">
        <f t="shared" si="12"/>
        <v>37.434960000000004</v>
      </c>
      <c r="J99" s="9">
        <f t="shared" si="14"/>
        <v>0.41759999999999992</v>
      </c>
      <c r="K99" s="10">
        <f t="shared" si="15"/>
        <v>512.33333333333326</v>
      </c>
      <c r="L99" s="11">
        <f t="shared" si="16"/>
        <v>550.1858933333333</v>
      </c>
      <c r="M99" s="45">
        <f t="shared" si="17"/>
        <v>886.41060592592578</v>
      </c>
      <c r="N99" s="13">
        <f t="shared" si="18"/>
        <v>412.71296296296288</v>
      </c>
      <c r="O99" s="14">
        <f t="shared" si="19"/>
        <v>-253.71296296296288</v>
      </c>
      <c r="P99" s="39">
        <f t="shared" si="20"/>
        <v>85095.418168888878</v>
      </c>
      <c r="Q99" s="44">
        <f t="shared" si="25"/>
        <v>91492371.234989643</v>
      </c>
      <c r="R99" s="51">
        <f t="shared" si="26"/>
        <v>2167.8822192592606</v>
      </c>
      <c r="S99" s="52">
        <f t="shared" si="21"/>
        <v>1</v>
      </c>
      <c r="T99" s="53">
        <f t="shared" si="22"/>
        <v>2128.1954970370366</v>
      </c>
      <c r="U99" s="54">
        <f t="shared" si="23"/>
        <v>-202.97037037037032</v>
      </c>
    </row>
    <row r="100" spans="3:21" x14ac:dyDescent="0.35">
      <c r="C100" s="2" t="s">
        <v>2</v>
      </c>
      <c r="D100" s="4">
        <v>97</v>
      </c>
      <c r="E100" s="5">
        <v>97</v>
      </c>
      <c r="F100" s="6">
        <v>3.6</v>
      </c>
      <c r="G100" s="6">
        <f t="shared" si="13"/>
        <v>1</v>
      </c>
      <c r="H100" s="46">
        <f t="shared" si="24"/>
        <v>-0.49999999999999994</v>
      </c>
      <c r="I100" s="8">
        <f t="shared" si="12"/>
        <v>37.434960000000004</v>
      </c>
      <c r="J100" s="9">
        <f t="shared" si="14"/>
        <v>0.25919999999999999</v>
      </c>
      <c r="K100" s="10">
        <f t="shared" si="15"/>
        <v>318</v>
      </c>
      <c r="L100" s="11">
        <f t="shared" si="16"/>
        <v>355.69416000000001</v>
      </c>
      <c r="M100" s="45">
        <f t="shared" si="17"/>
        <v>355.69416000000001</v>
      </c>
      <c r="N100" s="13">
        <f t="shared" si="18"/>
        <v>159</v>
      </c>
      <c r="O100" s="14">
        <f t="shared" si="19"/>
        <v>-99.620370370370352</v>
      </c>
      <c r="P100" s="39">
        <f t="shared" si="20"/>
        <v>34502.33352</v>
      </c>
      <c r="Q100" s="44">
        <f t="shared" si="25"/>
        <v>91694549.807208166</v>
      </c>
      <c r="R100" s="51">
        <f t="shared" si="26"/>
        <v>1564.6391637037052</v>
      </c>
      <c r="S100" s="52">
        <f t="shared" si="21"/>
        <v>1</v>
      </c>
      <c r="T100" s="53">
        <f t="shared" si="22"/>
        <v>886.41060592592578</v>
      </c>
      <c r="U100" s="54">
        <f t="shared" si="23"/>
        <v>-79.696296296296282</v>
      </c>
    </row>
    <row r="101" spans="3:21" x14ac:dyDescent="0.35">
      <c r="C101" s="2" t="s">
        <v>2</v>
      </c>
      <c r="D101" s="4">
        <v>98</v>
      </c>
      <c r="E101" s="5">
        <v>98</v>
      </c>
      <c r="F101" s="6">
        <v>2.2000000000000002</v>
      </c>
      <c r="G101" s="6">
        <f t="shared" si="13"/>
        <v>0.61111111111111116</v>
      </c>
      <c r="H101" s="46">
        <f t="shared" si="24"/>
        <v>-0.5</v>
      </c>
      <c r="I101" s="8">
        <f t="shared" si="12"/>
        <v>37.434960000000004</v>
      </c>
      <c r="J101" s="9">
        <f t="shared" si="14"/>
        <v>0.15840000000000001</v>
      </c>
      <c r="K101" s="10">
        <f t="shared" si="15"/>
        <v>194.33333333333334</v>
      </c>
      <c r="L101" s="11">
        <f t="shared" si="16"/>
        <v>231.92669333333333</v>
      </c>
      <c r="M101" s="45">
        <f t="shared" si="17"/>
        <v>141.73297925925928</v>
      </c>
      <c r="N101" s="13">
        <f t="shared" si="18"/>
        <v>59.37962962962964</v>
      </c>
      <c r="O101" s="14">
        <f t="shared" si="19"/>
        <v>-59.37962962962964</v>
      </c>
      <c r="P101" s="39">
        <f t="shared" si="20"/>
        <v>13889.83196740741</v>
      </c>
      <c r="Q101" s="44">
        <f t="shared" si="25"/>
        <v>91779645.225377053</v>
      </c>
      <c r="R101" s="51">
        <f t="shared" si="26"/>
        <v>1310.9262007407424</v>
      </c>
      <c r="S101" s="52">
        <f t="shared" si="21"/>
        <v>1</v>
      </c>
      <c r="T101" s="53">
        <f t="shared" si="22"/>
        <v>355.69416000000001</v>
      </c>
      <c r="U101" s="54">
        <f t="shared" si="23"/>
        <v>-47.503703703703714</v>
      </c>
    </row>
    <row r="102" spans="3:21" x14ac:dyDescent="0.35">
      <c r="C102" s="2" t="s">
        <v>2</v>
      </c>
      <c r="D102" s="4">
        <v>99</v>
      </c>
      <c r="E102" s="5">
        <v>99</v>
      </c>
      <c r="F102" s="6">
        <v>0</v>
      </c>
      <c r="G102" s="6">
        <f t="shared" si="13"/>
        <v>0</v>
      </c>
      <c r="H102" s="46">
        <f t="shared" si="24"/>
        <v>-0.30555555555555558</v>
      </c>
      <c r="I102" s="8">
        <f t="shared" si="12"/>
        <v>37.434960000000004</v>
      </c>
      <c r="J102" s="9">
        <f t="shared" si="14"/>
        <v>0</v>
      </c>
      <c r="K102" s="10">
        <f t="shared" si="15"/>
        <v>0</v>
      </c>
      <c r="L102" s="11">
        <f t="shared" si="16"/>
        <v>37.434960000000004</v>
      </c>
      <c r="M102" s="45">
        <f t="shared" si="17"/>
        <v>0</v>
      </c>
      <c r="N102" s="13">
        <f t="shared" si="18"/>
        <v>0</v>
      </c>
      <c r="O102" s="14">
        <f t="shared" si="19"/>
        <v>0</v>
      </c>
      <c r="P102" s="39">
        <f t="shared" si="20"/>
        <v>0</v>
      </c>
      <c r="Q102" s="44">
        <f t="shared" si="25"/>
        <v>91814147.558897048</v>
      </c>
      <c r="R102" s="51">
        <f t="shared" si="26"/>
        <v>1211.305830370372</v>
      </c>
      <c r="S102" s="52">
        <f t="shared" si="21"/>
        <v>1</v>
      </c>
      <c r="T102" s="53">
        <f t="shared" si="22"/>
        <v>141.73297925925928</v>
      </c>
      <c r="U102" s="54">
        <f t="shared" si="23"/>
        <v>0</v>
      </c>
    </row>
    <row r="103" spans="3:21" x14ac:dyDescent="0.35">
      <c r="C103" s="2" t="s">
        <v>2</v>
      </c>
      <c r="D103" s="4">
        <v>100</v>
      </c>
      <c r="E103" s="5">
        <v>100</v>
      </c>
      <c r="F103" s="6">
        <v>0</v>
      </c>
      <c r="G103" s="6">
        <f t="shared" si="13"/>
        <v>0</v>
      </c>
      <c r="H103" s="7">
        <f t="shared" si="24"/>
        <v>0</v>
      </c>
      <c r="I103" s="8">
        <f t="shared" si="12"/>
        <v>37.434960000000004</v>
      </c>
      <c r="J103" s="9">
        <f t="shared" si="14"/>
        <v>0</v>
      </c>
      <c r="K103" s="10">
        <f t="shared" si="15"/>
        <v>0</v>
      </c>
      <c r="L103" s="11">
        <f t="shared" si="16"/>
        <v>37.434960000000004</v>
      </c>
      <c r="M103" s="45">
        <f t="shared" si="17"/>
        <v>0</v>
      </c>
      <c r="N103" s="13">
        <f t="shared" si="18"/>
        <v>0</v>
      </c>
      <c r="O103" s="14">
        <f t="shared" si="19"/>
        <v>0</v>
      </c>
      <c r="P103" s="39">
        <f t="shared" si="20"/>
        <v>0</v>
      </c>
      <c r="Q103" s="44">
        <f t="shared" si="25"/>
        <v>91828037.390864462</v>
      </c>
      <c r="R103" s="51">
        <f t="shared" si="26"/>
        <v>1151.9262007407424</v>
      </c>
      <c r="S103" s="52">
        <f t="shared" si="21"/>
        <v>1</v>
      </c>
      <c r="T103" s="53">
        <f t="shared" si="22"/>
        <v>0</v>
      </c>
      <c r="U103" s="54">
        <f t="shared" si="23"/>
        <v>0</v>
      </c>
    </row>
    <row r="104" spans="3:21" x14ac:dyDescent="0.35">
      <c r="C104" s="2" t="s">
        <v>2</v>
      </c>
      <c r="D104" s="4">
        <v>101</v>
      </c>
      <c r="E104" s="5">
        <v>101</v>
      </c>
      <c r="F104" s="6">
        <v>0</v>
      </c>
      <c r="G104" s="6">
        <f t="shared" si="13"/>
        <v>0</v>
      </c>
      <c r="H104" s="7">
        <f t="shared" si="24"/>
        <v>0</v>
      </c>
      <c r="I104" s="8">
        <f t="shared" si="12"/>
        <v>37.434960000000004</v>
      </c>
      <c r="J104" s="9">
        <f t="shared" si="14"/>
        <v>0</v>
      </c>
      <c r="K104" s="10">
        <f t="shared" si="15"/>
        <v>0</v>
      </c>
      <c r="L104" s="11">
        <f t="shared" si="16"/>
        <v>37.434960000000004</v>
      </c>
      <c r="M104" s="12">
        <f t="shared" si="17"/>
        <v>0</v>
      </c>
      <c r="N104" s="13">
        <f t="shared" si="18"/>
        <v>0</v>
      </c>
      <c r="O104" s="14">
        <f t="shared" si="19"/>
        <v>0</v>
      </c>
      <c r="P104" s="39">
        <f t="shared" si="20"/>
        <v>0</v>
      </c>
      <c r="Q104" s="44">
        <f t="shared" si="25"/>
        <v>91828037.390864462</v>
      </c>
      <c r="R104" s="51">
        <f t="shared" si="26"/>
        <v>1151.9262007407424</v>
      </c>
      <c r="S104" s="52">
        <f t="shared" si="21"/>
        <v>0</v>
      </c>
      <c r="T104" s="53">
        <f t="shared" si="22"/>
        <v>0</v>
      </c>
      <c r="U104" s="54">
        <f t="shared" si="23"/>
        <v>0</v>
      </c>
    </row>
    <row r="105" spans="3:21" x14ac:dyDescent="0.35">
      <c r="C105" s="2" t="s">
        <v>2</v>
      </c>
      <c r="D105" s="4">
        <v>102</v>
      </c>
      <c r="E105" s="5">
        <v>102</v>
      </c>
      <c r="F105" s="6">
        <v>0</v>
      </c>
      <c r="G105" s="6">
        <f t="shared" si="13"/>
        <v>0</v>
      </c>
      <c r="H105" s="7">
        <f t="shared" si="24"/>
        <v>0</v>
      </c>
      <c r="I105" s="8">
        <f t="shared" si="12"/>
        <v>37.434960000000004</v>
      </c>
      <c r="J105" s="9">
        <f t="shared" si="14"/>
        <v>0</v>
      </c>
      <c r="K105" s="10">
        <f t="shared" si="15"/>
        <v>0</v>
      </c>
      <c r="L105" s="11">
        <f t="shared" si="16"/>
        <v>37.434960000000004</v>
      </c>
      <c r="M105" s="12">
        <f t="shared" si="17"/>
        <v>0</v>
      </c>
      <c r="N105" s="13">
        <f t="shared" si="18"/>
        <v>0</v>
      </c>
      <c r="O105" s="14">
        <f t="shared" si="19"/>
        <v>0</v>
      </c>
      <c r="P105" s="39">
        <f t="shared" si="20"/>
        <v>0</v>
      </c>
      <c r="Q105" s="44">
        <f t="shared" si="25"/>
        <v>91828037.390864462</v>
      </c>
      <c r="R105" s="51">
        <f t="shared" si="26"/>
        <v>1151.9262007407424</v>
      </c>
      <c r="S105" s="52">
        <f t="shared" si="21"/>
        <v>0</v>
      </c>
      <c r="T105" s="53">
        <f t="shared" si="22"/>
        <v>0</v>
      </c>
      <c r="U105" s="54">
        <f t="shared" si="23"/>
        <v>0</v>
      </c>
    </row>
    <row r="106" spans="3:21" x14ac:dyDescent="0.35">
      <c r="C106" s="2" t="s">
        <v>2</v>
      </c>
      <c r="D106" s="4">
        <v>103</v>
      </c>
      <c r="E106" s="5">
        <v>103</v>
      </c>
      <c r="F106" s="6">
        <v>0</v>
      </c>
      <c r="G106" s="6">
        <f t="shared" si="13"/>
        <v>0</v>
      </c>
      <c r="H106" s="7">
        <f t="shared" si="24"/>
        <v>0</v>
      </c>
      <c r="I106" s="8">
        <f t="shared" si="12"/>
        <v>37.434960000000004</v>
      </c>
      <c r="J106" s="9">
        <f t="shared" si="14"/>
        <v>0</v>
      </c>
      <c r="K106" s="10">
        <f t="shared" si="15"/>
        <v>0</v>
      </c>
      <c r="L106" s="11">
        <f t="shared" si="16"/>
        <v>37.434960000000004</v>
      </c>
      <c r="M106" s="12">
        <f t="shared" si="17"/>
        <v>0</v>
      </c>
      <c r="N106" s="13">
        <f t="shared" si="18"/>
        <v>0</v>
      </c>
      <c r="O106" s="14">
        <f t="shared" si="19"/>
        <v>0</v>
      </c>
      <c r="P106" s="39">
        <f t="shared" si="20"/>
        <v>0</v>
      </c>
      <c r="Q106" s="44">
        <f t="shared" si="25"/>
        <v>91828037.390864462</v>
      </c>
      <c r="R106" s="51">
        <f t="shared" si="26"/>
        <v>1151.9262007407424</v>
      </c>
      <c r="S106" s="52">
        <f t="shared" si="21"/>
        <v>0</v>
      </c>
      <c r="T106" s="53">
        <f t="shared" si="22"/>
        <v>0</v>
      </c>
      <c r="U106" s="54">
        <f t="shared" si="23"/>
        <v>0</v>
      </c>
    </row>
    <row r="107" spans="3:21" x14ac:dyDescent="0.35">
      <c r="C107" s="2" t="s">
        <v>2</v>
      </c>
      <c r="D107" s="4">
        <v>104</v>
      </c>
      <c r="E107" s="5">
        <v>104</v>
      </c>
      <c r="F107" s="6">
        <v>0</v>
      </c>
      <c r="G107" s="6">
        <f t="shared" si="13"/>
        <v>0</v>
      </c>
      <c r="H107" s="7">
        <f t="shared" si="24"/>
        <v>0</v>
      </c>
      <c r="I107" s="8">
        <f t="shared" si="12"/>
        <v>37.434960000000004</v>
      </c>
      <c r="J107" s="9">
        <f t="shared" si="14"/>
        <v>0</v>
      </c>
      <c r="K107" s="10">
        <f t="shared" si="15"/>
        <v>0</v>
      </c>
      <c r="L107" s="11">
        <f t="shared" si="16"/>
        <v>37.434960000000004</v>
      </c>
      <c r="M107" s="12">
        <f t="shared" si="17"/>
        <v>0</v>
      </c>
      <c r="N107" s="13">
        <f t="shared" si="18"/>
        <v>0</v>
      </c>
      <c r="O107" s="14">
        <f t="shared" si="19"/>
        <v>0</v>
      </c>
      <c r="P107" s="39">
        <f t="shared" si="20"/>
        <v>0</v>
      </c>
      <c r="Q107" s="44">
        <f t="shared" si="25"/>
        <v>91828037.390864462</v>
      </c>
      <c r="R107" s="51">
        <f t="shared" si="26"/>
        <v>1151.9262007407424</v>
      </c>
      <c r="S107" s="52">
        <f t="shared" si="21"/>
        <v>0</v>
      </c>
      <c r="T107" s="53">
        <f t="shared" si="22"/>
        <v>0</v>
      </c>
      <c r="U107" s="54">
        <f t="shared" si="23"/>
        <v>0</v>
      </c>
    </row>
    <row r="108" spans="3:21" x14ac:dyDescent="0.35">
      <c r="C108" s="2" t="s">
        <v>2</v>
      </c>
      <c r="D108" s="4">
        <v>105</v>
      </c>
      <c r="E108" s="5">
        <v>105</v>
      </c>
      <c r="F108" s="6">
        <v>0</v>
      </c>
      <c r="G108" s="6">
        <f t="shared" si="13"/>
        <v>0</v>
      </c>
      <c r="H108" s="7">
        <f t="shared" si="24"/>
        <v>0</v>
      </c>
      <c r="I108" s="8">
        <f t="shared" si="12"/>
        <v>37.434960000000004</v>
      </c>
      <c r="J108" s="9">
        <f t="shared" si="14"/>
        <v>0</v>
      </c>
      <c r="K108" s="10">
        <f t="shared" si="15"/>
        <v>0</v>
      </c>
      <c r="L108" s="11">
        <f t="shared" si="16"/>
        <v>37.434960000000004</v>
      </c>
      <c r="M108" s="12">
        <f t="shared" si="17"/>
        <v>0</v>
      </c>
      <c r="N108" s="13">
        <f t="shared" si="18"/>
        <v>0</v>
      </c>
      <c r="O108" s="14">
        <f t="shared" si="19"/>
        <v>0</v>
      </c>
      <c r="P108" s="39">
        <f t="shared" si="20"/>
        <v>0</v>
      </c>
      <c r="Q108" s="44">
        <f t="shared" si="25"/>
        <v>91828037.390864462</v>
      </c>
      <c r="R108" s="51">
        <f t="shared" si="26"/>
        <v>1151.9262007407424</v>
      </c>
      <c r="S108" s="52">
        <f t="shared" si="21"/>
        <v>0</v>
      </c>
      <c r="T108" s="53">
        <f t="shared" si="22"/>
        <v>0</v>
      </c>
      <c r="U108" s="54">
        <f t="shared" si="23"/>
        <v>0</v>
      </c>
    </row>
    <row r="109" spans="3:21" x14ac:dyDescent="0.35">
      <c r="C109" s="2" t="s">
        <v>2</v>
      </c>
      <c r="D109" s="4">
        <v>106</v>
      </c>
      <c r="E109" s="5">
        <v>106</v>
      </c>
      <c r="F109" s="6">
        <v>0</v>
      </c>
      <c r="G109" s="6">
        <f t="shared" si="13"/>
        <v>0</v>
      </c>
      <c r="H109" s="7">
        <f t="shared" si="24"/>
        <v>0</v>
      </c>
      <c r="I109" s="8">
        <f t="shared" si="12"/>
        <v>37.434960000000004</v>
      </c>
      <c r="J109" s="9">
        <f t="shared" si="14"/>
        <v>0</v>
      </c>
      <c r="K109" s="10">
        <f t="shared" si="15"/>
        <v>0</v>
      </c>
      <c r="L109" s="11">
        <f t="shared" si="16"/>
        <v>37.434960000000004</v>
      </c>
      <c r="M109" s="12">
        <f t="shared" si="17"/>
        <v>0</v>
      </c>
      <c r="N109" s="13">
        <f t="shared" si="18"/>
        <v>0</v>
      </c>
      <c r="O109" s="14">
        <f t="shared" si="19"/>
        <v>0</v>
      </c>
      <c r="P109" s="39">
        <f t="shared" si="20"/>
        <v>0</v>
      </c>
      <c r="Q109" s="44">
        <f t="shared" si="25"/>
        <v>91828037.390864462</v>
      </c>
      <c r="R109" s="51">
        <f t="shared" si="26"/>
        <v>1151.9262007407424</v>
      </c>
      <c r="S109" s="52">
        <f t="shared" si="21"/>
        <v>0</v>
      </c>
      <c r="T109" s="53">
        <f t="shared" si="22"/>
        <v>0</v>
      </c>
      <c r="U109" s="54">
        <f t="shared" si="23"/>
        <v>0</v>
      </c>
    </row>
    <row r="110" spans="3:21" x14ac:dyDescent="0.35">
      <c r="C110" s="2" t="s">
        <v>2</v>
      </c>
      <c r="D110" s="4">
        <v>107</v>
      </c>
      <c r="E110" s="5">
        <v>107</v>
      </c>
      <c r="F110" s="6">
        <v>0</v>
      </c>
      <c r="G110" s="6">
        <f t="shared" si="13"/>
        <v>0</v>
      </c>
      <c r="H110" s="7">
        <f t="shared" si="24"/>
        <v>0</v>
      </c>
      <c r="I110" s="8">
        <f t="shared" si="12"/>
        <v>37.434960000000004</v>
      </c>
      <c r="J110" s="9">
        <f t="shared" si="14"/>
        <v>0</v>
      </c>
      <c r="K110" s="10">
        <f t="shared" si="15"/>
        <v>0</v>
      </c>
      <c r="L110" s="11">
        <f t="shared" si="16"/>
        <v>37.434960000000004</v>
      </c>
      <c r="M110" s="12">
        <f t="shared" si="17"/>
        <v>0</v>
      </c>
      <c r="N110" s="13">
        <f t="shared" si="18"/>
        <v>0</v>
      </c>
      <c r="O110" s="14">
        <f t="shared" si="19"/>
        <v>0</v>
      </c>
      <c r="P110" s="39">
        <f t="shared" si="20"/>
        <v>0</v>
      </c>
      <c r="Q110" s="44">
        <f t="shared" si="25"/>
        <v>91828037.390864462</v>
      </c>
      <c r="R110" s="51">
        <f t="shared" si="26"/>
        <v>1151.9262007407424</v>
      </c>
      <c r="S110" s="52">
        <f t="shared" si="21"/>
        <v>0</v>
      </c>
      <c r="T110" s="53">
        <f t="shared" si="22"/>
        <v>0</v>
      </c>
      <c r="U110" s="54">
        <f t="shared" si="23"/>
        <v>0</v>
      </c>
    </row>
    <row r="111" spans="3:21" x14ac:dyDescent="0.35">
      <c r="C111" s="2" t="s">
        <v>2</v>
      </c>
      <c r="D111" s="4">
        <v>108</v>
      </c>
      <c r="E111" s="5">
        <v>108</v>
      </c>
      <c r="F111" s="6">
        <v>0</v>
      </c>
      <c r="G111" s="6">
        <f t="shared" si="13"/>
        <v>0</v>
      </c>
      <c r="H111" s="7">
        <f t="shared" si="24"/>
        <v>0</v>
      </c>
      <c r="I111" s="8">
        <f t="shared" si="12"/>
        <v>37.434960000000004</v>
      </c>
      <c r="J111" s="9">
        <f t="shared" si="14"/>
        <v>0</v>
      </c>
      <c r="K111" s="10">
        <f t="shared" si="15"/>
        <v>0</v>
      </c>
      <c r="L111" s="11">
        <f t="shared" si="16"/>
        <v>37.434960000000004</v>
      </c>
      <c r="M111" s="12">
        <f t="shared" si="17"/>
        <v>0</v>
      </c>
      <c r="N111" s="13">
        <f t="shared" si="18"/>
        <v>0</v>
      </c>
      <c r="O111" s="14">
        <f t="shared" si="19"/>
        <v>0</v>
      </c>
      <c r="P111" s="39">
        <f t="shared" si="20"/>
        <v>0</v>
      </c>
      <c r="Q111" s="44">
        <f t="shared" si="25"/>
        <v>91828037.390864462</v>
      </c>
      <c r="R111" s="51">
        <f t="shared" si="26"/>
        <v>1151.9262007407424</v>
      </c>
      <c r="S111" s="52">
        <f t="shared" si="21"/>
        <v>0</v>
      </c>
      <c r="T111" s="53">
        <f t="shared" si="22"/>
        <v>0</v>
      </c>
      <c r="U111" s="54">
        <f t="shared" si="23"/>
        <v>0</v>
      </c>
    </row>
    <row r="112" spans="3:21" x14ac:dyDescent="0.35">
      <c r="C112" s="2" t="s">
        <v>2</v>
      </c>
      <c r="D112" s="4">
        <v>109</v>
      </c>
      <c r="E112" s="5">
        <v>109</v>
      </c>
      <c r="F112" s="6">
        <v>0</v>
      </c>
      <c r="G112" s="6">
        <f t="shared" si="13"/>
        <v>0</v>
      </c>
      <c r="H112" s="7">
        <f t="shared" si="24"/>
        <v>0</v>
      </c>
      <c r="I112" s="8">
        <f t="shared" si="12"/>
        <v>37.434960000000004</v>
      </c>
      <c r="J112" s="9">
        <f t="shared" si="14"/>
        <v>0</v>
      </c>
      <c r="K112" s="10">
        <f t="shared" si="15"/>
        <v>0</v>
      </c>
      <c r="L112" s="11">
        <f t="shared" si="16"/>
        <v>37.434960000000004</v>
      </c>
      <c r="M112" s="12">
        <f t="shared" si="17"/>
        <v>0</v>
      </c>
      <c r="N112" s="13">
        <f t="shared" si="18"/>
        <v>0</v>
      </c>
      <c r="O112" s="14">
        <f t="shared" si="19"/>
        <v>0</v>
      </c>
      <c r="P112" s="39">
        <f t="shared" si="20"/>
        <v>0</v>
      </c>
      <c r="Q112" s="44">
        <f t="shared" si="25"/>
        <v>91828037.390864462</v>
      </c>
      <c r="R112" s="51">
        <f t="shared" si="26"/>
        <v>1151.9262007407424</v>
      </c>
      <c r="S112" s="52">
        <f t="shared" si="21"/>
        <v>0</v>
      </c>
      <c r="T112" s="53">
        <f t="shared" si="22"/>
        <v>0</v>
      </c>
      <c r="U112" s="54">
        <f t="shared" si="23"/>
        <v>0</v>
      </c>
    </row>
    <row r="113" spans="3:21" x14ac:dyDescent="0.35">
      <c r="C113" s="2" t="s">
        <v>2</v>
      </c>
      <c r="D113" s="4">
        <v>110</v>
      </c>
      <c r="E113" s="5">
        <v>110</v>
      </c>
      <c r="F113" s="6">
        <v>0</v>
      </c>
      <c r="G113" s="6">
        <f t="shared" si="13"/>
        <v>0</v>
      </c>
      <c r="H113" s="7">
        <f t="shared" si="24"/>
        <v>0</v>
      </c>
      <c r="I113" s="8">
        <f t="shared" si="12"/>
        <v>37.434960000000004</v>
      </c>
      <c r="J113" s="9">
        <f t="shared" si="14"/>
        <v>0</v>
      </c>
      <c r="K113" s="10">
        <f t="shared" si="15"/>
        <v>0</v>
      </c>
      <c r="L113" s="11">
        <f t="shared" si="16"/>
        <v>37.434960000000004</v>
      </c>
      <c r="M113" s="12">
        <f t="shared" si="17"/>
        <v>0</v>
      </c>
      <c r="N113" s="13">
        <f t="shared" si="18"/>
        <v>0</v>
      </c>
      <c r="O113" s="14">
        <f t="shared" si="19"/>
        <v>0</v>
      </c>
      <c r="P113" s="39">
        <f t="shared" si="20"/>
        <v>0</v>
      </c>
      <c r="Q113" s="44">
        <f t="shared" si="25"/>
        <v>91828037.390864462</v>
      </c>
      <c r="R113" s="51">
        <f t="shared" si="26"/>
        <v>1151.9262007407424</v>
      </c>
      <c r="S113" s="52">
        <f t="shared" si="21"/>
        <v>0</v>
      </c>
      <c r="T113" s="53">
        <f t="shared" si="22"/>
        <v>0</v>
      </c>
      <c r="U113" s="54">
        <f t="shared" si="23"/>
        <v>0</v>
      </c>
    </row>
    <row r="114" spans="3:21" x14ac:dyDescent="0.35">
      <c r="C114" s="2" t="s">
        <v>2</v>
      </c>
      <c r="D114" s="4">
        <v>111</v>
      </c>
      <c r="E114" s="5">
        <v>111</v>
      </c>
      <c r="F114" s="6">
        <v>0</v>
      </c>
      <c r="G114" s="6">
        <f t="shared" si="13"/>
        <v>0</v>
      </c>
      <c r="H114" s="7">
        <f t="shared" si="24"/>
        <v>0</v>
      </c>
      <c r="I114" s="8">
        <f t="shared" si="12"/>
        <v>37.434960000000004</v>
      </c>
      <c r="J114" s="9">
        <f t="shared" si="14"/>
        <v>0</v>
      </c>
      <c r="K114" s="10">
        <f t="shared" si="15"/>
        <v>0</v>
      </c>
      <c r="L114" s="11">
        <f t="shared" si="16"/>
        <v>37.434960000000004</v>
      </c>
      <c r="M114" s="12">
        <f t="shared" si="17"/>
        <v>0</v>
      </c>
      <c r="N114" s="13">
        <f t="shared" si="18"/>
        <v>0</v>
      </c>
      <c r="O114" s="14">
        <f t="shared" si="19"/>
        <v>0</v>
      </c>
      <c r="P114" s="39">
        <f t="shared" si="20"/>
        <v>0</v>
      </c>
      <c r="Q114" s="44">
        <f t="shared" si="25"/>
        <v>91828037.390864462</v>
      </c>
      <c r="R114" s="51">
        <f t="shared" si="26"/>
        <v>1151.9262007407424</v>
      </c>
      <c r="S114" s="52">
        <f t="shared" si="21"/>
        <v>0</v>
      </c>
      <c r="T114" s="53">
        <f t="shared" si="22"/>
        <v>0</v>
      </c>
      <c r="U114" s="54">
        <f t="shared" si="23"/>
        <v>0</v>
      </c>
    </row>
    <row r="115" spans="3:21" x14ac:dyDescent="0.35">
      <c r="C115" s="2" t="s">
        <v>2</v>
      </c>
      <c r="D115" s="4">
        <v>112</v>
      </c>
      <c r="E115" s="5">
        <v>112</v>
      </c>
      <c r="F115" s="6">
        <v>0</v>
      </c>
      <c r="G115" s="6">
        <f t="shared" si="13"/>
        <v>0</v>
      </c>
      <c r="H115" s="7">
        <f t="shared" si="24"/>
        <v>0</v>
      </c>
      <c r="I115" s="8">
        <f t="shared" si="12"/>
        <v>37.434960000000004</v>
      </c>
      <c r="J115" s="9">
        <f t="shared" si="14"/>
        <v>0</v>
      </c>
      <c r="K115" s="10">
        <f t="shared" si="15"/>
        <v>0</v>
      </c>
      <c r="L115" s="11">
        <f t="shared" si="16"/>
        <v>37.434960000000004</v>
      </c>
      <c r="M115" s="12">
        <f t="shared" si="17"/>
        <v>0</v>
      </c>
      <c r="N115" s="13">
        <f t="shared" si="18"/>
        <v>0</v>
      </c>
      <c r="O115" s="14">
        <f t="shared" si="19"/>
        <v>0</v>
      </c>
      <c r="P115" s="39">
        <f t="shared" si="20"/>
        <v>0</v>
      </c>
      <c r="Q115" s="44">
        <f t="shared" si="25"/>
        <v>91828037.390864462</v>
      </c>
      <c r="R115" s="51">
        <f t="shared" si="26"/>
        <v>1151.9262007407424</v>
      </c>
      <c r="S115" s="52">
        <f t="shared" si="21"/>
        <v>0</v>
      </c>
      <c r="T115" s="53">
        <f t="shared" si="22"/>
        <v>0</v>
      </c>
      <c r="U115" s="54">
        <f t="shared" si="23"/>
        <v>0</v>
      </c>
    </row>
    <row r="116" spans="3:21" x14ac:dyDescent="0.35">
      <c r="C116" s="2" t="s">
        <v>2</v>
      </c>
      <c r="D116" s="4">
        <v>113</v>
      </c>
      <c r="E116" s="5">
        <v>113</v>
      </c>
      <c r="F116" s="6">
        <v>0</v>
      </c>
      <c r="G116" s="6">
        <f t="shared" si="13"/>
        <v>0</v>
      </c>
      <c r="H116" s="7">
        <f t="shared" si="24"/>
        <v>0</v>
      </c>
      <c r="I116" s="8">
        <f t="shared" si="12"/>
        <v>37.434960000000004</v>
      </c>
      <c r="J116" s="9">
        <f t="shared" si="14"/>
        <v>0</v>
      </c>
      <c r="K116" s="10">
        <f t="shared" si="15"/>
        <v>0</v>
      </c>
      <c r="L116" s="11">
        <f t="shared" si="16"/>
        <v>37.434960000000004</v>
      </c>
      <c r="M116" s="12">
        <f t="shared" si="17"/>
        <v>0</v>
      </c>
      <c r="N116" s="13">
        <f t="shared" si="18"/>
        <v>0</v>
      </c>
      <c r="O116" s="14">
        <f t="shared" si="19"/>
        <v>0</v>
      </c>
      <c r="P116" s="39">
        <f t="shared" si="20"/>
        <v>0</v>
      </c>
      <c r="Q116" s="44">
        <f t="shared" si="25"/>
        <v>91828037.390864462</v>
      </c>
      <c r="R116" s="51">
        <f t="shared" si="26"/>
        <v>1151.9262007407424</v>
      </c>
      <c r="S116" s="52">
        <f t="shared" si="21"/>
        <v>0</v>
      </c>
      <c r="T116" s="53">
        <f t="shared" si="22"/>
        <v>0</v>
      </c>
      <c r="U116" s="54">
        <f t="shared" si="23"/>
        <v>0</v>
      </c>
    </row>
    <row r="117" spans="3:21" x14ac:dyDescent="0.35">
      <c r="C117" s="2" t="s">
        <v>2</v>
      </c>
      <c r="D117" s="4">
        <v>114</v>
      </c>
      <c r="E117" s="5">
        <v>114</v>
      </c>
      <c r="F117" s="6">
        <v>0</v>
      </c>
      <c r="G117" s="6">
        <f t="shared" si="13"/>
        <v>0</v>
      </c>
      <c r="H117" s="7">
        <f t="shared" si="24"/>
        <v>0</v>
      </c>
      <c r="I117" s="8">
        <f t="shared" si="12"/>
        <v>37.434960000000004</v>
      </c>
      <c r="J117" s="9">
        <f t="shared" si="14"/>
        <v>0</v>
      </c>
      <c r="K117" s="10">
        <f t="shared" si="15"/>
        <v>0</v>
      </c>
      <c r="L117" s="11">
        <f t="shared" si="16"/>
        <v>37.434960000000004</v>
      </c>
      <c r="M117" s="12">
        <f t="shared" si="17"/>
        <v>0</v>
      </c>
      <c r="N117" s="13">
        <f t="shared" si="18"/>
        <v>0</v>
      </c>
      <c r="O117" s="14">
        <f t="shared" si="19"/>
        <v>0</v>
      </c>
      <c r="P117" s="39">
        <f t="shared" si="20"/>
        <v>0</v>
      </c>
      <c r="Q117" s="44">
        <f t="shared" si="25"/>
        <v>91828037.390864462</v>
      </c>
      <c r="R117" s="51">
        <f t="shared" si="26"/>
        <v>1151.9262007407424</v>
      </c>
      <c r="S117" s="52">
        <f t="shared" si="21"/>
        <v>0</v>
      </c>
      <c r="T117" s="53">
        <f t="shared" si="22"/>
        <v>0</v>
      </c>
      <c r="U117" s="54">
        <f t="shared" si="23"/>
        <v>0</v>
      </c>
    </row>
    <row r="118" spans="3:21" x14ac:dyDescent="0.35">
      <c r="C118" s="2" t="s">
        <v>2</v>
      </c>
      <c r="D118" s="4">
        <v>115</v>
      </c>
      <c r="E118" s="5">
        <v>115</v>
      </c>
      <c r="F118" s="6">
        <v>0</v>
      </c>
      <c r="G118" s="6">
        <f t="shared" si="13"/>
        <v>0</v>
      </c>
      <c r="H118" s="7">
        <f t="shared" si="24"/>
        <v>0</v>
      </c>
      <c r="I118" s="8">
        <f t="shared" si="12"/>
        <v>37.434960000000004</v>
      </c>
      <c r="J118" s="9">
        <f t="shared" si="14"/>
        <v>0</v>
      </c>
      <c r="K118" s="10">
        <f t="shared" si="15"/>
        <v>0</v>
      </c>
      <c r="L118" s="11">
        <f t="shared" si="16"/>
        <v>37.434960000000004</v>
      </c>
      <c r="M118" s="12">
        <f t="shared" si="17"/>
        <v>0</v>
      </c>
      <c r="N118" s="13">
        <f t="shared" si="18"/>
        <v>0</v>
      </c>
      <c r="O118" s="14">
        <f t="shared" si="19"/>
        <v>0</v>
      </c>
      <c r="P118" s="39">
        <f t="shared" si="20"/>
        <v>0</v>
      </c>
      <c r="Q118" s="44">
        <f t="shared" si="25"/>
        <v>91828037.390864462</v>
      </c>
      <c r="R118" s="51">
        <f t="shared" si="26"/>
        <v>1151.9262007407424</v>
      </c>
      <c r="S118" s="52">
        <f t="shared" si="21"/>
        <v>0</v>
      </c>
      <c r="T118" s="53">
        <f t="shared" si="22"/>
        <v>0</v>
      </c>
      <c r="U118" s="54">
        <f t="shared" si="23"/>
        <v>0</v>
      </c>
    </row>
    <row r="119" spans="3:21" x14ac:dyDescent="0.35">
      <c r="C119" s="2" t="s">
        <v>2</v>
      </c>
      <c r="D119" s="4">
        <v>116</v>
      </c>
      <c r="E119" s="5">
        <v>116</v>
      </c>
      <c r="F119" s="6">
        <v>0</v>
      </c>
      <c r="G119" s="6">
        <f t="shared" si="13"/>
        <v>0</v>
      </c>
      <c r="H119" s="7">
        <f t="shared" si="24"/>
        <v>0</v>
      </c>
      <c r="I119" s="8">
        <f t="shared" si="12"/>
        <v>37.434960000000004</v>
      </c>
      <c r="J119" s="9">
        <f t="shared" si="14"/>
        <v>0</v>
      </c>
      <c r="K119" s="10">
        <f t="shared" si="15"/>
        <v>0</v>
      </c>
      <c r="L119" s="11">
        <f t="shared" si="16"/>
        <v>37.434960000000004</v>
      </c>
      <c r="M119" s="12">
        <f t="shared" si="17"/>
        <v>0</v>
      </c>
      <c r="N119" s="13">
        <f t="shared" si="18"/>
        <v>0</v>
      </c>
      <c r="O119" s="14">
        <f t="shared" si="19"/>
        <v>0</v>
      </c>
      <c r="P119" s="39">
        <f t="shared" si="20"/>
        <v>0</v>
      </c>
      <c r="Q119" s="44">
        <f t="shared" si="25"/>
        <v>91828037.390864462</v>
      </c>
      <c r="R119" s="51">
        <f t="shared" si="26"/>
        <v>1151.9262007407424</v>
      </c>
      <c r="S119" s="52">
        <f t="shared" si="21"/>
        <v>0</v>
      </c>
      <c r="T119" s="53">
        <f t="shared" si="22"/>
        <v>0</v>
      </c>
      <c r="U119" s="54">
        <f t="shared" si="23"/>
        <v>0</v>
      </c>
    </row>
    <row r="120" spans="3:21" x14ac:dyDescent="0.35">
      <c r="C120" s="2" t="s">
        <v>2</v>
      </c>
      <c r="D120" s="4">
        <v>117</v>
      </c>
      <c r="E120" s="5">
        <v>117</v>
      </c>
      <c r="F120" s="6">
        <v>0</v>
      </c>
      <c r="G120" s="6">
        <f t="shared" si="13"/>
        <v>0</v>
      </c>
      <c r="H120" s="7">
        <f t="shared" si="24"/>
        <v>0</v>
      </c>
      <c r="I120" s="8">
        <f t="shared" si="12"/>
        <v>37.434960000000004</v>
      </c>
      <c r="J120" s="9">
        <f t="shared" si="14"/>
        <v>0</v>
      </c>
      <c r="K120" s="10">
        <f t="shared" si="15"/>
        <v>0</v>
      </c>
      <c r="L120" s="11">
        <f t="shared" si="16"/>
        <v>37.434960000000004</v>
      </c>
      <c r="M120" s="12">
        <f t="shared" si="17"/>
        <v>0</v>
      </c>
      <c r="N120" s="13">
        <f t="shared" si="18"/>
        <v>0</v>
      </c>
      <c r="O120" s="14">
        <f t="shared" si="19"/>
        <v>0</v>
      </c>
      <c r="P120" s="39">
        <f t="shared" si="20"/>
        <v>0</v>
      </c>
      <c r="Q120" s="44">
        <f t="shared" si="25"/>
        <v>91828037.390864462</v>
      </c>
      <c r="R120" s="51">
        <f t="shared" si="26"/>
        <v>1151.9262007407424</v>
      </c>
      <c r="S120" s="52">
        <f t="shared" si="21"/>
        <v>0</v>
      </c>
      <c r="T120" s="53">
        <f t="shared" si="22"/>
        <v>0</v>
      </c>
      <c r="U120" s="54">
        <f t="shared" si="23"/>
        <v>0</v>
      </c>
    </row>
    <row r="121" spans="3:21" x14ac:dyDescent="0.35">
      <c r="C121" s="2" t="s">
        <v>2</v>
      </c>
      <c r="D121" s="4">
        <v>118</v>
      </c>
      <c r="E121" s="5">
        <v>118</v>
      </c>
      <c r="F121" s="6">
        <v>0</v>
      </c>
      <c r="G121" s="6">
        <f t="shared" si="13"/>
        <v>0</v>
      </c>
      <c r="H121" s="7">
        <f t="shared" si="24"/>
        <v>0</v>
      </c>
      <c r="I121" s="8">
        <f t="shared" si="12"/>
        <v>37.434960000000004</v>
      </c>
      <c r="J121" s="9">
        <f t="shared" si="14"/>
        <v>0</v>
      </c>
      <c r="K121" s="10">
        <f t="shared" si="15"/>
        <v>0</v>
      </c>
      <c r="L121" s="11">
        <f t="shared" si="16"/>
        <v>37.434960000000004</v>
      </c>
      <c r="M121" s="12">
        <f t="shared" si="17"/>
        <v>0</v>
      </c>
      <c r="N121" s="13">
        <f t="shared" si="18"/>
        <v>0</v>
      </c>
      <c r="O121" s="14">
        <f t="shared" si="19"/>
        <v>0</v>
      </c>
      <c r="P121" s="39">
        <f t="shared" si="20"/>
        <v>0</v>
      </c>
      <c r="Q121" s="44">
        <f t="shared" si="25"/>
        <v>91828037.390864462</v>
      </c>
      <c r="R121" s="51">
        <f t="shared" si="26"/>
        <v>1151.9262007407424</v>
      </c>
      <c r="S121" s="52">
        <f t="shared" si="21"/>
        <v>0</v>
      </c>
      <c r="T121" s="53">
        <f t="shared" si="22"/>
        <v>0</v>
      </c>
      <c r="U121" s="54">
        <f t="shared" si="23"/>
        <v>0</v>
      </c>
    </row>
    <row r="122" spans="3:21" x14ac:dyDescent="0.35">
      <c r="C122" s="2" t="s">
        <v>2</v>
      </c>
      <c r="D122" s="4">
        <v>119</v>
      </c>
      <c r="E122" s="5">
        <v>119</v>
      </c>
      <c r="F122" s="6">
        <v>0</v>
      </c>
      <c r="G122" s="6">
        <f t="shared" si="13"/>
        <v>0</v>
      </c>
      <c r="H122" s="7">
        <f t="shared" si="24"/>
        <v>0</v>
      </c>
      <c r="I122" s="8">
        <f t="shared" si="12"/>
        <v>37.434960000000004</v>
      </c>
      <c r="J122" s="9">
        <f t="shared" si="14"/>
        <v>0</v>
      </c>
      <c r="K122" s="10">
        <f t="shared" si="15"/>
        <v>0</v>
      </c>
      <c r="L122" s="11">
        <f t="shared" si="16"/>
        <v>37.434960000000004</v>
      </c>
      <c r="M122" s="12">
        <f t="shared" si="17"/>
        <v>0</v>
      </c>
      <c r="N122" s="13">
        <f t="shared" si="18"/>
        <v>0</v>
      </c>
      <c r="O122" s="14">
        <f t="shared" si="19"/>
        <v>0</v>
      </c>
      <c r="P122" s="39">
        <f t="shared" si="20"/>
        <v>0</v>
      </c>
      <c r="Q122" s="44">
        <f t="shared" si="25"/>
        <v>91828037.390864462</v>
      </c>
      <c r="R122" s="51">
        <f t="shared" si="26"/>
        <v>1151.9262007407424</v>
      </c>
      <c r="S122" s="52">
        <f t="shared" si="21"/>
        <v>0</v>
      </c>
      <c r="T122" s="53">
        <f t="shared" si="22"/>
        <v>0</v>
      </c>
      <c r="U122" s="54">
        <f t="shared" si="23"/>
        <v>0</v>
      </c>
    </row>
    <row r="123" spans="3:21" x14ac:dyDescent="0.35">
      <c r="C123" s="2" t="s">
        <v>2</v>
      </c>
      <c r="D123" s="4">
        <v>120</v>
      </c>
      <c r="E123" s="5">
        <v>120</v>
      </c>
      <c r="F123" s="6">
        <v>0</v>
      </c>
      <c r="G123" s="6">
        <f t="shared" si="13"/>
        <v>0</v>
      </c>
      <c r="H123" s="7">
        <f t="shared" si="24"/>
        <v>0</v>
      </c>
      <c r="I123" s="8">
        <f t="shared" si="12"/>
        <v>37.434960000000004</v>
      </c>
      <c r="J123" s="9">
        <f t="shared" si="14"/>
        <v>0</v>
      </c>
      <c r="K123" s="10">
        <f t="shared" si="15"/>
        <v>0</v>
      </c>
      <c r="L123" s="11">
        <f t="shared" si="16"/>
        <v>37.434960000000004</v>
      </c>
      <c r="M123" s="12">
        <f t="shared" si="17"/>
        <v>0</v>
      </c>
      <c r="N123" s="13">
        <f t="shared" si="18"/>
        <v>0</v>
      </c>
      <c r="O123" s="14">
        <f t="shared" si="19"/>
        <v>0</v>
      </c>
      <c r="P123" s="39">
        <f t="shared" si="20"/>
        <v>0</v>
      </c>
      <c r="Q123" s="44">
        <f t="shared" si="25"/>
        <v>91828037.390864462</v>
      </c>
      <c r="R123" s="51">
        <f t="shared" si="26"/>
        <v>1151.9262007407424</v>
      </c>
      <c r="S123" s="52">
        <f t="shared" si="21"/>
        <v>0</v>
      </c>
      <c r="T123" s="53">
        <f t="shared" si="22"/>
        <v>0</v>
      </c>
      <c r="U123" s="54">
        <f t="shared" si="23"/>
        <v>0</v>
      </c>
    </row>
    <row r="124" spans="3:21" x14ac:dyDescent="0.35">
      <c r="C124" s="2" t="s">
        <v>2</v>
      </c>
      <c r="D124" s="4">
        <v>121</v>
      </c>
      <c r="E124" s="5">
        <v>121</v>
      </c>
      <c r="F124" s="6">
        <v>0</v>
      </c>
      <c r="G124" s="6">
        <f t="shared" si="13"/>
        <v>0</v>
      </c>
      <c r="H124" s="7">
        <f t="shared" si="24"/>
        <v>0</v>
      </c>
      <c r="I124" s="8">
        <f t="shared" si="12"/>
        <v>37.434960000000004</v>
      </c>
      <c r="J124" s="9">
        <f t="shared" si="14"/>
        <v>0</v>
      </c>
      <c r="K124" s="10">
        <f t="shared" si="15"/>
        <v>0</v>
      </c>
      <c r="L124" s="11">
        <f t="shared" si="16"/>
        <v>37.434960000000004</v>
      </c>
      <c r="M124" s="12">
        <f t="shared" si="17"/>
        <v>0</v>
      </c>
      <c r="N124" s="13">
        <f t="shared" si="18"/>
        <v>0</v>
      </c>
      <c r="O124" s="14">
        <f t="shared" si="19"/>
        <v>0</v>
      </c>
      <c r="P124" s="39">
        <f t="shared" si="20"/>
        <v>0</v>
      </c>
      <c r="Q124" s="44">
        <f t="shared" si="25"/>
        <v>91828037.390864462</v>
      </c>
      <c r="R124" s="51">
        <f t="shared" si="26"/>
        <v>1151.9262007407424</v>
      </c>
      <c r="S124" s="52">
        <f t="shared" si="21"/>
        <v>0</v>
      </c>
      <c r="T124" s="53">
        <f t="shared" si="22"/>
        <v>0</v>
      </c>
      <c r="U124" s="54">
        <f t="shared" si="23"/>
        <v>0</v>
      </c>
    </row>
    <row r="125" spans="3:21" x14ac:dyDescent="0.35">
      <c r="C125" s="2" t="s">
        <v>2</v>
      </c>
      <c r="D125" s="4">
        <v>122</v>
      </c>
      <c r="E125" s="5">
        <v>122</v>
      </c>
      <c r="F125" s="6">
        <v>0</v>
      </c>
      <c r="G125" s="6">
        <f t="shared" si="13"/>
        <v>0</v>
      </c>
      <c r="H125" s="7">
        <f t="shared" si="24"/>
        <v>0</v>
      </c>
      <c r="I125" s="8">
        <f t="shared" si="12"/>
        <v>37.434960000000004</v>
      </c>
      <c r="J125" s="9">
        <f t="shared" si="14"/>
        <v>0</v>
      </c>
      <c r="K125" s="10">
        <f t="shared" si="15"/>
        <v>0</v>
      </c>
      <c r="L125" s="11">
        <f t="shared" si="16"/>
        <v>37.434960000000004</v>
      </c>
      <c r="M125" s="12">
        <f t="shared" si="17"/>
        <v>0</v>
      </c>
      <c r="N125" s="13">
        <f t="shared" si="18"/>
        <v>0</v>
      </c>
      <c r="O125" s="14">
        <f t="shared" si="19"/>
        <v>0</v>
      </c>
      <c r="P125" s="39">
        <f t="shared" si="20"/>
        <v>0</v>
      </c>
      <c r="Q125" s="44">
        <f t="shared" si="25"/>
        <v>91828037.390864462</v>
      </c>
      <c r="R125" s="51">
        <f t="shared" si="26"/>
        <v>1151.9262007407424</v>
      </c>
      <c r="S125" s="52">
        <f t="shared" si="21"/>
        <v>0</v>
      </c>
      <c r="T125" s="53">
        <f t="shared" si="22"/>
        <v>0</v>
      </c>
      <c r="U125" s="54">
        <f t="shared" si="23"/>
        <v>0</v>
      </c>
    </row>
    <row r="126" spans="3:21" x14ac:dyDescent="0.35">
      <c r="C126" s="2" t="s">
        <v>2</v>
      </c>
      <c r="D126" s="4">
        <v>123</v>
      </c>
      <c r="E126" s="5">
        <v>123</v>
      </c>
      <c r="F126" s="6">
        <v>0</v>
      </c>
      <c r="G126" s="6">
        <f t="shared" si="13"/>
        <v>0</v>
      </c>
      <c r="H126" s="7">
        <f t="shared" si="24"/>
        <v>0</v>
      </c>
      <c r="I126" s="8">
        <f t="shared" si="12"/>
        <v>37.434960000000004</v>
      </c>
      <c r="J126" s="9">
        <f t="shared" si="14"/>
        <v>0</v>
      </c>
      <c r="K126" s="10">
        <f t="shared" si="15"/>
        <v>0</v>
      </c>
      <c r="L126" s="11">
        <f t="shared" si="16"/>
        <v>37.434960000000004</v>
      </c>
      <c r="M126" s="12">
        <f t="shared" si="17"/>
        <v>0</v>
      </c>
      <c r="N126" s="13">
        <f t="shared" si="18"/>
        <v>0</v>
      </c>
      <c r="O126" s="14">
        <f t="shared" si="19"/>
        <v>0</v>
      </c>
      <c r="P126" s="39">
        <f t="shared" si="20"/>
        <v>0</v>
      </c>
      <c r="Q126" s="44">
        <f t="shared" si="25"/>
        <v>91828037.390864462</v>
      </c>
      <c r="R126" s="51">
        <f t="shared" si="26"/>
        <v>1151.9262007407424</v>
      </c>
      <c r="S126" s="52">
        <f t="shared" si="21"/>
        <v>0</v>
      </c>
      <c r="T126" s="53">
        <f t="shared" si="22"/>
        <v>0</v>
      </c>
      <c r="U126" s="54">
        <f t="shared" si="23"/>
        <v>0</v>
      </c>
    </row>
    <row r="127" spans="3:21" x14ac:dyDescent="0.35">
      <c r="C127" s="2" t="s">
        <v>2</v>
      </c>
      <c r="D127" s="4">
        <v>124</v>
      </c>
      <c r="E127" s="5">
        <v>124</v>
      </c>
      <c r="F127" s="6">
        <v>0</v>
      </c>
      <c r="G127" s="6">
        <f t="shared" si="13"/>
        <v>0</v>
      </c>
      <c r="H127" s="7">
        <f t="shared" si="24"/>
        <v>0</v>
      </c>
      <c r="I127" s="8">
        <f t="shared" si="12"/>
        <v>37.434960000000004</v>
      </c>
      <c r="J127" s="9">
        <f t="shared" si="14"/>
        <v>0</v>
      </c>
      <c r="K127" s="10">
        <f t="shared" si="15"/>
        <v>0</v>
      </c>
      <c r="L127" s="11">
        <f t="shared" si="16"/>
        <v>37.434960000000004</v>
      </c>
      <c r="M127" s="12">
        <f t="shared" si="17"/>
        <v>0</v>
      </c>
      <c r="N127" s="13">
        <f t="shared" si="18"/>
        <v>0</v>
      </c>
      <c r="O127" s="14">
        <f t="shared" si="19"/>
        <v>0</v>
      </c>
      <c r="P127" s="39">
        <f t="shared" si="20"/>
        <v>0</v>
      </c>
      <c r="Q127" s="44">
        <f t="shared" si="25"/>
        <v>91828037.390864462</v>
      </c>
      <c r="R127" s="51">
        <f t="shared" si="26"/>
        <v>1151.9262007407424</v>
      </c>
      <c r="S127" s="52">
        <f t="shared" si="21"/>
        <v>0</v>
      </c>
      <c r="T127" s="53">
        <f t="shared" si="22"/>
        <v>0</v>
      </c>
      <c r="U127" s="54">
        <f t="shared" si="23"/>
        <v>0</v>
      </c>
    </row>
    <row r="128" spans="3:21" x14ac:dyDescent="0.35">
      <c r="C128" s="2" t="s">
        <v>2</v>
      </c>
      <c r="D128" s="4">
        <v>125</v>
      </c>
      <c r="E128" s="5">
        <v>125</v>
      </c>
      <c r="F128" s="6">
        <v>0</v>
      </c>
      <c r="G128" s="6">
        <f t="shared" si="13"/>
        <v>0</v>
      </c>
      <c r="H128" s="7">
        <f t="shared" si="24"/>
        <v>0</v>
      </c>
      <c r="I128" s="8">
        <f t="shared" si="12"/>
        <v>37.434960000000004</v>
      </c>
      <c r="J128" s="9">
        <f t="shared" si="14"/>
        <v>0</v>
      </c>
      <c r="K128" s="10">
        <f t="shared" si="15"/>
        <v>0</v>
      </c>
      <c r="L128" s="11">
        <f t="shared" si="16"/>
        <v>37.434960000000004</v>
      </c>
      <c r="M128" s="12">
        <f t="shared" si="17"/>
        <v>0</v>
      </c>
      <c r="N128" s="13">
        <f t="shared" si="18"/>
        <v>0</v>
      </c>
      <c r="O128" s="14">
        <f t="shared" si="19"/>
        <v>0</v>
      </c>
      <c r="P128" s="39">
        <f t="shared" si="20"/>
        <v>0</v>
      </c>
      <c r="Q128" s="44">
        <f t="shared" si="25"/>
        <v>91828037.390864462</v>
      </c>
      <c r="R128" s="51">
        <f t="shared" si="26"/>
        <v>1151.9262007407424</v>
      </c>
      <c r="S128" s="52">
        <f t="shared" si="21"/>
        <v>0</v>
      </c>
      <c r="T128" s="53">
        <f t="shared" si="22"/>
        <v>0</v>
      </c>
      <c r="U128" s="54">
        <f t="shared" si="23"/>
        <v>0</v>
      </c>
    </row>
    <row r="129" spans="3:21" x14ac:dyDescent="0.35">
      <c r="C129" s="2" t="s">
        <v>2</v>
      </c>
      <c r="D129" s="4">
        <v>126</v>
      </c>
      <c r="E129" s="5">
        <v>126</v>
      </c>
      <c r="F129" s="6">
        <v>0</v>
      </c>
      <c r="G129" s="6">
        <f t="shared" si="13"/>
        <v>0</v>
      </c>
      <c r="H129" s="7">
        <f t="shared" si="24"/>
        <v>0</v>
      </c>
      <c r="I129" s="8">
        <f t="shared" si="12"/>
        <v>37.434960000000004</v>
      </c>
      <c r="J129" s="9">
        <f t="shared" si="14"/>
        <v>0</v>
      </c>
      <c r="K129" s="10">
        <f t="shared" si="15"/>
        <v>0</v>
      </c>
      <c r="L129" s="11">
        <f t="shared" si="16"/>
        <v>37.434960000000004</v>
      </c>
      <c r="M129" s="12">
        <f t="shared" si="17"/>
        <v>0</v>
      </c>
      <c r="N129" s="13">
        <f t="shared" si="18"/>
        <v>0</v>
      </c>
      <c r="O129" s="14">
        <f t="shared" si="19"/>
        <v>0</v>
      </c>
      <c r="P129" s="39">
        <f t="shared" si="20"/>
        <v>0</v>
      </c>
      <c r="Q129" s="44">
        <f t="shared" si="25"/>
        <v>91828037.390864462</v>
      </c>
      <c r="R129" s="51">
        <f t="shared" si="26"/>
        <v>1151.9262007407424</v>
      </c>
      <c r="S129" s="52">
        <f t="shared" si="21"/>
        <v>0</v>
      </c>
      <c r="T129" s="53">
        <f t="shared" si="22"/>
        <v>0</v>
      </c>
      <c r="U129" s="54">
        <f t="shared" si="23"/>
        <v>0</v>
      </c>
    </row>
    <row r="130" spans="3:21" x14ac:dyDescent="0.35">
      <c r="C130" s="2" t="s">
        <v>2</v>
      </c>
      <c r="D130" s="4">
        <v>127</v>
      </c>
      <c r="E130" s="5">
        <v>127</v>
      </c>
      <c r="F130" s="6">
        <v>0</v>
      </c>
      <c r="G130" s="6">
        <f t="shared" si="13"/>
        <v>0</v>
      </c>
      <c r="H130" s="7">
        <f t="shared" si="24"/>
        <v>0</v>
      </c>
      <c r="I130" s="8">
        <f t="shared" si="12"/>
        <v>37.434960000000004</v>
      </c>
      <c r="J130" s="9">
        <f t="shared" si="14"/>
        <v>0</v>
      </c>
      <c r="K130" s="10">
        <f t="shared" si="15"/>
        <v>0</v>
      </c>
      <c r="L130" s="11">
        <f t="shared" si="16"/>
        <v>37.434960000000004</v>
      </c>
      <c r="M130" s="12">
        <f t="shared" si="17"/>
        <v>0</v>
      </c>
      <c r="N130" s="13">
        <f t="shared" si="18"/>
        <v>0</v>
      </c>
      <c r="O130" s="14">
        <f t="shared" si="19"/>
        <v>0</v>
      </c>
      <c r="P130" s="39">
        <f t="shared" si="20"/>
        <v>0</v>
      </c>
      <c r="Q130" s="44">
        <f t="shared" si="25"/>
        <v>91828037.390864462</v>
      </c>
      <c r="R130" s="51">
        <f t="shared" si="26"/>
        <v>1151.9262007407424</v>
      </c>
      <c r="S130" s="52">
        <f t="shared" si="21"/>
        <v>0</v>
      </c>
      <c r="T130" s="53">
        <f t="shared" si="22"/>
        <v>0</v>
      </c>
      <c r="U130" s="54">
        <f t="shared" si="23"/>
        <v>0</v>
      </c>
    </row>
    <row r="131" spans="3:21" x14ac:dyDescent="0.35">
      <c r="C131" s="2" t="s">
        <v>2</v>
      </c>
      <c r="D131" s="4">
        <v>128</v>
      </c>
      <c r="E131" s="5">
        <v>128</v>
      </c>
      <c r="F131" s="6">
        <v>0</v>
      </c>
      <c r="G131" s="6">
        <f t="shared" si="13"/>
        <v>0</v>
      </c>
      <c r="H131" s="7">
        <f t="shared" si="24"/>
        <v>0</v>
      </c>
      <c r="I131" s="8">
        <f t="shared" ref="I131:I194" si="27" xml:space="preserve"> 0.012 * 318 * 9.81</f>
        <v>37.434960000000004</v>
      </c>
      <c r="J131" s="9">
        <f t="shared" si="14"/>
        <v>0</v>
      </c>
      <c r="K131" s="10">
        <f t="shared" si="15"/>
        <v>0</v>
      </c>
      <c r="L131" s="11">
        <f t="shared" si="16"/>
        <v>37.434960000000004</v>
      </c>
      <c r="M131" s="12">
        <f t="shared" si="17"/>
        <v>0</v>
      </c>
      <c r="N131" s="13">
        <f t="shared" si="18"/>
        <v>0</v>
      </c>
      <c r="O131" s="14">
        <f t="shared" si="19"/>
        <v>0</v>
      </c>
      <c r="P131" s="39">
        <f t="shared" si="20"/>
        <v>0</v>
      </c>
      <c r="Q131" s="44">
        <f t="shared" si="25"/>
        <v>91828037.390864462</v>
      </c>
      <c r="R131" s="51">
        <f t="shared" si="26"/>
        <v>1151.9262007407424</v>
      </c>
      <c r="S131" s="52">
        <f t="shared" si="21"/>
        <v>0</v>
      </c>
      <c r="T131" s="53">
        <f t="shared" si="22"/>
        <v>0</v>
      </c>
      <c r="U131" s="54">
        <f t="shared" si="23"/>
        <v>0</v>
      </c>
    </row>
    <row r="132" spans="3:21" x14ac:dyDescent="0.35">
      <c r="C132" s="2" t="s">
        <v>2</v>
      </c>
      <c r="D132" s="4">
        <v>129</v>
      </c>
      <c r="E132" s="5">
        <v>129</v>
      </c>
      <c r="F132" s="6">
        <v>0</v>
      </c>
      <c r="G132" s="6">
        <f t="shared" ref="G132:G195" si="28">$F132/3.6</f>
        <v>0</v>
      </c>
      <c r="H132" s="7">
        <f t="shared" si="24"/>
        <v>0</v>
      </c>
      <c r="I132" s="8">
        <f t="shared" si="27"/>
        <v>37.434960000000004</v>
      </c>
      <c r="J132" s="9">
        <f t="shared" ref="J132:J195" si="29">(0.5*0.6*0.36*1.2*($G132*2))</f>
        <v>0</v>
      </c>
      <c r="K132" s="10">
        <f t="shared" ref="K132:K195" si="30" xml:space="preserve"> 318 * $G132</f>
        <v>0</v>
      </c>
      <c r="L132" s="11">
        <f t="shared" ref="L132:L195" si="31">$I132+$J132+$K132</f>
        <v>37.434960000000004</v>
      </c>
      <c r="M132" s="12">
        <f t="shared" ref="M132:M195" si="32">$L132*$G132</f>
        <v>0</v>
      </c>
      <c r="N132" s="13">
        <f t="shared" ref="N132:N195" si="33">0.5*318*($G132)^2</f>
        <v>0</v>
      </c>
      <c r="O132" s="14">
        <f t="shared" ref="O132:O195" si="34">$N133-$N132</f>
        <v>0</v>
      </c>
      <c r="P132" s="39">
        <f t="shared" ref="P132:P195" si="35">$M132*$D132</f>
        <v>0</v>
      </c>
      <c r="Q132" s="44">
        <f t="shared" si="25"/>
        <v>91828037.390864462</v>
      </c>
      <c r="R132" s="51">
        <f t="shared" si="26"/>
        <v>1151.9262007407424</v>
      </c>
      <c r="S132" s="52">
        <f t="shared" ref="S132:S195" si="36">IF(H131&lt;0,1,0)</f>
        <v>0</v>
      </c>
      <c r="T132" s="53">
        <f t="shared" ref="T132:T195" si="37">IF(S131=1,M131,0)</f>
        <v>0</v>
      </c>
      <c r="U132" s="54">
        <f t="shared" ref="U132:U195" si="38">O132*0.8</f>
        <v>0</v>
      </c>
    </row>
    <row r="133" spans="3:21" x14ac:dyDescent="0.35">
      <c r="C133" s="2" t="s">
        <v>2</v>
      </c>
      <c r="D133" s="4">
        <v>130</v>
      </c>
      <c r="E133" s="5">
        <v>130</v>
      </c>
      <c r="F133" s="6">
        <v>0</v>
      </c>
      <c r="G133" s="6">
        <f t="shared" si="28"/>
        <v>0</v>
      </c>
      <c r="H133" s="7">
        <f t="shared" ref="H133:H196" si="39">($F134-$F132)/2/3.6</f>
        <v>0</v>
      </c>
      <c r="I133" s="8">
        <f t="shared" si="27"/>
        <v>37.434960000000004</v>
      </c>
      <c r="J133" s="9">
        <f t="shared" si="29"/>
        <v>0</v>
      </c>
      <c r="K133" s="10">
        <f t="shared" si="30"/>
        <v>0</v>
      </c>
      <c r="L133" s="11">
        <f t="shared" si="31"/>
        <v>37.434960000000004</v>
      </c>
      <c r="M133" s="12">
        <f t="shared" si="32"/>
        <v>0</v>
      </c>
      <c r="N133" s="13">
        <f t="shared" si="33"/>
        <v>0</v>
      </c>
      <c r="O133" s="14">
        <f t="shared" si="34"/>
        <v>0</v>
      </c>
      <c r="P133" s="39">
        <f t="shared" si="35"/>
        <v>0</v>
      </c>
      <c r="Q133" s="44">
        <f t="shared" si="25"/>
        <v>91828037.390864462</v>
      </c>
      <c r="R133" s="51">
        <f t="shared" si="26"/>
        <v>1151.9262007407424</v>
      </c>
      <c r="S133" s="52">
        <f t="shared" si="36"/>
        <v>0</v>
      </c>
      <c r="T133" s="53">
        <f t="shared" si="37"/>
        <v>0</v>
      </c>
      <c r="U133" s="54">
        <f t="shared" si="38"/>
        <v>0</v>
      </c>
    </row>
    <row r="134" spans="3:21" x14ac:dyDescent="0.35">
      <c r="C134" s="2" t="s">
        <v>2</v>
      </c>
      <c r="D134" s="4">
        <v>131</v>
      </c>
      <c r="E134" s="5">
        <v>131</v>
      </c>
      <c r="F134" s="6">
        <v>0</v>
      </c>
      <c r="G134" s="6">
        <f t="shared" si="28"/>
        <v>0</v>
      </c>
      <c r="H134" s="7">
        <f t="shared" si="39"/>
        <v>0</v>
      </c>
      <c r="I134" s="8">
        <f t="shared" si="27"/>
        <v>37.434960000000004</v>
      </c>
      <c r="J134" s="9">
        <f t="shared" si="29"/>
        <v>0</v>
      </c>
      <c r="K134" s="10">
        <f t="shared" si="30"/>
        <v>0</v>
      </c>
      <c r="L134" s="11">
        <f t="shared" si="31"/>
        <v>37.434960000000004</v>
      </c>
      <c r="M134" s="12">
        <f t="shared" si="32"/>
        <v>0</v>
      </c>
      <c r="N134" s="13">
        <f t="shared" si="33"/>
        <v>0</v>
      </c>
      <c r="O134" s="14">
        <f t="shared" si="34"/>
        <v>0</v>
      </c>
      <c r="P134" s="39">
        <f t="shared" si="35"/>
        <v>0</v>
      </c>
      <c r="Q134" s="44">
        <f t="shared" si="25"/>
        <v>91828037.390864462</v>
      </c>
      <c r="R134" s="51">
        <f t="shared" si="26"/>
        <v>1151.9262007407424</v>
      </c>
      <c r="S134" s="52">
        <f t="shared" si="36"/>
        <v>0</v>
      </c>
      <c r="T134" s="53">
        <f t="shared" si="37"/>
        <v>0</v>
      </c>
      <c r="U134" s="54">
        <f t="shared" si="38"/>
        <v>0</v>
      </c>
    </row>
    <row r="135" spans="3:21" x14ac:dyDescent="0.35">
      <c r="C135" s="2" t="s">
        <v>2</v>
      </c>
      <c r="D135" s="4">
        <v>132</v>
      </c>
      <c r="E135" s="5">
        <v>132</v>
      </c>
      <c r="F135" s="6">
        <v>0</v>
      </c>
      <c r="G135" s="6">
        <f t="shared" si="28"/>
        <v>0</v>
      </c>
      <c r="H135" s="7">
        <f t="shared" si="39"/>
        <v>0</v>
      </c>
      <c r="I135" s="8">
        <f t="shared" si="27"/>
        <v>37.434960000000004</v>
      </c>
      <c r="J135" s="9">
        <f t="shared" si="29"/>
        <v>0</v>
      </c>
      <c r="K135" s="10">
        <f t="shared" si="30"/>
        <v>0</v>
      </c>
      <c r="L135" s="11">
        <f t="shared" si="31"/>
        <v>37.434960000000004</v>
      </c>
      <c r="M135" s="12">
        <f t="shared" si="32"/>
        <v>0</v>
      </c>
      <c r="N135" s="13">
        <f t="shared" si="33"/>
        <v>0</v>
      </c>
      <c r="O135" s="14">
        <f t="shared" si="34"/>
        <v>0</v>
      </c>
      <c r="P135" s="39">
        <f t="shared" si="35"/>
        <v>0</v>
      </c>
      <c r="Q135" s="44">
        <f t="shared" si="25"/>
        <v>91828037.390864462</v>
      </c>
      <c r="R135" s="51">
        <f t="shared" si="26"/>
        <v>1151.9262007407424</v>
      </c>
      <c r="S135" s="52">
        <f t="shared" si="36"/>
        <v>0</v>
      </c>
      <c r="T135" s="53">
        <f t="shared" si="37"/>
        <v>0</v>
      </c>
      <c r="U135" s="54">
        <f t="shared" si="38"/>
        <v>0</v>
      </c>
    </row>
    <row r="136" spans="3:21" x14ac:dyDescent="0.35">
      <c r="C136" s="2" t="s">
        <v>2</v>
      </c>
      <c r="D136" s="4">
        <v>133</v>
      </c>
      <c r="E136" s="5">
        <v>133</v>
      </c>
      <c r="F136" s="6">
        <v>0</v>
      </c>
      <c r="G136" s="6">
        <f t="shared" si="28"/>
        <v>0</v>
      </c>
      <c r="H136" s="7">
        <f t="shared" si="39"/>
        <v>0</v>
      </c>
      <c r="I136" s="8">
        <f t="shared" si="27"/>
        <v>37.434960000000004</v>
      </c>
      <c r="J136" s="9">
        <f t="shared" si="29"/>
        <v>0</v>
      </c>
      <c r="K136" s="10">
        <f t="shared" si="30"/>
        <v>0</v>
      </c>
      <c r="L136" s="11">
        <f t="shared" si="31"/>
        <v>37.434960000000004</v>
      </c>
      <c r="M136" s="12">
        <f t="shared" si="32"/>
        <v>0</v>
      </c>
      <c r="N136" s="13">
        <f t="shared" si="33"/>
        <v>0</v>
      </c>
      <c r="O136" s="14">
        <f t="shared" si="34"/>
        <v>0</v>
      </c>
      <c r="P136" s="39">
        <f t="shared" si="35"/>
        <v>0</v>
      </c>
      <c r="Q136" s="44">
        <f t="shared" si="25"/>
        <v>91828037.390864462</v>
      </c>
      <c r="R136" s="51">
        <f t="shared" si="26"/>
        <v>1151.9262007407424</v>
      </c>
      <c r="S136" s="52">
        <f t="shared" si="36"/>
        <v>0</v>
      </c>
      <c r="T136" s="53">
        <f t="shared" si="37"/>
        <v>0</v>
      </c>
      <c r="U136" s="54">
        <f t="shared" si="38"/>
        <v>0</v>
      </c>
    </row>
    <row r="137" spans="3:21" x14ac:dyDescent="0.35">
      <c r="C137" s="2" t="s">
        <v>2</v>
      </c>
      <c r="D137" s="4">
        <v>134</v>
      </c>
      <c r="E137" s="5">
        <v>134</v>
      </c>
      <c r="F137" s="6">
        <v>0</v>
      </c>
      <c r="G137" s="6">
        <f t="shared" si="28"/>
        <v>0</v>
      </c>
      <c r="H137" s="7">
        <f t="shared" si="39"/>
        <v>0</v>
      </c>
      <c r="I137" s="8">
        <f t="shared" si="27"/>
        <v>37.434960000000004</v>
      </c>
      <c r="J137" s="9">
        <f t="shared" si="29"/>
        <v>0</v>
      </c>
      <c r="K137" s="10">
        <f t="shared" si="30"/>
        <v>0</v>
      </c>
      <c r="L137" s="11">
        <f t="shared" si="31"/>
        <v>37.434960000000004</v>
      </c>
      <c r="M137" s="12">
        <f t="shared" si="32"/>
        <v>0</v>
      </c>
      <c r="N137" s="13">
        <f t="shared" si="33"/>
        <v>0</v>
      </c>
      <c r="O137" s="14">
        <f t="shared" si="34"/>
        <v>0</v>
      </c>
      <c r="P137" s="39">
        <f t="shared" si="35"/>
        <v>0</v>
      </c>
      <c r="Q137" s="44">
        <f t="shared" si="25"/>
        <v>91828037.390864462</v>
      </c>
      <c r="R137" s="51">
        <f t="shared" si="26"/>
        <v>1151.9262007407424</v>
      </c>
      <c r="S137" s="52">
        <f t="shared" si="36"/>
        <v>0</v>
      </c>
      <c r="T137" s="53">
        <f t="shared" si="37"/>
        <v>0</v>
      </c>
      <c r="U137" s="54">
        <f t="shared" si="38"/>
        <v>0</v>
      </c>
    </row>
    <row r="138" spans="3:21" x14ac:dyDescent="0.35">
      <c r="C138" s="2" t="s">
        <v>2</v>
      </c>
      <c r="D138" s="4">
        <v>135</v>
      </c>
      <c r="E138" s="5">
        <v>135</v>
      </c>
      <c r="F138" s="6">
        <v>0</v>
      </c>
      <c r="G138" s="6">
        <f t="shared" si="28"/>
        <v>0</v>
      </c>
      <c r="H138" s="7">
        <f t="shared" si="39"/>
        <v>0</v>
      </c>
      <c r="I138" s="8">
        <f t="shared" si="27"/>
        <v>37.434960000000004</v>
      </c>
      <c r="J138" s="9">
        <f t="shared" si="29"/>
        <v>0</v>
      </c>
      <c r="K138" s="10">
        <f t="shared" si="30"/>
        <v>0</v>
      </c>
      <c r="L138" s="11">
        <f t="shared" si="31"/>
        <v>37.434960000000004</v>
      </c>
      <c r="M138" s="12">
        <f t="shared" si="32"/>
        <v>0</v>
      </c>
      <c r="N138" s="13">
        <f t="shared" si="33"/>
        <v>0</v>
      </c>
      <c r="O138" s="14">
        <f t="shared" si="34"/>
        <v>0</v>
      </c>
      <c r="P138" s="39">
        <f t="shared" si="35"/>
        <v>0</v>
      </c>
      <c r="Q138" s="44">
        <f t="shared" si="25"/>
        <v>91828037.390864462</v>
      </c>
      <c r="R138" s="51">
        <f t="shared" si="26"/>
        <v>1151.9262007407424</v>
      </c>
      <c r="S138" s="52">
        <f t="shared" si="36"/>
        <v>0</v>
      </c>
      <c r="T138" s="53">
        <f t="shared" si="37"/>
        <v>0</v>
      </c>
      <c r="U138" s="54">
        <f t="shared" si="38"/>
        <v>0</v>
      </c>
    </row>
    <row r="139" spans="3:21" x14ac:dyDescent="0.35">
      <c r="C139" s="2" t="s">
        <v>2</v>
      </c>
      <c r="D139" s="4">
        <v>136</v>
      </c>
      <c r="E139" s="5">
        <v>136</v>
      </c>
      <c r="F139" s="6">
        <v>0</v>
      </c>
      <c r="G139" s="6">
        <f t="shared" si="28"/>
        <v>0</v>
      </c>
      <c r="H139" s="7">
        <f t="shared" si="39"/>
        <v>0</v>
      </c>
      <c r="I139" s="8">
        <f t="shared" si="27"/>
        <v>37.434960000000004</v>
      </c>
      <c r="J139" s="9">
        <f t="shared" si="29"/>
        <v>0</v>
      </c>
      <c r="K139" s="10">
        <f t="shared" si="30"/>
        <v>0</v>
      </c>
      <c r="L139" s="11">
        <f t="shared" si="31"/>
        <v>37.434960000000004</v>
      </c>
      <c r="M139" s="12">
        <f t="shared" si="32"/>
        <v>0</v>
      </c>
      <c r="N139" s="13">
        <f t="shared" si="33"/>
        <v>0</v>
      </c>
      <c r="O139" s="14">
        <f t="shared" si="34"/>
        <v>0</v>
      </c>
      <c r="P139" s="39">
        <f t="shared" si="35"/>
        <v>0</v>
      </c>
      <c r="Q139" s="44">
        <f t="shared" si="25"/>
        <v>91828037.390864462</v>
      </c>
      <c r="R139" s="51">
        <f t="shared" si="26"/>
        <v>1151.9262007407424</v>
      </c>
      <c r="S139" s="52">
        <f t="shared" si="36"/>
        <v>0</v>
      </c>
      <c r="T139" s="53">
        <f t="shared" si="37"/>
        <v>0</v>
      </c>
      <c r="U139" s="54">
        <f t="shared" si="38"/>
        <v>0</v>
      </c>
    </row>
    <row r="140" spans="3:21" x14ac:dyDescent="0.35">
      <c r="C140" s="2" t="s">
        <v>2</v>
      </c>
      <c r="D140" s="4">
        <v>137</v>
      </c>
      <c r="E140" s="5">
        <v>137</v>
      </c>
      <c r="F140" s="6">
        <v>0</v>
      </c>
      <c r="G140" s="6">
        <f t="shared" si="28"/>
        <v>0</v>
      </c>
      <c r="H140" s="7">
        <f t="shared" si="39"/>
        <v>2.777777777777778E-2</v>
      </c>
      <c r="I140" s="8">
        <f t="shared" si="27"/>
        <v>37.434960000000004</v>
      </c>
      <c r="J140" s="9">
        <f t="shared" si="29"/>
        <v>0</v>
      </c>
      <c r="K140" s="10">
        <f t="shared" si="30"/>
        <v>0</v>
      </c>
      <c r="L140" s="11">
        <f t="shared" si="31"/>
        <v>37.434960000000004</v>
      </c>
      <c r="M140" s="12">
        <f t="shared" si="32"/>
        <v>0</v>
      </c>
      <c r="N140" s="13">
        <f t="shared" si="33"/>
        <v>0</v>
      </c>
      <c r="O140" s="14">
        <f t="shared" si="34"/>
        <v>0.49074074074074076</v>
      </c>
      <c r="P140" s="39">
        <f t="shared" si="35"/>
        <v>0</v>
      </c>
      <c r="Q140" s="44">
        <f t="shared" si="25"/>
        <v>91828037.390864462</v>
      </c>
      <c r="R140" s="51">
        <f t="shared" si="26"/>
        <v>1151.9262007407424</v>
      </c>
      <c r="S140" s="52">
        <f t="shared" si="36"/>
        <v>0</v>
      </c>
      <c r="T140" s="53">
        <f t="shared" si="37"/>
        <v>0</v>
      </c>
      <c r="U140" s="54">
        <f t="shared" si="38"/>
        <v>0.3925925925925926</v>
      </c>
    </row>
    <row r="141" spans="3:21" x14ac:dyDescent="0.35">
      <c r="C141" s="2" t="s">
        <v>2</v>
      </c>
      <c r="D141" s="4">
        <v>138</v>
      </c>
      <c r="E141" s="5">
        <v>138</v>
      </c>
      <c r="F141" s="6">
        <v>0.2</v>
      </c>
      <c r="G141" s="6">
        <f t="shared" si="28"/>
        <v>5.5555555555555559E-2</v>
      </c>
      <c r="H141" s="7">
        <f t="shared" si="39"/>
        <v>0.2638888888888889</v>
      </c>
      <c r="I141" s="8">
        <f t="shared" si="27"/>
        <v>37.434960000000004</v>
      </c>
      <c r="J141" s="9">
        <f t="shared" si="29"/>
        <v>1.44E-2</v>
      </c>
      <c r="K141" s="10">
        <f t="shared" si="30"/>
        <v>17.666666666666668</v>
      </c>
      <c r="L141" s="11">
        <f t="shared" si="31"/>
        <v>55.11602666666667</v>
      </c>
      <c r="M141" s="12">
        <f t="shared" si="32"/>
        <v>3.0620014814814818</v>
      </c>
      <c r="N141" s="13">
        <f t="shared" si="33"/>
        <v>0.49074074074074076</v>
      </c>
      <c r="O141" s="14">
        <f t="shared" si="34"/>
        <v>43.798611111111114</v>
      </c>
      <c r="P141" s="39">
        <f t="shared" si="35"/>
        <v>422.55620444444446</v>
      </c>
      <c r="Q141" s="44">
        <f t="shared" si="25"/>
        <v>91828037.390864462</v>
      </c>
      <c r="R141" s="51">
        <f t="shared" si="26"/>
        <v>1151.9262007407424</v>
      </c>
      <c r="S141" s="52">
        <f t="shared" si="36"/>
        <v>0</v>
      </c>
      <c r="T141" s="53">
        <f t="shared" si="37"/>
        <v>0</v>
      </c>
      <c r="U141" s="54">
        <f t="shared" si="38"/>
        <v>35.038888888888891</v>
      </c>
    </row>
    <row r="142" spans="3:21" x14ac:dyDescent="0.35">
      <c r="C142" s="2" t="s">
        <v>2</v>
      </c>
      <c r="D142" s="4">
        <v>139</v>
      </c>
      <c r="E142" s="5">
        <v>139</v>
      </c>
      <c r="F142" s="6">
        <v>1.9</v>
      </c>
      <c r="G142" s="6">
        <f t="shared" si="28"/>
        <v>0.52777777777777779</v>
      </c>
      <c r="H142" s="7">
        <f t="shared" si="39"/>
        <v>0.81944444444444431</v>
      </c>
      <c r="I142" s="8">
        <f t="shared" si="27"/>
        <v>37.434960000000004</v>
      </c>
      <c r="J142" s="9">
        <f t="shared" si="29"/>
        <v>0.1368</v>
      </c>
      <c r="K142" s="10">
        <f t="shared" si="30"/>
        <v>167.83333333333334</v>
      </c>
      <c r="L142" s="11">
        <f t="shared" si="31"/>
        <v>205.40509333333335</v>
      </c>
      <c r="M142" s="12">
        <f t="shared" si="32"/>
        <v>108.40824370370372</v>
      </c>
      <c r="N142" s="13">
        <f t="shared" si="33"/>
        <v>44.289351851851855</v>
      </c>
      <c r="O142" s="14">
        <f t="shared" si="34"/>
        <v>412.22222222222211</v>
      </c>
      <c r="P142" s="39">
        <f t="shared" si="35"/>
        <v>15068.745874814816</v>
      </c>
      <c r="Q142" s="44">
        <f t="shared" si="25"/>
        <v>91828037.390864462</v>
      </c>
      <c r="R142" s="51">
        <f t="shared" si="26"/>
        <v>1152.416941481483</v>
      </c>
      <c r="S142" s="52">
        <f t="shared" si="36"/>
        <v>0</v>
      </c>
      <c r="T142" s="53">
        <f t="shared" si="37"/>
        <v>0</v>
      </c>
      <c r="U142" s="54">
        <f t="shared" si="38"/>
        <v>329.77777777777771</v>
      </c>
    </row>
    <row r="143" spans="3:21" x14ac:dyDescent="0.35">
      <c r="C143" s="2" t="s">
        <v>2</v>
      </c>
      <c r="D143" s="4">
        <v>140</v>
      </c>
      <c r="E143" s="5">
        <v>140</v>
      </c>
      <c r="F143" s="6">
        <v>6.1</v>
      </c>
      <c r="G143" s="6">
        <f t="shared" si="28"/>
        <v>1.6944444444444442</v>
      </c>
      <c r="H143" s="7">
        <f t="shared" si="39"/>
        <v>1.3611111111111109</v>
      </c>
      <c r="I143" s="8">
        <f t="shared" si="27"/>
        <v>37.434960000000004</v>
      </c>
      <c r="J143" s="9">
        <f t="shared" si="29"/>
        <v>0.43919999999999992</v>
      </c>
      <c r="K143" s="10">
        <f t="shared" si="30"/>
        <v>538.83333333333326</v>
      </c>
      <c r="L143" s="11">
        <f t="shared" si="31"/>
        <v>576.70749333333322</v>
      </c>
      <c r="M143" s="12">
        <f t="shared" si="32"/>
        <v>977.1988081481478</v>
      </c>
      <c r="N143" s="13">
        <f t="shared" si="33"/>
        <v>456.51157407407396</v>
      </c>
      <c r="O143" s="14">
        <f t="shared" si="34"/>
        <v>1222.9259259259256</v>
      </c>
      <c r="P143" s="39">
        <f t="shared" si="35"/>
        <v>136807.83314074069</v>
      </c>
      <c r="Q143" s="44">
        <f t="shared" si="25"/>
        <v>91828459.9470689</v>
      </c>
      <c r="R143" s="51">
        <f t="shared" si="26"/>
        <v>1196.2155525925941</v>
      </c>
      <c r="S143" s="52">
        <f t="shared" si="36"/>
        <v>0</v>
      </c>
      <c r="T143" s="53">
        <f t="shared" si="37"/>
        <v>0</v>
      </c>
      <c r="U143" s="54">
        <f t="shared" si="38"/>
        <v>978.34074074074056</v>
      </c>
    </row>
    <row r="144" spans="3:21" x14ac:dyDescent="0.35">
      <c r="C144" s="2" t="s">
        <v>2</v>
      </c>
      <c r="D144" s="4">
        <v>141</v>
      </c>
      <c r="E144" s="5">
        <v>141</v>
      </c>
      <c r="F144" s="6">
        <v>11.7</v>
      </c>
      <c r="G144" s="6">
        <f t="shared" si="28"/>
        <v>3.2499999999999996</v>
      </c>
      <c r="H144" s="7">
        <f t="shared" si="39"/>
        <v>1.4305555555555554</v>
      </c>
      <c r="I144" s="8">
        <f t="shared" si="27"/>
        <v>37.434960000000004</v>
      </c>
      <c r="J144" s="9">
        <f t="shared" si="29"/>
        <v>0.84239999999999982</v>
      </c>
      <c r="K144" s="10">
        <f t="shared" si="30"/>
        <v>1033.4999999999998</v>
      </c>
      <c r="L144" s="11">
        <f t="shared" si="31"/>
        <v>1071.7773599999998</v>
      </c>
      <c r="M144" s="12">
        <f t="shared" si="32"/>
        <v>3483.2764199999988</v>
      </c>
      <c r="N144" s="13">
        <f t="shared" si="33"/>
        <v>1679.4374999999995</v>
      </c>
      <c r="O144" s="14">
        <f t="shared" si="34"/>
        <v>1620.3032407407409</v>
      </c>
      <c r="P144" s="39">
        <f t="shared" si="35"/>
        <v>491141.97521999985</v>
      </c>
      <c r="Q144" s="44">
        <f t="shared" si="25"/>
        <v>91843528.692943722</v>
      </c>
      <c r="R144" s="51">
        <f t="shared" si="26"/>
        <v>1608.4377748148163</v>
      </c>
      <c r="S144" s="52">
        <f t="shared" si="36"/>
        <v>0</v>
      </c>
      <c r="T144" s="53">
        <f t="shared" si="37"/>
        <v>0</v>
      </c>
      <c r="U144" s="54">
        <f t="shared" si="38"/>
        <v>1296.2425925925927</v>
      </c>
    </row>
    <row r="145" spans="3:21" x14ac:dyDescent="0.35">
      <c r="C145" s="2" t="s">
        <v>2</v>
      </c>
      <c r="D145" s="4">
        <v>142</v>
      </c>
      <c r="E145" s="5">
        <v>142</v>
      </c>
      <c r="F145" s="6">
        <v>16.399999999999999</v>
      </c>
      <c r="G145" s="6">
        <f t="shared" si="28"/>
        <v>4.5555555555555554</v>
      </c>
      <c r="H145" s="7">
        <f t="shared" si="39"/>
        <v>0.99999999999999989</v>
      </c>
      <c r="I145" s="8">
        <f t="shared" si="27"/>
        <v>37.434960000000004</v>
      </c>
      <c r="J145" s="9">
        <f t="shared" si="29"/>
        <v>1.1807999999999998</v>
      </c>
      <c r="K145" s="10">
        <f t="shared" si="30"/>
        <v>1448.6666666666665</v>
      </c>
      <c r="L145" s="11">
        <f t="shared" si="31"/>
        <v>1487.2824266666664</v>
      </c>
      <c r="M145" s="12">
        <f t="shared" si="32"/>
        <v>6775.3977214814804</v>
      </c>
      <c r="N145" s="13">
        <f t="shared" si="33"/>
        <v>3299.7407407407404</v>
      </c>
      <c r="O145" s="14">
        <f t="shared" si="34"/>
        <v>1082.6967592592578</v>
      </c>
      <c r="P145" s="39">
        <f t="shared" si="35"/>
        <v>962106.47645037016</v>
      </c>
      <c r="Q145" s="44">
        <f t="shared" si="25"/>
        <v>91980336.526084468</v>
      </c>
      <c r="R145" s="51">
        <f t="shared" si="26"/>
        <v>2831.3637007407419</v>
      </c>
      <c r="S145" s="52">
        <f t="shared" si="36"/>
        <v>0</v>
      </c>
      <c r="T145" s="53">
        <f t="shared" si="37"/>
        <v>0</v>
      </c>
      <c r="U145" s="54">
        <f t="shared" si="38"/>
        <v>866.15740740740625</v>
      </c>
    </row>
    <row r="146" spans="3:21" x14ac:dyDescent="0.35">
      <c r="C146" s="2" t="s">
        <v>2</v>
      </c>
      <c r="D146" s="4">
        <v>143</v>
      </c>
      <c r="E146" s="5">
        <v>143</v>
      </c>
      <c r="F146" s="6">
        <v>18.899999999999999</v>
      </c>
      <c r="G146" s="6">
        <f t="shared" si="28"/>
        <v>5.2499999999999991</v>
      </c>
      <c r="H146" s="7">
        <f t="shared" si="39"/>
        <v>0.4861111111111111</v>
      </c>
      <c r="I146" s="8">
        <f t="shared" si="27"/>
        <v>37.434960000000004</v>
      </c>
      <c r="J146" s="9">
        <f t="shared" si="29"/>
        <v>1.3607999999999998</v>
      </c>
      <c r="K146" s="10">
        <f t="shared" si="30"/>
        <v>1669.4999999999998</v>
      </c>
      <c r="L146" s="11">
        <f t="shared" si="31"/>
        <v>1708.2957599999997</v>
      </c>
      <c r="M146" s="12">
        <f t="shared" si="32"/>
        <v>8968.5527399999974</v>
      </c>
      <c r="N146" s="13">
        <f t="shared" si="33"/>
        <v>4382.4374999999982</v>
      </c>
      <c r="O146" s="14">
        <f t="shared" si="34"/>
        <v>476.01851851852007</v>
      </c>
      <c r="P146" s="39">
        <f t="shared" si="35"/>
        <v>1282503.0418199997</v>
      </c>
      <c r="Q146" s="44">
        <f t="shared" ref="Q146:Q209" si="40">Q145 + P144</f>
        <v>92471478.501304463</v>
      </c>
      <c r="R146" s="51">
        <f t="shared" ref="R146:R209" si="41">R145+O144</f>
        <v>4451.6669414814824</v>
      </c>
      <c r="S146" s="52">
        <f t="shared" si="36"/>
        <v>0</v>
      </c>
      <c r="T146" s="53">
        <f t="shared" si="37"/>
        <v>0</v>
      </c>
      <c r="U146" s="54">
        <f t="shared" si="38"/>
        <v>380.81481481481609</v>
      </c>
    </row>
    <row r="147" spans="3:21" x14ac:dyDescent="0.35">
      <c r="C147" s="2" t="s">
        <v>2</v>
      </c>
      <c r="D147" s="4">
        <v>144</v>
      </c>
      <c r="E147" s="5">
        <v>144</v>
      </c>
      <c r="F147" s="6">
        <v>19.899999999999999</v>
      </c>
      <c r="G147" s="6">
        <f t="shared" si="28"/>
        <v>5.5277777777777777</v>
      </c>
      <c r="H147" s="7">
        <f t="shared" si="39"/>
        <v>0.26388888888888917</v>
      </c>
      <c r="I147" s="8">
        <f t="shared" si="27"/>
        <v>37.434960000000004</v>
      </c>
      <c r="J147" s="9">
        <f t="shared" si="29"/>
        <v>1.4327999999999999</v>
      </c>
      <c r="K147" s="10">
        <f t="shared" si="30"/>
        <v>1757.8333333333333</v>
      </c>
      <c r="L147" s="11">
        <f t="shared" si="31"/>
        <v>1796.7010933333333</v>
      </c>
      <c r="M147" s="12">
        <f t="shared" si="32"/>
        <v>9931.7643770370378</v>
      </c>
      <c r="N147" s="13">
        <f t="shared" si="33"/>
        <v>4858.4560185185182</v>
      </c>
      <c r="O147" s="14">
        <f t="shared" si="34"/>
        <v>449.39583333333303</v>
      </c>
      <c r="P147" s="39">
        <f t="shared" si="35"/>
        <v>1430174.0702933334</v>
      </c>
      <c r="Q147" s="44">
        <f t="shared" si="40"/>
        <v>93433584.977754831</v>
      </c>
      <c r="R147" s="51">
        <f t="shared" si="41"/>
        <v>5534.3637007407397</v>
      </c>
      <c r="S147" s="52">
        <f t="shared" si="36"/>
        <v>0</v>
      </c>
      <c r="T147" s="53">
        <f t="shared" si="37"/>
        <v>0</v>
      </c>
      <c r="U147" s="54">
        <f t="shared" si="38"/>
        <v>359.51666666666642</v>
      </c>
    </row>
    <row r="148" spans="3:21" x14ac:dyDescent="0.35">
      <c r="C148" s="2" t="s">
        <v>2</v>
      </c>
      <c r="D148" s="4">
        <v>145</v>
      </c>
      <c r="E148" s="5">
        <v>145</v>
      </c>
      <c r="F148" s="6">
        <v>20.8</v>
      </c>
      <c r="G148" s="6">
        <f t="shared" si="28"/>
        <v>5.7777777777777777</v>
      </c>
      <c r="H148" s="7">
        <f t="shared" si="39"/>
        <v>0.40277777777777807</v>
      </c>
      <c r="I148" s="8">
        <f t="shared" si="27"/>
        <v>37.434960000000004</v>
      </c>
      <c r="J148" s="9">
        <f t="shared" si="29"/>
        <v>1.4975999999999998</v>
      </c>
      <c r="K148" s="10">
        <f t="shared" si="30"/>
        <v>1837.3333333333333</v>
      </c>
      <c r="L148" s="11">
        <f t="shared" si="31"/>
        <v>1876.2658933333332</v>
      </c>
      <c r="M148" s="12">
        <f t="shared" si="32"/>
        <v>10840.647383703703</v>
      </c>
      <c r="N148" s="13">
        <f t="shared" si="33"/>
        <v>5307.8518518518513</v>
      </c>
      <c r="O148" s="14">
        <f t="shared" si="34"/>
        <v>1069.8148148148148</v>
      </c>
      <c r="P148" s="39">
        <f t="shared" si="35"/>
        <v>1571893.8706370369</v>
      </c>
      <c r="Q148" s="44">
        <f t="shared" si="40"/>
        <v>94716088.019574836</v>
      </c>
      <c r="R148" s="51">
        <f t="shared" si="41"/>
        <v>6010.3822192592597</v>
      </c>
      <c r="S148" s="52">
        <f t="shared" si="36"/>
        <v>0</v>
      </c>
      <c r="T148" s="53">
        <f t="shared" si="37"/>
        <v>0</v>
      </c>
      <c r="U148" s="54">
        <f t="shared" si="38"/>
        <v>855.85185185185185</v>
      </c>
    </row>
    <row r="149" spans="3:21" x14ac:dyDescent="0.35">
      <c r="C149" s="2" t="s">
        <v>2</v>
      </c>
      <c r="D149" s="4">
        <v>146</v>
      </c>
      <c r="E149" s="5">
        <v>146</v>
      </c>
      <c r="F149" s="6">
        <v>22.8</v>
      </c>
      <c r="G149" s="6">
        <f t="shared" si="28"/>
        <v>6.333333333333333</v>
      </c>
      <c r="H149" s="7">
        <f t="shared" si="39"/>
        <v>0.63888888888888862</v>
      </c>
      <c r="I149" s="8">
        <f t="shared" si="27"/>
        <v>37.434960000000004</v>
      </c>
      <c r="J149" s="9">
        <f t="shared" si="29"/>
        <v>1.6415999999999997</v>
      </c>
      <c r="K149" s="10">
        <f t="shared" si="30"/>
        <v>2014</v>
      </c>
      <c r="L149" s="11">
        <f t="shared" si="31"/>
        <v>2053.07656</v>
      </c>
      <c r="M149" s="12">
        <f t="shared" si="32"/>
        <v>13002.818213333332</v>
      </c>
      <c r="N149" s="13">
        <f t="shared" si="33"/>
        <v>6377.6666666666661</v>
      </c>
      <c r="O149" s="14">
        <f t="shared" si="34"/>
        <v>1537.4907407407409</v>
      </c>
      <c r="P149" s="39">
        <f t="shared" si="35"/>
        <v>1898411.4591466666</v>
      </c>
      <c r="Q149" s="44">
        <f t="shared" si="40"/>
        <v>96146262.089868173</v>
      </c>
      <c r="R149" s="51">
        <f t="shared" si="41"/>
        <v>6459.7780525925928</v>
      </c>
      <c r="S149" s="52">
        <f t="shared" si="36"/>
        <v>0</v>
      </c>
      <c r="T149" s="53">
        <f t="shared" si="37"/>
        <v>0</v>
      </c>
      <c r="U149" s="54">
        <f t="shared" si="38"/>
        <v>1229.9925925925927</v>
      </c>
    </row>
    <row r="150" spans="3:21" x14ac:dyDescent="0.35">
      <c r="C150" s="2" t="s">
        <v>2</v>
      </c>
      <c r="D150" s="4">
        <v>147</v>
      </c>
      <c r="E150" s="5">
        <v>147</v>
      </c>
      <c r="F150" s="6">
        <v>25.4</v>
      </c>
      <c r="G150" s="6">
        <f t="shared" si="28"/>
        <v>7.0555555555555554</v>
      </c>
      <c r="H150" s="7">
        <f t="shared" si="39"/>
        <v>0.68055555555555536</v>
      </c>
      <c r="I150" s="8">
        <f t="shared" si="27"/>
        <v>37.434960000000004</v>
      </c>
      <c r="J150" s="9">
        <f t="shared" si="29"/>
        <v>1.8287999999999998</v>
      </c>
      <c r="K150" s="10">
        <f t="shared" si="30"/>
        <v>2243.6666666666665</v>
      </c>
      <c r="L150" s="11">
        <f t="shared" si="31"/>
        <v>2282.9304266666663</v>
      </c>
      <c r="M150" s="12">
        <f t="shared" si="32"/>
        <v>16107.342454814812</v>
      </c>
      <c r="N150" s="13">
        <f t="shared" si="33"/>
        <v>7915.1574074074069</v>
      </c>
      <c r="O150" s="14">
        <f t="shared" si="34"/>
        <v>1498.3541666666661</v>
      </c>
      <c r="P150" s="39">
        <f t="shared" si="35"/>
        <v>2367779.3408577773</v>
      </c>
      <c r="Q150" s="44">
        <f t="shared" si="40"/>
        <v>97718155.960505217</v>
      </c>
      <c r="R150" s="51">
        <f t="shared" si="41"/>
        <v>7529.5928674074075</v>
      </c>
      <c r="S150" s="52">
        <f t="shared" si="36"/>
        <v>0</v>
      </c>
      <c r="T150" s="53">
        <f t="shared" si="37"/>
        <v>0</v>
      </c>
      <c r="U150" s="54">
        <f t="shared" si="38"/>
        <v>1198.6833333333329</v>
      </c>
    </row>
    <row r="151" spans="3:21" x14ac:dyDescent="0.35">
      <c r="C151" s="2" t="s">
        <v>2</v>
      </c>
      <c r="D151" s="4">
        <v>148</v>
      </c>
      <c r="E151" s="5">
        <v>148</v>
      </c>
      <c r="F151" s="6">
        <v>27.7</v>
      </c>
      <c r="G151" s="6">
        <f t="shared" si="28"/>
        <v>7.6944444444444438</v>
      </c>
      <c r="H151" s="7">
        <f t="shared" si="39"/>
        <v>0.5277777777777779</v>
      </c>
      <c r="I151" s="8">
        <f t="shared" si="27"/>
        <v>37.434960000000004</v>
      </c>
      <c r="J151" s="9">
        <f t="shared" si="29"/>
        <v>1.9943999999999997</v>
      </c>
      <c r="K151" s="10">
        <f t="shared" si="30"/>
        <v>2446.833333333333</v>
      </c>
      <c r="L151" s="11">
        <f t="shared" si="31"/>
        <v>2486.2626933333331</v>
      </c>
      <c r="M151" s="12">
        <f t="shared" si="32"/>
        <v>19130.410168148144</v>
      </c>
      <c r="N151" s="13">
        <f t="shared" si="33"/>
        <v>9413.511574074073</v>
      </c>
      <c r="O151" s="14">
        <f t="shared" si="34"/>
        <v>1047.1180555555547</v>
      </c>
      <c r="P151" s="39">
        <f t="shared" si="35"/>
        <v>2831300.7048859252</v>
      </c>
      <c r="Q151" s="44">
        <f t="shared" si="40"/>
        <v>99616567.419651881</v>
      </c>
      <c r="R151" s="51">
        <f t="shared" si="41"/>
        <v>9067.0836081481484</v>
      </c>
      <c r="S151" s="52">
        <f t="shared" si="36"/>
        <v>0</v>
      </c>
      <c r="T151" s="53">
        <f t="shared" si="37"/>
        <v>0</v>
      </c>
      <c r="U151" s="54">
        <f t="shared" si="38"/>
        <v>837.69444444444389</v>
      </c>
    </row>
    <row r="152" spans="3:21" x14ac:dyDescent="0.35">
      <c r="C152" s="2" t="s">
        <v>2</v>
      </c>
      <c r="D152" s="4">
        <v>149</v>
      </c>
      <c r="E152" s="5">
        <v>149</v>
      </c>
      <c r="F152" s="6">
        <v>29.2</v>
      </c>
      <c r="G152" s="6">
        <f t="shared" si="28"/>
        <v>8.1111111111111107</v>
      </c>
      <c r="H152" s="7">
        <f t="shared" si="39"/>
        <v>0.29166666666666685</v>
      </c>
      <c r="I152" s="8">
        <f t="shared" si="27"/>
        <v>37.434960000000004</v>
      </c>
      <c r="J152" s="9">
        <f t="shared" si="29"/>
        <v>2.1023999999999998</v>
      </c>
      <c r="K152" s="10">
        <f t="shared" si="30"/>
        <v>2579.333333333333</v>
      </c>
      <c r="L152" s="11">
        <f t="shared" si="31"/>
        <v>2618.8706933333328</v>
      </c>
      <c r="M152" s="12">
        <f t="shared" si="32"/>
        <v>21241.951179259253</v>
      </c>
      <c r="N152" s="13">
        <f t="shared" si="33"/>
        <v>10460.629629629628</v>
      </c>
      <c r="O152" s="14">
        <f t="shared" si="34"/>
        <v>434.3055555555602</v>
      </c>
      <c r="P152" s="39">
        <f t="shared" si="35"/>
        <v>3165050.7257096288</v>
      </c>
      <c r="Q152" s="44">
        <f t="shared" si="40"/>
        <v>101984346.76050965</v>
      </c>
      <c r="R152" s="51">
        <f t="shared" si="41"/>
        <v>10565.437774814814</v>
      </c>
      <c r="S152" s="52">
        <f t="shared" si="36"/>
        <v>0</v>
      </c>
      <c r="T152" s="53">
        <f t="shared" si="37"/>
        <v>0</v>
      </c>
      <c r="U152" s="54">
        <f t="shared" si="38"/>
        <v>347.44444444444821</v>
      </c>
    </row>
    <row r="153" spans="3:21" x14ac:dyDescent="0.35">
      <c r="C153" s="2" t="s">
        <v>2</v>
      </c>
      <c r="D153" s="4">
        <v>150</v>
      </c>
      <c r="E153" s="5">
        <v>150</v>
      </c>
      <c r="F153" s="6">
        <v>29.8</v>
      </c>
      <c r="G153" s="6">
        <f t="shared" si="28"/>
        <v>8.2777777777777786</v>
      </c>
      <c r="H153" s="7">
        <f t="shared" si="39"/>
        <v>2.7777777777777679E-2</v>
      </c>
      <c r="I153" s="8">
        <f t="shared" si="27"/>
        <v>37.434960000000004</v>
      </c>
      <c r="J153" s="9">
        <f t="shared" si="29"/>
        <v>2.1456</v>
      </c>
      <c r="K153" s="10">
        <f t="shared" si="30"/>
        <v>2632.3333333333335</v>
      </c>
      <c r="L153" s="11">
        <f t="shared" si="31"/>
        <v>2671.9138933333334</v>
      </c>
      <c r="M153" s="12">
        <f t="shared" si="32"/>
        <v>22117.509450370373</v>
      </c>
      <c r="N153" s="13">
        <f t="shared" si="33"/>
        <v>10894.935185185188</v>
      </c>
      <c r="O153" s="14">
        <f t="shared" si="34"/>
        <v>-290.51851851852371</v>
      </c>
      <c r="P153" s="39">
        <f t="shared" si="35"/>
        <v>3317626.4175555562</v>
      </c>
      <c r="Q153" s="44">
        <f t="shared" si="40"/>
        <v>104815647.46539558</v>
      </c>
      <c r="R153" s="51">
        <f t="shared" si="41"/>
        <v>11612.555830370369</v>
      </c>
      <c r="S153" s="52">
        <f t="shared" si="36"/>
        <v>0</v>
      </c>
      <c r="T153" s="53">
        <f t="shared" si="37"/>
        <v>0</v>
      </c>
      <c r="U153" s="54">
        <f t="shared" si="38"/>
        <v>-232.41481481481898</v>
      </c>
    </row>
    <row r="154" spans="3:21" x14ac:dyDescent="0.35">
      <c r="C154" s="2" t="s">
        <v>2</v>
      </c>
      <c r="D154" s="4">
        <v>151</v>
      </c>
      <c r="E154" s="5">
        <v>151</v>
      </c>
      <c r="F154" s="6">
        <v>29.4</v>
      </c>
      <c r="G154" s="6">
        <f t="shared" si="28"/>
        <v>8.1666666666666661</v>
      </c>
      <c r="H154" s="46">
        <f t="shared" si="39"/>
        <v>-0.36111111111111133</v>
      </c>
      <c r="I154" s="8">
        <f t="shared" si="27"/>
        <v>37.434960000000004</v>
      </c>
      <c r="J154" s="9">
        <f t="shared" si="29"/>
        <v>2.1167999999999996</v>
      </c>
      <c r="K154" s="10">
        <f t="shared" si="30"/>
        <v>2597</v>
      </c>
      <c r="L154" s="11">
        <f t="shared" si="31"/>
        <v>2636.5517599999998</v>
      </c>
      <c r="M154" s="45">
        <f t="shared" si="32"/>
        <v>21531.839373333329</v>
      </c>
      <c r="N154" s="13">
        <f t="shared" si="33"/>
        <v>10604.416666666664</v>
      </c>
      <c r="O154" s="14">
        <f t="shared" si="34"/>
        <v>-1527.6759259259234</v>
      </c>
      <c r="P154" s="39">
        <f t="shared" si="35"/>
        <v>3251307.7453733324</v>
      </c>
      <c r="Q154" s="44">
        <f t="shared" si="40"/>
        <v>107980698.19110522</v>
      </c>
      <c r="R154" s="51">
        <f t="shared" si="41"/>
        <v>12046.861385925929</v>
      </c>
      <c r="S154" s="52">
        <f t="shared" si="36"/>
        <v>0</v>
      </c>
      <c r="T154" s="53">
        <f t="shared" si="37"/>
        <v>0</v>
      </c>
      <c r="U154" s="54">
        <f t="shared" si="38"/>
        <v>-1222.1407407407387</v>
      </c>
    </row>
    <row r="155" spans="3:21" x14ac:dyDescent="0.35">
      <c r="C155" s="2" t="s">
        <v>2</v>
      </c>
      <c r="D155" s="4">
        <v>152</v>
      </c>
      <c r="E155" s="5">
        <v>152</v>
      </c>
      <c r="F155" s="6">
        <v>27.2</v>
      </c>
      <c r="G155" s="6">
        <f t="shared" si="28"/>
        <v>7.5555555555555554</v>
      </c>
      <c r="H155" s="46">
        <f t="shared" si="39"/>
        <v>-0.94444444444444398</v>
      </c>
      <c r="I155" s="8">
        <f t="shared" si="27"/>
        <v>37.434960000000004</v>
      </c>
      <c r="J155" s="9">
        <f t="shared" si="29"/>
        <v>1.9583999999999999</v>
      </c>
      <c r="K155" s="10">
        <f t="shared" si="30"/>
        <v>2402.6666666666665</v>
      </c>
      <c r="L155" s="11">
        <f t="shared" si="31"/>
        <v>2442.0600266666665</v>
      </c>
      <c r="M155" s="45">
        <f t="shared" si="32"/>
        <v>18451.120201481481</v>
      </c>
      <c r="N155" s="13">
        <f t="shared" si="33"/>
        <v>9076.7407407407409</v>
      </c>
      <c r="O155" s="14">
        <f t="shared" si="34"/>
        <v>-2810.4722222222226</v>
      </c>
      <c r="P155" s="39">
        <f t="shared" si="35"/>
        <v>2804570.2706251852</v>
      </c>
      <c r="Q155" s="44">
        <f t="shared" si="40"/>
        <v>111298324.60866077</v>
      </c>
      <c r="R155" s="51">
        <f t="shared" si="41"/>
        <v>11756.342867407406</v>
      </c>
      <c r="S155" s="52">
        <f t="shared" si="36"/>
        <v>1</v>
      </c>
      <c r="T155" s="53">
        <f t="shared" si="37"/>
        <v>0</v>
      </c>
      <c r="U155" s="54">
        <f t="shared" si="38"/>
        <v>-2248.3777777777782</v>
      </c>
    </row>
    <row r="156" spans="3:21" x14ac:dyDescent="0.35">
      <c r="C156" s="2" t="s">
        <v>2</v>
      </c>
      <c r="D156" s="4">
        <v>153</v>
      </c>
      <c r="E156" s="5">
        <v>153</v>
      </c>
      <c r="F156" s="6">
        <v>22.6</v>
      </c>
      <c r="G156" s="6">
        <f t="shared" si="28"/>
        <v>6.2777777777777777</v>
      </c>
      <c r="H156" s="46">
        <f t="shared" si="39"/>
        <v>-1.3749999999999998</v>
      </c>
      <c r="I156" s="8">
        <f t="shared" si="27"/>
        <v>37.434960000000004</v>
      </c>
      <c r="J156" s="9">
        <f t="shared" si="29"/>
        <v>1.6272</v>
      </c>
      <c r="K156" s="10">
        <f t="shared" si="30"/>
        <v>1996.3333333333333</v>
      </c>
      <c r="L156" s="11">
        <f t="shared" si="31"/>
        <v>2035.3954933333332</v>
      </c>
      <c r="M156" s="45">
        <f t="shared" si="32"/>
        <v>12777.760597037037</v>
      </c>
      <c r="N156" s="13">
        <f t="shared" si="33"/>
        <v>6266.2685185185182</v>
      </c>
      <c r="O156" s="14">
        <f t="shared" si="34"/>
        <v>-2594.4236111111109</v>
      </c>
      <c r="P156" s="39">
        <f t="shared" si="35"/>
        <v>1954997.3713466667</v>
      </c>
      <c r="Q156" s="44">
        <f t="shared" si="40"/>
        <v>114549632.35403411</v>
      </c>
      <c r="R156" s="51">
        <f t="shared" si="41"/>
        <v>10228.666941481482</v>
      </c>
      <c r="S156" s="52">
        <f t="shared" si="36"/>
        <v>1</v>
      </c>
      <c r="T156" s="53">
        <f t="shared" si="37"/>
        <v>18451.120201481481</v>
      </c>
      <c r="U156" s="54">
        <f t="shared" si="38"/>
        <v>-2075.5388888888888</v>
      </c>
    </row>
    <row r="157" spans="3:21" x14ac:dyDescent="0.35">
      <c r="C157" s="2" t="s">
        <v>2</v>
      </c>
      <c r="D157" s="4">
        <v>154</v>
      </c>
      <c r="E157" s="5">
        <v>154</v>
      </c>
      <c r="F157" s="6">
        <v>17.3</v>
      </c>
      <c r="G157" s="6">
        <f t="shared" si="28"/>
        <v>4.8055555555555554</v>
      </c>
      <c r="H157" s="46">
        <f t="shared" si="39"/>
        <v>-1.2916666666666667</v>
      </c>
      <c r="I157" s="8">
        <f t="shared" si="27"/>
        <v>37.434960000000004</v>
      </c>
      <c r="J157" s="9">
        <f t="shared" si="29"/>
        <v>1.2455999999999998</v>
      </c>
      <c r="K157" s="10">
        <f t="shared" si="30"/>
        <v>1528.1666666666665</v>
      </c>
      <c r="L157" s="11">
        <f t="shared" si="31"/>
        <v>1566.8472266666665</v>
      </c>
      <c r="M157" s="45">
        <f t="shared" si="32"/>
        <v>7529.5713948148141</v>
      </c>
      <c r="N157" s="13">
        <f t="shared" si="33"/>
        <v>3671.8449074074074</v>
      </c>
      <c r="O157" s="14">
        <f t="shared" si="34"/>
        <v>-1501.6666666666665</v>
      </c>
      <c r="P157" s="39">
        <f t="shared" si="35"/>
        <v>1159553.9948014813</v>
      </c>
      <c r="Q157" s="44">
        <f t="shared" si="40"/>
        <v>117354202.6246593</v>
      </c>
      <c r="R157" s="51">
        <f t="shared" si="41"/>
        <v>7418.1947192592597</v>
      </c>
      <c r="S157" s="52">
        <f t="shared" si="36"/>
        <v>1</v>
      </c>
      <c r="T157" s="53">
        <f t="shared" si="37"/>
        <v>12777.760597037037</v>
      </c>
      <c r="U157" s="54">
        <f t="shared" si="38"/>
        <v>-1201.3333333333333</v>
      </c>
    </row>
    <row r="158" spans="3:21" x14ac:dyDescent="0.35">
      <c r="C158" s="2" t="s">
        <v>2</v>
      </c>
      <c r="D158" s="4">
        <v>155</v>
      </c>
      <c r="E158" s="5">
        <v>155</v>
      </c>
      <c r="F158" s="6">
        <v>13.3</v>
      </c>
      <c r="G158" s="6">
        <f t="shared" si="28"/>
        <v>3.6944444444444446</v>
      </c>
      <c r="H158" s="46">
        <f t="shared" si="39"/>
        <v>-0.73611111111111116</v>
      </c>
      <c r="I158" s="8">
        <f t="shared" si="27"/>
        <v>37.434960000000004</v>
      </c>
      <c r="J158" s="9">
        <f t="shared" si="29"/>
        <v>0.95760000000000001</v>
      </c>
      <c r="K158" s="10">
        <f t="shared" si="30"/>
        <v>1174.8333333333335</v>
      </c>
      <c r="L158" s="11">
        <f t="shared" si="31"/>
        <v>1213.2258933333335</v>
      </c>
      <c r="M158" s="45">
        <f t="shared" si="32"/>
        <v>4482.1956614814826</v>
      </c>
      <c r="N158" s="13">
        <f t="shared" si="33"/>
        <v>2170.1782407407409</v>
      </c>
      <c r="O158" s="14">
        <f t="shared" si="34"/>
        <v>-403.51157407407459</v>
      </c>
      <c r="P158" s="39">
        <f t="shared" si="35"/>
        <v>694740.32752962981</v>
      </c>
      <c r="Q158" s="44">
        <f t="shared" si="40"/>
        <v>119309199.99600597</v>
      </c>
      <c r="R158" s="51">
        <f t="shared" si="41"/>
        <v>4823.7711081481484</v>
      </c>
      <c r="S158" s="52">
        <f t="shared" si="36"/>
        <v>1</v>
      </c>
      <c r="T158" s="53">
        <f t="shared" si="37"/>
        <v>7529.5713948148141</v>
      </c>
      <c r="U158" s="54">
        <f t="shared" si="38"/>
        <v>-322.8092592592597</v>
      </c>
    </row>
    <row r="159" spans="3:21" x14ac:dyDescent="0.35">
      <c r="C159" s="2" t="s">
        <v>2</v>
      </c>
      <c r="D159" s="4">
        <v>156</v>
      </c>
      <c r="E159" s="5">
        <v>156</v>
      </c>
      <c r="F159" s="6">
        <v>12</v>
      </c>
      <c r="G159" s="6">
        <f t="shared" si="28"/>
        <v>3.333333333333333</v>
      </c>
      <c r="H159" s="46">
        <f t="shared" si="39"/>
        <v>-9.7222222222222363E-2</v>
      </c>
      <c r="I159" s="8">
        <f t="shared" si="27"/>
        <v>37.434960000000004</v>
      </c>
      <c r="J159" s="9">
        <f t="shared" si="29"/>
        <v>0.86399999999999988</v>
      </c>
      <c r="K159" s="10">
        <f t="shared" si="30"/>
        <v>1060</v>
      </c>
      <c r="L159" s="11">
        <f t="shared" si="31"/>
        <v>1098.2989600000001</v>
      </c>
      <c r="M159" s="45">
        <f t="shared" si="32"/>
        <v>3660.9965333333334</v>
      </c>
      <c r="N159" s="13">
        <f t="shared" si="33"/>
        <v>1766.6666666666663</v>
      </c>
      <c r="O159" s="14">
        <f t="shared" si="34"/>
        <v>181.08333333333371</v>
      </c>
      <c r="P159" s="39">
        <f t="shared" si="35"/>
        <v>571115.45920000004</v>
      </c>
      <c r="Q159" s="44">
        <f t="shared" si="40"/>
        <v>120468753.99080744</v>
      </c>
      <c r="R159" s="51">
        <f t="shared" si="41"/>
        <v>3322.1044414814819</v>
      </c>
      <c r="S159" s="52">
        <f t="shared" si="36"/>
        <v>1</v>
      </c>
      <c r="T159" s="53">
        <f t="shared" si="37"/>
        <v>4482.1956614814826</v>
      </c>
      <c r="U159" s="54">
        <f t="shared" si="38"/>
        <v>144.86666666666699</v>
      </c>
    </row>
    <row r="160" spans="3:21" x14ac:dyDescent="0.35">
      <c r="C160" s="2" t="s">
        <v>2</v>
      </c>
      <c r="D160" s="4">
        <v>157</v>
      </c>
      <c r="E160" s="5">
        <v>157</v>
      </c>
      <c r="F160" s="6">
        <v>12.6</v>
      </c>
      <c r="G160" s="6">
        <f t="shared" si="28"/>
        <v>3.5</v>
      </c>
      <c r="H160" s="7">
        <f t="shared" si="39"/>
        <v>0.29166666666666663</v>
      </c>
      <c r="I160" s="8">
        <f t="shared" si="27"/>
        <v>37.434960000000004</v>
      </c>
      <c r="J160" s="9">
        <f t="shared" si="29"/>
        <v>0.90720000000000001</v>
      </c>
      <c r="K160" s="10">
        <f t="shared" si="30"/>
        <v>1113</v>
      </c>
      <c r="L160" s="11">
        <f t="shared" si="31"/>
        <v>1151.3421599999999</v>
      </c>
      <c r="M160" s="12">
        <f t="shared" si="32"/>
        <v>4029.6975599999996</v>
      </c>
      <c r="N160" s="13">
        <f t="shared" si="33"/>
        <v>1947.75</v>
      </c>
      <c r="O160" s="14">
        <f t="shared" si="34"/>
        <v>491.35416666666652</v>
      </c>
      <c r="P160" s="39">
        <f t="shared" si="35"/>
        <v>632662.51691999997</v>
      </c>
      <c r="Q160" s="44">
        <f t="shared" si="40"/>
        <v>121163494.31833707</v>
      </c>
      <c r="R160" s="51">
        <f t="shared" si="41"/>
        <v>2918.5928674074075</v>
      </c>
      <c r="S160" s="52">
        <f t="shared" si="36"/>
        <v>1</v>
      </c>
      <c r="T160" s="53">
        <f t="shared" si="37"/>
        <v>3660.9965333333334</v>
      </c>
      <c r="U160" s="54">
        <f t="shared" si="38"/>
        <v>393.08333333333326</v>
      </c>
    </row>
    <row r="161" spans="3:21" x14ac:dyDescent="0.35">
      <c r="C161" s="2" t="s">
        <v>2</v>
      </c>
      <c r="D161" s="4">
        <v>158</v>
      </c>
      <c r="E161" s="5">
        <v>158</v>
      </c>
      <c r="F161" s="6">
        <v>14.1</v>
      </c>
      <c r="G161" s="6">
        <f t="shared" si="28"/>
        <v>3.9166666666666665</v>
      </c>
      <c r="H161" s="7">
        <f t="shared" si="39"/>
        <v>0.63888888888888884</v>
      </c>
      <c r="I161" s="8">
        <f t="shared" si="27"/>
        <v>37.434960000000004</v>
      </c>
      <c r="J161" s="9">
        <f t="shared" si="29"/>
        <v>1.0151999999999999</v>
      </c>
      <c r="K161" s="10">
        <f t="shared" si="30"/>
        <v>1245.5</v>
      </c>
      <c r="L161" s="11">
        <f t="shared" si="31"/>
        <v>1283.9501600000001</v>
      </c>
      <c r="M161" s="12">
        <f t="shared" si="32"/>
        <v>5028.8047933333337</v>
      </c>
      <c r="N161" s="13">
        <f t="shared" si="33"/>
        <v>2439.1041666666665</v>
      </c>
      <c r="O161" s="14">
        <f t="shared" si="34"/>
        <v>1190.4143518518517</v>
      </c>
      <c r="P161" s="39">
        <f t="shared" si="35"/>
        <v>794551.15734666667</v>
      </c>
      <c r="Q161" s="44">
        <f t="shared" si="40"/>
        <v>121734609.77753706</v>
      </c>
      <c r="R161" s="51">
        <f t="shared" si="41"/>
        <v>3099.6762007407415</v>
      </c>
      <c r="S161" s="52">
        <f t="shared" si="36"/>
        <v>0</v>
      </c>
      <c r="T161" s="53">
        <f t="shared" si="37"/>
        <v>4029.6975599999996</v>
      </c>
      <c r="U161" s="54">
        <f t="shared" si="38"/>
        <v>952.33148148148143</v>
      </c>
    </row>
    <row r="162" spans="3:21" x14ac:dyDescent="0.35">
      <c r="C162" s="2" t="s">
        <v>2</v>
      </c>
      <c r="D162" s="4">
        <v>159</v>
      </c>
      <c r="E162" s="5">
        <v>159</v>
      </c>
      <c r="F162" s="6">
        <v>17.2</v>
      </c>
      <c r="G162" s="6">
        <f t="shared" si="28"/>
        <v>4.7777777777777777</v>
      </c>
      <c r="H162" s="7">
        <f t="shared" si="39"/>
        <v>0.83333333333333359</v>
      </c>
      <c r="I162" s="8">
        <f t="shared" si="27"/>
        <v>37.434960000000004</v>
      </c>
      <c r="J162" s="9">
        <f t="shared" si="29"/>
        <v>1.2383999999999999</v>
      </c>
      <c r="K162" s="10">
        <f t="shared" si="30"/>
        <v>1519.3333333333333</v>
      </c>
      <c r="L162" s="11">
        <f t="shared" si="31"/>
        <v>1558.0066933333333</v>
      </c>
      <c r="M162" s="12">
        <f t="shared" si="32"/>
        <v>7443.8097570370364</v>
      </c>
      <c r="N162" s="13">
        <f t="shared" si="33"/>
        <v>3629.5185185185182</v>
      </c>
      <c r="O162" s="14">
        <f t="shared" si="34"/>
        <v>1327.0856481481496</v>
      </c>
      <c r="P162" s="39">
        <f t="shared" si="35"/>
        <v>1183565.7513688889</v>
      </c>
      <c r="Q162" s="44">
        <f t="shared" si="40"/>
        <v>122367272.29445706</v>
      </c>
      <c r="R162" s="51">
        <f t="shared" si="41"/>
        <v>3591.030367407408</v>
      </c>
      <c r="S162" s="52">
        <f t="shared" si="36"/>
        <v>0</v>
      </c>
      <c r="T162" s="53">
        <f t="shared" si="37"/>
        <v>0</v>
      </c>
      <c r="U162" s="54">
        <f t="shared" si="38"/>
        <v>1061.6685185185197</v>
      </c>
    </row>
    <row r="163" spans="3:21" x14ac:dyDescent="0.35">
      <c r="C163" s="2" t="s">
        <v>2</v>
      </c>
      <c r="D163" s="4">
        <v>160</v>
      </c>
      <c r="E163" s="5">
        <v>160</v>
      </c>
      <c r="F163" s="6">
        <v>20.100000000000001</v>
      </c>
      <c r="G163" s="6">
        <f t="shared" si="28"/>
        <v>5.5833333333333339</v>
      </c>
      <c r="H163" s="7">
        <f t="shared" si="39"/>
        <v>0.86111111111111094</v>
      </c>
      <c r="I163" s="8">
        <f t="shared" si="27"/>
        <v>37.434960000000004</v>
      </c>
      <c r="J163" s="9">
        <f t="shared" si="29"/>
        <v>1.4472</v>
      </c>
      <c r="K163" s="10">
        <f t="shared" si="30"/>
        <v>1775.5000000000002</v>
      </c>
      <c r="L163" s="11">
        <f t="shared" si="31"/>
        <v>1814.3821600000003</v>
      </c>
      <c r="M163" s="12">
        <f t="shared" si="32"/>
        <v>10130.300393333337</v>
      </c>
      <c r="N163" s="13">
        <f t="shared" si="33"/>
        <v>4956.6041666666679</v>
      </c>
      <c r="O163" s="14">
        <f t="shared" si="34"/>
        <v>1761.1458333333303</v>
      </c>
      <c r="P163" s="39">
        <f t="shared" si="35"/>
        <v>1620848.0629333339</v>
      </c>
      <c r="Q163" s="44">
        <f t="shared" si="40"/>
        <v>123161823.45180373</v>
      </c>
      <c r="R163" s="51">
        <f t="shared" si="41"/>
        <v>4781.4447192592597</v>
      </c>
      <c r="S163" s="52">
        <f t="shared" si="36"/>
        <v>0</v>
      </c>
      <c r="T163" s="53">
        <f t="shared" si="37"/>
        <v>0</v>
      </c>
      <c r="U163" s="54">
        <f t="shared" si="38"/>
        <v>1408.9166666666642</v>
      </c>
    </row>
    <row r="164" spans="3:21" x14ac:dyDescent="0.35">
      <c r="C164" s="2" t="s">
        <v>2</v>
      </c>
      <c r="D164" s="4">
        <v>161</v>
      </c>
      <c r="E164" s="5">
        <v>161</v>
      </c>
      <c r="F164" s="6">
        <v>23.4</v>
      </c>
      <c r="G164" s="6">
        <f t="shared" si="28"/>
        <v>6.4999999999999991</v>
      </c>
      <c r="H164" s="7">
        <f t="shared" si="39"/>
        <v>0.74999999999999978</v>
      </c>
      <c r="I164" s="8">
        <f t="shared" si="27"/>
        <v>37.434960000000004</v>
      </c>
      <c r="J164" s="9">
        <f t="shared" si="29"/>
        <v>1.6847999999999996</v>
      </c>
      <c r="K164" s="10">
        <f t="shared" si="30"/>
        <v>2066.9999999999995</v>
      </c>
      <c r="L164" s="11">
        <f t="shared" si="31"/>
        <v>2106.1197599999996</v>
      </c>
      <c r="M164" s="12">
        <f t="shared" si="32"/>
        <v>13689.778439999995</v>
      </c>
      <c r="N164" s="13">
        <f t="shared" si="33"/>
        <v>6717.7499999999982</v>
      </c>
      <c r="O164" s="14">
        <f t="shared" si="34"/>
        <v>1259.8541666666679</v>
      </c>
      <c r="P164" s="39">
        <f t="shared" si="35"/>
        <v>2204054.3288399992</v>
      </c>
      <c r="Q164" s="44">
        <f t="shared" si="40"/>
        <v>124345389.20317262</v>
      </c>
      <c r="R164" s="51">
        <f t="shared" si="41"/>
        <v>6108.5303674074094</v>
      </c>
      <c r="S164" s="52">
        <f t="shared" si="36"/>
        <v>0</v>
      </c>
      <c r="T164" s="53">
        <f t="shared" si="37"/>
        <v>0</v>
      </c>
      <c r="U164" s="54">
        <f t="shared" si="38"/>
        <v>1007.8833333333343</v>
      </c>
    </row>
    <row r="165" spans="3:21" x14ac:dyDescent="0.35">
      <c r="C165" s="2" t="s">
        <v>2</v>
      </c>
      <c r="D165" s="4">
        <v>162</v>
      </c>
      <c r="E165" s="5">
        <v>162</v>
      </c>
      <c r="F165" s="6">
        <v>25.5</v>
      </c>
      <c r="G165" s="6">
        <f t="shared" si="28"/>
        <v>7.083333333333333</v>
      </c>
      <c r="H165" s="7">
        <f t="shared" si="39"/>
        <v>0.5833333333333337</v>
      </c>
      <c r="I165" s="8">
        <f t="shared" si="27"/>
        <v>37.434960000000004</v>
      </c>
      <c r="J165" s="9">
        <f t="shared" si="29"/>
        <v>1.8359999999999999</v>
      </c>
      <c r="K165" s="10">
        <f t="shared" si="30"/>
        <v>2252.5</v>
      </c>
      <c r="L165" s="11">
        <f t="shared" si="31"/>
        <v>2291.7709599999998</v>
      </c>
      <c r="M165" s="12">
        <f t="shared" si="32"/>
        <v>16233.377633333332</v>
      </c>
      <c r="N165" s="13">
        <f t="shared" si="33"/>
        <v>7977.6041666666661</v>
      </c>
      <c r="O165" s="14">
        <f t="shared" si="34"/>
        <v>1368.0625000000018</v>
      </c>
      <c r="P165" s="39">
        <f t="shared" si="35"/>
        <v>2629807.1765999999</v>
      </c>
      <c r="Q165" s="44">
        <f t="shared" si="40"/>
        <v>125966237.26610596</v>
      </c>
      <c r="R165" s="51">
        <f t="shared" si="41"/>
        <v>7869.6762007407397</v>
      </c>
      <c r="S165" s="52">
        <f t="shared" si="36"/>
        <v>0</v>
      </c>
      <c r="T165" s="53">
        <f t="shared" si="37"/>
        <v>0</v>
      </c>
      <c r="U165" s="54">
        <f t="shared" si="38"/>
        <v>1094.4500000000014</v>
      </c>
    </row>
    <row r="166" spans="3:21" x14ac:dyDescent="0.35">
      <c r="C166" s="2" t="s">
        <v>2</v>
      </c>
      <c r="D166" s="4">
        <v>163</v>
      </c>
      <c r="E166" s="5">
        <v>163</v>
      </c>
      <c r="F166" s="6">
        <v>27.6</v>
      </c>
      <c r="G166" s="6">
        <f t="shared" si="28"/>
        <v>7.666666666666667</v>
      </c>
      <c r="H166" s="7">
        <f t="shared" si="39"/>
        <v>0.55555555555555558</v>
      </c>
      <c r="I166" s="8">
        <f t="shared" si="27"/>
        <v>37.434960000000004</v>
      </c>
      <c r="J166" s="9">
        <f t="shared" si="29"/>
        <v>1.9872000000000001</v>
      </c>
      <c r="K166" s="10">
        <f t="shared" si="30"/>
        <v>2438</v>
      </c>
      <c r="L166" s="11">
        <f t="shared" si="31"/>
        <v>2477.4221600000001</v>
      </c>
      <c r="M166" s="12">
        <f t="shared" si="32"/>
        <v>18993.569893333333</v>
      </c>
      <c r="N166" s="13">
        <f t="shared" si="33"/>
        <v>9345.6666666666679</v>
      </c>
      <c r="O166" s="14">
        <f t="shared" si="34"/>
        <v>1331.011574074073</v>
      </c>
      <c r="P166" s="39">
        <f t="shared" si="35"/>
        <v>3095951.8926133332</v>
      </c>
      <c r="Q166" s="44">
        <f t="shared" si="40"/>
        <v>128170291.59494597</v>
      </c>
      <c r="R166" s="51">
        <f t="shared" si="41"/>
        <v>9129.5303674074075</v>
      </c>
      <c r="S166" s="52">
        <f t="shared" si="36"/>
        <v>0</v>
      </c>
      <c r="T166" s="53">
        <f t="shared" si="37"/>
        <v>0</v>
      </c>
      <c r="U166" s="54">
        <f t="shared" si="38"/>
        <v>1064.8092592592584</v>
      </c>
    </row>
    <row r="167" spans="3:21" x14ac:dyDescent="0.35">
      <c r="C167" s="2" t="s">
        <v>2</v>
      </c>
      <c r="D167" s="4">
        <v>164</v>
      </c>
      <c r="E167" s="5">
        <v>164</v>
      </c>
      <c r="F167" s="6">
        <v>29.5</v>
      </c>
      <c r="G167" s="6">
        <f t="shared" si="28"/>
        <v>8.1944444444444446</v>
      </c>
      <c r="H167" s="7">
        <f t="shared" si="39"/>
        <v>0.4861111111111111</v>
      </c>
      <c r="I167" s="8">
        <f t="shared" si="27"/>
        <v>37.434960000000004</v>
      </c>
      <c r="J167" s="9">
        <f t="shared" si="29"/>
        <v>2.1240000000000001</v>
      </c>
      <c r="K167" s="10">
        <f t="shared" si="30"/>
        <v>2605.8333333333335</v>
      </c>
      <c r="L167" s="11">
        <f t="shared" si="31"/>
        <v>2645.3922933333333</v>
      </c>
      <c r="M167" s="12">
        <f t="shared" si="32"/>
        <v>21677.520181481483</v>
      </c>
      <c r="N167" s="13">
        <f t="shared" si="33"/>
        <v>10676.678240740741</v>
      </c>
      <c r="O167" s="14">
        <f t="shared" si="34"/>
        <v>1189.5555555555566</v>
      </c>
      <c r="P167" s="39">
        <f t="shared" si="35"/>
        <v>3555113.3097629631</v>
      </c>
      <c r="Q167" s="44">
        <f t="shared" si="40"/>
        <v>130800098.77154596</v>
      </c>
      <c r="R167" s="51">
        <f t="shared" si="41"/>
        <v>10497.592867407409</v>
      </c>
      <c r="S167" s="52">
        <f t="shared" si="36"/>
        <v>0</v>
      </c>
      <c r="T167" s="53">
        <f t="shared" si="37"/>
        <v>0</v>
      </c>
      <c r="U167" s="54">
        <f t="shared" si="38"/>
        <v>951.6444444444453</v>
      </c>
    </row>
    <row r="168" spans="3:21" x14ac:dyDescent="0.35">
      <c r="C168" s="2" t="s">
        <v>2</v>
      </c>
      <c r="D168" s="4">
        <v>165</v>
      </c>
      <c r="E168" s="5">
        <v>165</v>
      </c>
      <c r="F168" s="6">
        <v>31.1</v>
      </c>
      <c r="G168" s="6">
        <f t="shared" si="28"/>
        <v>8.6388888888888893</v>
      </c>
      <c r="H168" s="7">
        <f t="shared" si="39"/>
        <v>0.36111111111111133</v>
      </c>
      <c r="I168" s="8">
        <f t="shared" si="27"/>
        <v>37.434960000000004</v>
      </c>
      <c r="J168" s="9">
        <f t="shared" si="29"/>
        <v>2.2391999999999999</v>
      </c>
      <c r="K168" s="10">
        <f t="shared" si="30"/>
        <v>2747.166666666667</v>
      </c>
      <c r="L168" s="11">
        <f t="shared" si="31"/>
        <v>2786.840826666667</v>
      </c>
      <c r="M168" s="12">
        <f t="shared" si="32"/>
        <v>24075.208252592598</v>
      </c>
      <c r="N168" s="13">
        <f t="shared" si="33"/>
        <v>11866.233796296297</v>
      </c>
      <c r="O168" s="14">
        <f t="shared" si="34"/>
        <v>775.3703703703668</v>
      </c>
      <c r="P168" s="39">
        <f t="shared" si="35"/>
        <v>3972409.3616777789</v>
      </c>
      <c r="Q168" s="44">
        <f t="shared" si="40"/>
        <v>133896050.6641593</v>
      </c>
      <c r="R168" s="51">
        <f t="shared" si="41"/>
        <v>11828.604441481482</v>
      </c>
      <c r="S168" s="52">
        <f t="shared" si="36"/>
        <v>0</v>
      </c>
      <c r="T168" s="53">
        <f t="shared" si="37"/>
        <v>0</v>
      </c>
      <c r="U168" s="54">
        <f t="shared" si="38"/>
        <v>620.29629629629346</v>
      </c>
    </row>
    <row r="169" spans="3:21" x14ac:dyDescent="0.35">
      <c r="C169" s="2" t="s">
        <v>2</v>
      </c>
      <c r="D169" s="4">
        <v>166</v>
      </c>
      <c r="E169" s="5">
        <v>166</v>
      </c>
      <c r="F169" s="6">
        <v>32.1</v>
      </c>
      <c r="G169" s="6">
        <f t="shared" si="28"/>
        <v>8.9166666666666661</v>
      </c>
      <c r="H169" s="7">
        <f t="shared" si="39"/>
        <v>0.29166666666666685</v>
      </c>
      <c r="I169" s="8">
        <f t="shared" si="27"/>
        <v>37.434960000000004</v>
      </c>
      <c r="J169" s="9">
        <f t="shared" si="29"/>
        <v>2.3111999999999999</v>
      </c>
      <c r="K169" s="10">
        <f t="shared" si="30"/>
        <v>2835.5</v>
      </c>
      <c r="L169" s="11">
        <f t="shared" si="31"/>
        <v>2875.2461600000001</v>
      </c>
      <c r="M169" s="12">
        <f t="shared" si="32"/>
        <v>25637.611593333331</v>
      </c>
      <c r="N169" s="13">
        <f t="shared" si="33"/>
        <v>12641.604166666664</v>
      </c>
      <c r="O169" s="14">
        <f t="shared" si="34"/>
        <v>881.24768518519159</v>
      </c>
      <c r="P169" s="39">
        <f t="shared" si="35"/>
        <v>4255843.524493333</v>
      </c>
      <c r="Q169" s="44">
        <f t="shared" si="40"/>
        <v>137451163.97392225</v>
      </c>
      <c r="R169" s="51">
        <f t="shared" si="41"/>
        <v>13018.159997037039</v>
      </c>
      <c r="S169" s="52">
        <f t="shared" si="36"/>
        <v>0</v>
      </c>
      <c r="T169" s="53">
        <f t="shared" si="37"/>
        <v>0</v>
      </c>
      <c r="U169" s="54">
        <f t="shared" si="38"/>
        <v>704.99814814815329</v>
      </c>
    </row>
    <row r="170" spans="3:21" x14ac:dyDescent="0.35">
      <c r="C170" s="2" t="s">
        <v>2</v>
      </c>
      <c r="D170" s="4">
        <v>167</v>
      </c>
      <c r="E170" s="5">
        <v>167</v>
      </c>
      <c r="F170" s="6">
        <v>33.200000000000003</v>
      </c>
      <c r="G170" s="6">
        <f t="shared" si="28"/>
        <v>9.2222222222222232</v>
      </c>
      <c r="H170" s="7">
        <f t="shared" si="39"/>
        <v>0.43055555555555575</v>
      </c>
      <c r="I170" s="8">
        <f t="shared" si="27"/>
        <v>37.434960000000004</v>
      </c>
      <c r="J170" s="9">
        <f t="shared" si="29"/>
        <v>2.3904000000000001</v>
      </c>
      <c r="K170" s="10">
        <f t="shared" si="30"/>
        <v>2932.666666666667</v>
      </c>
      <c r="L170" s="11">
        <f t="shared" si="31"/>
        <v>2972.4920266666668</v>
      </c>
      <c r="M170" s="12">
        <f t="shared" si="32"/>
        <v>27412.982023703709</v>
      </c>
      <c r="N170" s="13">
        <f t="shared" si="33"/>
        <v>13522.851851851856</v>
      </c>
      <c r="O170" s="14">
        <f t="shared" si="34"/>
        <v>1678.3333333333321</v>
      </c>
      <c r="P170" s="39">
        <f t="shared" si="35"/>
        <v>4577967.9979585195</v>
      </c>
      <c r="Q170" s="44">
        <f t="shared" si="40"/>
        <v>141423573.33560002</v>
      </c>
      <c r="R170" s="51">
        <f t="shared" si="41"/>
        <v>13793.530367407406</v>
      </c>
      <c r="S170" s="52">
        <f t="shared" si="36"/>
        <v>0</v>
      </c>
      <c r="T170" s="53">
        <f t="shared" si="37"/>
        <v>0</v>
      </c>
      <c r="U170" s="54">
        <f t="shared" si="38"/>
        <v>1342.6666666666658</v>
      </c>
    </row>
    <row r="171" spans="3:21" x14ac:dyDescent="0.35">
      <c r="C171" s="2" t="s">
        <v>2</v>
      </c>
      <c r="D171" s="4">
        <v>168</v>
      </c>
      <c r="E171" s="5">
        <v>168</v>
      </c>
      <c r="F171" s="6">
        <v>35.200000000000003</v>
      </c>
      <c r="G171" s="6">
        <f t="shared" si="28"/>
        <v>9.7777777777777786</v>
      </c>
      <c r="H171" s="7">
        <f t="shared" si="39"/>
        <v>0.55555555555555558</v>
      </c>
      <c r="I171" s="8">
        <f t="shared" si="27"/>
        <v>37.434960000000004</v>
      </c>
      <c r="J171" s="9">
        <f t="shared" si="29"/>
        <v>2.5344000000000002</v>
      </c>
      <c r="K171" s="10">
        <f t="shared" si="30"/>
        <v>3109.3333333333335</v>
      </c>
      <c r="L171" s="11">
        <f t="shared" si="31"/>
        <v>3149.3026933333335</v>
      </c>
      <c r="M171" s="12">
        <f t="shared" si="32"/>
        <v>30793.181890370375</v>
      </c>
      <c r="N171" s="13">
        <f t="shared" si="33"/>
        <v>15201.185185185188</v>
      </c>
      <c r="O171" s="14">
        <f t="shared" si="34"/>
        <v>1776.4814814814799</v>
      </c>
      <c r="P171" s="39">
        <f t="shared" si="35"/>
        <v>5173254.5575822229</v>
      </c>
      <c r="Q171" s="44">
        <f t="shared" si="40"/>
        <v>145679416.86009336</v>
      </c>
      <c r="R171" s="51">
        <f t="shared" si="41"/>
        <v>14674.778052592597</v>
      </c>
      <c r="S171" s="52">
        <f t="shared" si="36"/>
        <v>0</v>
      </c>
      <c r="T171" s="53">
        <f t="shared" si="37"/>
        <v>0</v>
      </c>
      <c r="U171" s="54">
        <f t="shared" si="38"/>
        <v>1421.1851851851841</v>
      </c>
    </row>
    <row r="172" spans="3:21" x14ac:dyDescent="0.35">
      <c r="C172" s="2" t="s">
        <v>2</v>
      </c>
      <c r="D172" s="4">
        <v>169</v>
      </c>
      <c r="E172" s="5">
        <v>169</v>
      </c>
      <c r="F172" s="6">
        <v>37.200000000000003</v>
      </c>
      <c r="G172" s="6">
        <f t="shared" si="28"/>
        <v>10.333333333333334</v>
      </c>
      <c r="H172" s="7">
        <f t="shared" si="39"/>
        <v>0.38888888888888851</v>
      </c>
      <c r="I172" s="8">
        <f t="shared" si="27"/>
        <v>37.434960000000004</v>
      </c>
      <c r="J172" s="9">
        <f t="shared" si="29"/>
        <v>2.6783999999999999</v>
      </c>
      <c r="K172" s="10">
        <f t="shared" si="30"/>
        <v>3286</v>
      </c>
      <c r="L172" s="11">
        <f t="shared" si="31"/>
        <v>3326.1133599999998</v>
      </c>
      <c r="M172" s="12">
        <f t="shared" si="32"/>
        <v>34369.838053333333</v>
      </c>
      <c r="N172" s="13">
        <f t="shared" si="33"/>
        <v>16977.666666666668</v>
      </c>
      <c r="O172" s="14">
        <f t="shared" si="34"/>
        <v>738.074074074073</v>
      </c>
      <c r="P172" s="39">
        <f t="shared" si="35"/>
        <v>5808502.6310133329</v>
      </c>
      <c r="Q172" s="44">
        <f t="shared" si="40"/>
        <v>150257384.85805187</v>
      </c>
      <c r="R172" s="51">
        <f t="shared" si="41"/>
        <v>16353.111385925929</v>
      </c>
      <c r="S172" s="52">
        <f t="shared" si="36"/>
        <v>0</v>
      </c>
      <c r="T172" s="53">
        <f t="shared" si="37"/>
        <v>0</v>
      </c>
      <c r="U172" s="54">
        <f t="shared" si="38"/>
        <v>590.45925925925837</v>
      </c>
    </row>
    <row r="173" spans="3:21" x14ac:dyDescent="0.35">
      <c r="C173" s="2" t="s">
        <v>2</v>
      </c>
      <c r="D173" s="4">
        <v>170</v>
      </c>
      <c r="E173" s="5">
        <v>170</v>
      </c>
      <c r="F173" s="6">
        <v>38</v>
      </c>
      <c r="G173" s="6">
        <f t="shared" si="28"/>
        <v>10.555555555555555</v>
      </c>
      <c r="H173" s="7">
        <f t="shared" si="39"/>
        <v>2.7777777777777186E-2</v>
      </c>
      <c r="I173" s="8">
        <f t="shared" si="27"/>
        <v>37.434960000000004</v>
      </c>
      <c r="J173" s="9">
        <f t="shared" si="29"/>
        <v>2.7359999999999998</v>
      </c>
      <c r="K173" s="10">
        <f t="shared" si="30"/>
        <v>3356.6666666666665</v>
      </c>
      <c r="L173" s="11">
        <f t="shared" si="31"/>
        <v>3396.8376266666664</v>
      </c>
      <c r="M173" s="12">
        <f t="shared" si="32"/>
        <v>35855.508281481481</v>
      </c>
      <c r="N173" s="13">
        <f t="shared" si="33"/>
        <v>17715.740740740741</v>
      </c>
      <c r="O173" s="14">
        <f t="shared" si="34"/>
        <v>-555.02777777778101</v>
      </c>
      <c r="P173" s="39">
        <f t="shared" si="35"/>
        <v>6095436.4078518515</v>
      </c>
      <c r="Q173" s="44">
        <f t="shared" si="40"/>
        <v>155430639.4156341</v>
      </c>
      <c r="R173" s="51">
        <f t="shared" si="41"/>
        <v>18129.592867407409</v>
      </c>
      <c r="S173" s="52">
        <f t="shared" si="36"/>
        <v>0</v>
      </c>
      <c r="T173" s="53">
        <f t="shared" si="37"/>
        <v>0</v>
      </c>
      <c r="U173" s="54">
        <f t="shared" si="38"/>
        <v>-444.02222222222485</v>
      </c>
    </row>
    <row r="174" spans="3:21" x14ac:dyDescent="0.35">
      <c r="C174" s="2" t="s">
        <v>2</v>
      </c>
      <c r="D174" s="4">
        <v>171</v>
      </c>
      <c r="E174" s="5">
        <v>171</v>
      </c>
      <c r="F174" s="6">
        <v>37.4</v>
      </c>
      <c r="G174" s="6">
        <f t="shared" si="28"/>
        <v>10.388888888888888</v>
      </c>
      <c r="H174" s="7">
        <f t="shared" si="39"/>
        <v>-0.40277777777777757</v>
      </c>
      <c r="I174" s="8">
        <f t="shared" si="27"/>
        <v>37.434960000000004</v>
      </c>
      <c r="J174" s="9">
        <f t="shared" si="29"/>
        <v>2.6927999999999996</v>
      </c>
      <c r="K174" s="10">
        <f t="shared" si="30"/>
        <v>3303.6666666666661</v>
      </c>
      <c r="L174" s="11">
        <f t="shared" si="31"/>
        <v>3343.7944266666659</v>
      </c>
      <c r="M174" s="12">
        <f t="shared" si="32"/>
        <v>34738.308765925911</v>
      </c>
      <c r="N174" s="13">
        <f t="shared" si="33"/>
        <v>17160.71296296296</v>
      </c>
      <c r="O174" s="14">
        <f t="shared" si="34"/>
        <v>-2045.7754629629599</v>
      </c>
      <c r="P174" s="39">
        <f t="shared" si="35"/>
        <v>5940250.7989733303</v>
      </c>
      <c r="Q174" s="44">
        <f t="shared" si="40"/>
        <v>161239142.04664743</v>
      </c>
      <c r="R174" s="51">
        <f t="shared" si="41"/>
        <v>18867.666941481482</v>
      </c>
      <c r="S174" s="52">
        <f t="shared" si="36"/>
        <v>0</v>
      </c>
      <c r="T174" s="53">
        <f t="shared" si="37"/>
        <v>0</v>
      </c>
      <c r="U174" s="54">
        <f t="shared" si="38"/>
        <v>-1636.6203703703679</v>
      </c>
    </row>
    <row r="175" spans="3:21" x14ac:dyDescent="0.35">
      <c r="C175" s="2" t="s">
        <v>2</v>
      </c>
      <c r="D175" s="4">
        <v>172</v>
      </c>
      <c r="E175" s="5">
        <v>172</v>
      </c>
      <c r="F175" s="6">
        <v>35.1</v>
      </c>
      <c r="G175" s="6">
        <f t="shared" si="28"/>
        <v>9.75</v>
      </c>
      <c r="H175" s="7">
        <f t="shared" si="39"/>
        <v>-0.88888888888888862</v>
      </c>
      <c r="I175" s="8">
        <f t="shared" si="27"/>
        <v>37.434960000000004</v>
      </c>
      <c r="J175" s="9">
        <f t="shared" si="29"/>
        <v>2.5271999999999997</v>
      </c>
      <c r="K175" s="10">
        <f t="shared" si="30"/>
        <v>3100.5</v>
      </c>
      <c r="L175" s="11">
        <f t="shared" si="31"/>
        <v>3140.46216</v>
      </c>
      <c r="M175" s="12">
        <f t="shared" si="32"/>
        <v>30619.50606</v>
      </c>
      <c r="N175" s="13">
        <f t="shared" si="33"/>
        <v>15114.9375</v>
      </c>
      <c r="O175" s="14">
        <f t="shared" si="34"/>
        <v>-3324.8912037037044</v>
      </c>
      <c r="P175" s="39">
        <f t="shared" si="35"/>
        <v>5266555.04232</v>
      </c>
      <c r="Q175" s="44">
        <f t="shared" si="40"/>
        <v>167334578.45449927</v>
      </c>
      <c r="R175" s="51">
        <f t="shared" si="41"/>
        <v>18312.639163703701</v>
      </c>
      <c r="S175" s="52">
        <f t="shared" si="36"/>
        <v>1</v>
      </c>
      <c r="T175" s="53">
        <f t="shared" si="37"/>
        <v>0</v>
      </c>
      <c r="U175" s="54">
        <f t="shared" si="38"/>
        <v>-2659.9129629629638</v>
      </c>
    </row>
    <row r="176" spans="3:21" x14ac:dyDescent="0.35">
      <c r="C176" s="2" t="s">
        <v>2</v>
      </c>
      <c r="D176" s="4">
        <v>173</v>
      </c>
      <c r="E176" s="5">
        <v>173</v>
      </c>
      <c r="F176" s="6">
        <v>31</v>
      </c>
      <c r="G176" s="6">
        <f t="shared" si="28"/>
        <v>8.6111111111111107</v>
      </c>
      <c r="H176" s="7">
        <f t="shared" si="39"/>
        <v>-1.1111111111111112</v>
      </c>
      <c r="I176" s="8">
        <f t="shared" si="27"/>
        <v>37.434960000000004</v>
      </c>
      <c r="J176" s="9">
        <f t="shared" si="29"/>
        <v>2.2319999999999998</v>
      </c>
      <c r="K176" s="10">
        <f t="shared" si="30"/>
        <v>2738.333333333333</v>
      </c>
      <c r="L176" s="11">
        <f t="shared" si="31"/>
        <v>2778.000293333333</v>
      </c>
      <c r="M176" s="12">
        <f t="shared" si="32"/>
        <v>23921.669192592588</v>
      </c>
      <c r="N176" s="13">
        <f t="shared" si="33"/>
        <v>11790.046296296296</v>
      </c>
      <c r="O176" s="14">
        <f t="shared" si="34"/>
        <v>-2779.9236111111113</v>
      </c>
      <c r="P176" s="39">
        <f t="shared" si="35"/>
        <v>4138448.7703185179</v>
      </c>
      <c r="Q176" s="44">
        <f t="shared" si="40"/>
        <v>173274829.2534726</v>
      </c>
      <c r="R176" s="51">
        <f t="shared" si="41"/>
        <v>16266.863700740741</v>
      </c>
      <c r="S176" s="52">
        <f t="shared" si="36"/>
        <v>1</v>
      </c>
      <c r="T176" s="53">
        <f t="shared" si="37"/>
        <v>30619.50606</v>
      </c>
      <c r="U176" s="54">
        <f t="shared" si="38"/>
        <v>-2223.9388888888893</v>
      </c>
    </row>
    <row r="177" spans="3:21" x14ac:dyDescent="0.35">
      <c r="C177" s="2" t="s">
        <v>2</v>
      </c>
      <c r="D177" s="4">
        <v>174</v>
      </c>
      <c r="E177" s="5">
        <v>174</v>
      </c>
      <c r="F177" s="6">
        <v>27.1</v>
      </c>
      <c r="G177" s="6">
        <f t="shared" si="28"/>
        <v>7.5277777777777777</v>
      </c>
      <c r="H177" s="7">
        <f t="shared" si="39"/>
        <v>-0.79166666666666652</v>
      </c>
      <c r="I177" s="8">
        <f t="shared" si="27"/>
        <v>37.434960000000004</v>
      </c>
      <c r="J177" s="9">
        <f t="shared" si="29"/>
        <v>1.9511999999999998</v>
      </c>
      <c r="K177" s="10">
        <f t="shared" si="30"/>
        <v>2393.8333333333335</v>
      </c>
      <c r="L177" s="11">
        <f t="shared" si="31"/>
        <v>2433.2194933333335</v>
      </c>
      <c r="M177" s="12">
        <f t="shared" si="32"/>
        <v>18316.735630370371</v>
      </c>
      <c r="N177" s="13">
        <f t="shared" si="33"/>
        <v>9010.1226851851843</v>
      </c>
      <c r="O177" s="14">
        <f t="shared" si="34"/>
        <v>-1157.1666666666661</v>
      </c>
      <c r="P177" s="39">
        <f t="shared" si="35"/>
        <v>3187111.9996844446</v>
      </c>
      <c r="Q177" s="44">
        <f t="shared" si="40"/>
        <v>178541384.29579261</v>
      </c>
      <c r="R177" s="51">
        <f t="shared" si="41"/>
        <v>12941.972497037037</v>
      </c>
      <c r="S177" s="52">
        <f t="shared" si="36"/>
        <v>1</v>
      </c>
      <c r="T177" s="53">
        <f t="shared" si="37"/>
        <v>23921.669192592588</v>
      </c>
      <c r="U177" s="54">
        <f t="shared" si="38"/>
        <v>-925.73333333333289</v>
      </c>
    </row>
    <row r="178" spans="3:21" x14ac:dyDescent="0.35">
      <c r="C178" s="2" t="s">
        <v>2</v>
      </c>
      <c r="D178" s="4">
        <v>175</v>
      </c>
      <c r="E178" s="5">
        <v>175</v>
      </c>
      <c r="F178" s="6">
        <v>25.3</v>
      </c>
      <c r="G178" s="6">
        <f t="shared" si="28"/>
        <v>7.0277777777777777</v>
      </c>
      <c r="H178" s="7">
        <f t="shared" si="39"/>
        <v>-0.27777777777777779</v>
      </c>
      <c r="I178" s="8">
        <f t="shared" si="27"/>
        <v>37.434960000000004</v>
      </c>
      <c r="J178" s="9">
        <f t="shared" si="29"/>
        <v>1.8215999999999999</v>
      </c>
      <c r="K178" s="10">
        <f t="shared" si="30"/>
        <v>2234.8333333333335</v>
      </c>
      <c r="L178" s="11">
        <f t="shared" si="31"/>
        <v>2274.0898933333333</v>
      </c>
      <c r="M178" s="12">
        <f t="shared" si="32"/>
        <v>15981.798417037036</v>
      </c>
      <c r="N178" s="13">
        <f t="shared" si="33"/>
        <v>7852.9560185185182</v>
      </c>
      <c r="O178" s="14">
        <f t="shared" si="34"/>
        <v>-123.66666666666606</v>
      </c>
      <c r="P178" s="39">
        <f t="shared" si="35"/>
        <v>2796814.7229814813</v>
      </c>
      <c r="Q178" s="44">
        <f t="shared" si="40"/>
        <v>182679833.06611112</v>
      </c>
      <c r="R178" s="51">
        <f t="shared" si="41"/>
        <v>10162.048885925926</v>
      </c>
      <c r="S178" s="52">
        <f t="shared" si="36"/>
        <v>1</v>
      </c>
      <c r="T178" s="53">
        <f t="shared" si="37"/>
        <v>18316.735630370371</v>
      </c>
      <c r="U178" s="54">
        <f t="shared" si="38"/>
        <v>-98.933333333332854</v>
      </c>
    </row>
    <row r="179" spans="3:21" x14ac:dyDescent="0.35">
      <c r="C179" s="2" t="s">
        <v>2</v>
      </c>
      <c r="D179" s="4">
        <v>176</v>
      </c>
      <c r="E179" s="5">
        <v>176</v>
      </c>
      <c r="F179" s="6">
        <v>25.1</v>
      </c>
      <c r="G179" s="6">
        <f t="shared" si="28"/>
        <v>6.9722222222222223</v>
      </c>
      <c r="H179" s="7">
        <f t="shared" si="39"/>
        <v>8.3333333333333037E-2</v>
      </c>
      <c r="I179" s="8">
        <f t="shared" si="27"/>
        <v>37.434960000000004</v>
      </c>
      <c r="J179" s="9">
        <f t="shared" si="29"/>
        <v>1.8071999999999999</v>
      </c>
      <c r="K179" s="10">
        <f t="shared" si="30"/>
        <v>2217.1666666666665</v>
      </c>
      <c r="L179" s="11">
        <f t="shared" si="31"/>
        <v>2256.4088266666663</v>
      </c>
      <c r="M179" s="12">
        <f t="shared" si="32"/>
        <v>15732.183763703701</v>
      </c>
      <c r="N179" s="13">
        <f t="shared" si="33"/>
        <v>7729.2893518518522</v>
      </c>
      <c r="O179" s="14">
        <f t="shared" si="34"/>
        <v>500.55555555555293</v>
      </c>
      <c r="P179" s="39">
        <f t="shared" si="35"/>
        <v>2768864.3424118515</v>
      </c>
      <c r="Q179" s="44">
        <f t="shared" si="40"/>
        <v>185866945.06579557</v>
      </c>
      <c r="R179" s="51">
        <f t="shared" si="41"/>
        <v>9004.8822192592597</v>
      </c>
      <c r="S179" s="52">
        <f t="shared" si="36"/>
        <v>1</v>
      </c>
      <c r="T179" s="53">
        <f t="shared" si="37"/>
        <v>15981.798417037036</v>
      </c>
      <c r="U179" s="54">
        <f t="shared" si="38"/>
        <v>400.44444444444235</v>
      </c>
    </row>
    <row r="180" spans="3:21" x14ac:dyDescent="0.35">
      <c r="C180" s="2" t="s">
        <v>2</v>
      </c>
      <c r="D180" s="4">
        <v>177</v>
      </c>
      <c r="E180" s="5">
        <v>177</v>
      </c>
      <c r="F180" s="6">
        <v>25.9</v>
      </c>
      <c r="G180" s="6">
        <f t="shared" si="28"/>
        <v>7.1944444444444438</v>
      </c>
      <c r="H180" s="7">
        <f t="shared" si="39"/>
        <v>0.37499999999999989</v>
      </c>
      <c r="I180" s="8">
        <f t="shared" si="27"/>
        <v>37.434960000000004</v>
      </c>
      <c r="J180" s="9">
        <f t="shared" si="29"/>
        <v>1.8647999999999998</v>
      </c>
      <c r="K180" s="10">
        <f t="shared" si="30"/>
        <v>2287.833333333333</v>
      </c>
      <c r="L180" s="11">
        <f t="shared" si="31"/>
        <v>2327.1330933333329</v>
      </c>
      <c r="M180" s="12">
        <f t="shared" si="32"/>
        <v>16742.42975481481</v>
      </c>
      <c r="N180" s="13">
        <f t="shared" si="33"/>
        <v>8229.8449074074051</v>
      </c>
      <c r="O180" s="14">
        <f t="shared" si="34"/>
        <v>1251.7569444444471</v>
      </c>
      <c r="P180" s="39">
        <f t="shared" si="35"/>
        <v>2963410.0666022212</v>
      </c>
      <c r="Q180" s="44">
        <f t="shared" si="40"/>
        <v>188663759.78877705</v>
      </c>
      <c r="R180" s="51">
        <f t="shared" si="41"/>
        <v>8881.2155525925937</v>
      </c>
      <c r="S180" s="52">
        <f t="shared" si="36"/>
        <v>0</v>
      </c>
      <c r="T180" s="53">
        <f t="shared" si="37"/>
        <v>15732.183763703701</v>
      </c>
      <c r="U180" s="54">
        <f t="shared" si="38"/>
        <v>1001.4055555555577</v>
      </c>
    </row>
    <row r="181" spans="3:21" x14ac:dyDescent="0.35">
      <c r="C181" s="2" t="s">
        <v>2</v>
      </c>
      <c r="D181" s="4">
        <v>178</v>
      </c>
      <c r="E181" s="5">
        <v>178</v>
      </c>
      <c r="F181" s="6">
        <v>27.8</v>
      </c>
      <c r="G181" s="6">
        <f t="shared" si="28"/>
        <v>7.7222222222222223</v>
      </c>
      <c r="H181" s="7">
        <f t="shared" si="39"/>
        <v>0.45833333333333343</v>
      </c>
      <c r="I181" s="8">
        <f t="shared" si="27"/>
        <v>37.434960000000004</v>
      </c>
      <c r="J181" s="9">
        <f t="shared" si="29"/>
        <v>2.0015999999999998</v>
      </c>
      <c r="K181" s="10">
        <f t="shared" si="30"/>
        <v>2455.6666666666665</v>
      </c>
      <c r="L181" s="11">
        <f t="shared" si="31"/>
        <v>2495.1032266666666</v>
      </c>
      <c r="M181" s="12">
        <f t="shared" si="32"/>
        <v>19267.741583703704</v>
      </c>
      <c r="N181" s="13">
        <f t="shared" si="33"/>
        <v>9481.6018518518522</v>
      </c>
      <c r="O181" s="14">
        <f t="shared" si="34"/>
        <v>979.02777777777555</v>
      </c>
      <c r="P181" s="39">
        <f t="shared" si="35"/>
        <v>3429658.0018992592</v>
      </c>
      <c r="Q181" s="44">
        <f t="shared" si="40"/>
        <v>191432624.1311889</v>
      </c>
      <c r="R181" s="51">
        <f t="shared" si="41"/>
        <v>9381.7711081481466</v>
      </c>
      <c r="S181" s="52">
        <f t="shared" si="36"/>
        <v>0</v>
      </c>
      <c r="T181" s="53">
        <f t="shared" si="37"/>
        <v>0</v>
      </c>
      <c r="U181" s="54">
        <f t="shared" si="38"/>
        <v>783.22222222222047</v>
      </c>
    </row>
    <row r="182" spans="3:21" x14ac:dyDescent="0.35">
      <c r="C182" s="2" t="s">
        <v>2</v>
      </c>
      <c r="D182" s="4">
        <v>179</v>
      </c>
      <c r="E182" s="5">
        <v>179</v>
      </c>
      <c r="F182" s="6">
        <v>29.2</v>
      </c>
      <c r="G182" s="6">
        <f t="shared" si="28"/>
        <v>8.1111111111111107</v>
      </c>
      <c r="H182" s="7">
        <f t="shared" si="39"/>
        <v>0.25000000000000011</v>
      </c>
      <c r="I182" s="8">
        <f t="shared" si="27"/>
        <v>37.434960000000004</v>
      </c>
      <c r="J182" s="9">
        <f t="shared" si="29"/>
        <v>2.1023999999999998</v>
      </c>
      <c r="K182" s="10">
        <f t="shared" si="30"/>
        <v>2579.333333333333</v>
      </c>
      <c r="L182" s="11">
        <f t="shared" si="31"/>
        <v>2618.8706933333328</v>
      </c>
      <c r="M182" s="12">
        <f t="shared" si="32"/>
        <v>21241.951179259253</v>
      </c>
      <c r="N182" s="13">
        <f t="shared" si="33"/>
        <v>10460.629629629628</v>
      </c>
      <c r="O182" s="14">
        <f t="shared" si="34"/>
        <v>288.5555555555602</v>
      </c>
      <c r="P182" s="39">
        <f t="shared" si="35"/>
        <v>3802309.2610874064</v>
      </c>
      <c r="Q182" s="44">
        <f t="shared" si="40"/>
        <v>194396034.19779113</v>
      </c>
      <c r="R182" s="51">
        <f t="shared" si="41"/>
        <v>10633.528052592594</v>
      </c>
      <c r="S182" s="52">
        <f t="shared" si="36"/>
        <v>0</v>
      </c>
      <c r="T182" s="53">
        <f t="shared" si="37"/>
        <v>0</v>
      </c>
      <c r="U182" s="54">
        <f t="shared" si="38"/>
        <v>230.84444444444819</v>
      </c>
    </row>
    <row r="183" spans="3:21" x14ac:dyDescent="0.35">
      <c r="C183" s="2" t="s">
        <v>2</v>
      </c>
      <c r="D183" s="4">
        <v>180</v>
      </c>
      <c r="E183" s="5">
        <v>180</v>
      </c>
      <c r="F183" s="6">
        <v>29.6</v>
      </c>
      <c r="G183" s="6">
        <f t="shared" si="28"/>
        <v>8.2222222222222232</v>
      </c>
      <c r="H183" s="7">
        <f t="shared" si="39"/>
        <v>4.1666666666666761E-2</v>
      </c>
      <c r="I183" s="8">
        <f t="shared" si="27"/>
        <v>37.434960000000004</v>
      </c>
      <c r="J183" s="9">
        <f t="shared" si="29"/>
        <v>2.1312000000000002</v>
      </c>
      <c r="K183" s="10">
        <f t="shared" si="30"/>
        <v>2614.666666666667</v>
      </c>
      <c r="L183" s="11">
        <f t="shared" si="31"/>
        <v>2654.2328266666668</v>
      </c>
      <c r="M183" s="12">
        <f t="shared" si="32"/>
        <v>21823.692130370375</v>
      </c>
      <c r="N183" s="13">
        <f t="shared" si="33"/>
        <v>10749.185185185188</v>
      </c>
      <c r="O183" s="14">
        <f t="shared" si="34"/>
        <v>-72.506944444447072</v>
      </c>
      <c r="P183" s="39">
        <f t="shared" si="35"/>
        <v>3928264.5834666677</v>
      </c>
      <c r="Q183" s="44">
        <f t="shared" si="40"/>
        <v>197825692.1996904</v>
      </c>
      <c r="R183" s="51">
        <f t="shared" si="41"/>
        <v>11612.555830370369</v>
      </c>
      <c r="S183" s="52">
        <f t="shared" si="36"/>
        <v>0</v>
      </c>
      <c r="T183" s="53">
        <f t="shared" si="37"/>
        <v>0</v>
      </c>
      <c r="U183" s="54">
        <f t="shared" si="38"/>
        <v>-58.005555555557663</v>
      </c>
    </row>
    <row r="184" spans="3:21" x14ac:dyDescent="0.35">
      <c r="C184" s="2" t="s">
        <v>2</v>
      </c>
      <c r="D184" s="4">
        <v>181</v>
      </c>
      <c r="E184" s="5">
        <v>181</v>
      </c>
      <c r="F184" s="6">
        <v>29.5</v>
      </c>
      <c r="G184" s="6">
        <f t="shared" si="28"/>
        <v>8.1944444444444446</v>
      </c>
      <c r="H184" s="7">
        <f t="shared" si="39"/>
        <v>-5.5555555555555851E-2</v>
      </c>
      <c r="I184" s="8">
        <f t="shared" si="27"/>
        <v>37.434960000000004</v>
      </c>
      <c r="J184" s="9">
        <f t="shared" si="29"/>
        <v>2.1240000000000001</v>
      </c>
      <c r="K184" s="10">
        <f t="shared" si="30"/>
        <v>2605.8333333333335</v>
      </c>
      <c r="L184" s="11">
        <f t="shared" si="31"/>
        <v>2645.3922933333333</v>
      </c>
      <c r="M184" s="12">
        <f t="shared" si="32"/>
        <v>21677.520181481483</v>
      </c>
      <c r="N184" s="13">
        <f t="shared" si="33"/>
        <v>10676.678240740741</v>
      </c>
      <c r="O184" s="14">
        <f t="shared" si="34"/>
        <v>-216.04861111111313</v>
      </c>
      <c r="P184" s="39">
        <f t="shared" si="35"/>
        <v>3923631.1528481483</v>
      </c>
      <c r="Q184" s="44">
        <f t="shared" si="40"/>
        <v>201628001.46077782</v>
      </c>
      <c r="R184" s="51">
        <f t="shared" si="41"/>
        <v>11901.111385925929</v>
      </c>
      <c r="S184" s="52">
        <f t="shared" si="36"/>
        <v>0</v>
      </c>
      <c r="T184" s="53">
        <f t="shared" si="37"/>
        <v>0</v>
      </c>
      <c r="U184" s="54">
        <f t="shared" si="38"/>
        <v>-172.83888888889052</v>
      </c>
    </row>
    <row r="185" spans="3:21" x14ac:dyDescent="0.35">
      <c r="C185" s="2" t="s">
        <v>2</v>
      </c>
      <c r="D185" s="4">
        <v>182</v>
      </c>
      <c r="E185" s="5">
        <v>182</v>
      </c>
      <c r="F185" s="6">
        <v>29.2</v>
      </c>
      <c r="G185" s="6">
        <f t="shared" si="28"/>
        <v>8.1111111111111107</v>
      </c>
      <c r="H185" s="7">
        <f t="shared" si="39"/>
        <v>-0.16666666666666657</v>
      </c>
      <c r="I185" s="8">
        <f t="shared" si="27"/>
        <v>37.434960000000004</v>
      </c>
      <c r="J185" s="9">
        <f t="shared" si="29"/>
        <v>2.1023999999999998</v>
      </c>
      <c r="K185" s="10">
        <f t="shared" si="30"/>
        <v>2579.333333333333</v>
      </c>
      <c r="L185" s="11">
        <f t="shared" si="31"/>
        <v>2618.8706933333328</v>
      </c>
      <c r="M185" s="12">
        <f t="shared" si="32"/>
        <v>21241.951179259253</v>
      </c>
      <c r="N185" s="13">
        <f t="shared" si="33"/>
        <v>10460.629629629628</v>
      </c>
      <c r="O185" s="14">
        <f t="shared" si="34"/>
        <v>-634.89583333333212</v>
      </c>
      <c r="P185" s="39">
        <f t="shared" si="35"/>
        <v>3866035.1146251839</v>
      </c>
      <c r="Q185" s="44">
        <f t="shared" si="40"/>
        <v>205556266.0442445</v>
      </c>
      <c r="R185" s="51">
        <f t="shared" si="41"/>
        <v>11828.604441481482</v>
      </c>
      <c r="S185" s="52">
        <f t="shared" si="36"/>
        <v>1</v>
      </c>
      <c r="T185" s="53">
        <f t="shared" si="37"/>
        <v>0</v>
      </c>
      <c r="U185" s="54">
        <f t="shared" si="38"/>
        <v>-507.91666666666572</v>
      </c>
    </row>
    <row r="186" spans="3:21" x14ac:dyDescent="0.35">
      <c r="C186" s="2" t="s">
        <v>2</v>
      </c>
      <c r="D186" s="4">
        <v>183</v>
      </c>
      <c r="E186" s="5">
        <v>183</v>
      </c>
      <c r="F186" s="6">
        <v>28.3</v>
      </c>
      <c r="G186" s="6">
        <f t="shared" si="28"/>
        <v>7.8611111111111107</v>
      </c>
      <c r="H186" s="7">
        <f t="shared" si="39"/>
        <v>-0.43055555555555525</v>
      </c>
      <c r="I186" s="8">
        <f t="shared" si="27"/>
        <v>37.434960000000004</v>
      </c>
      <c r="J186" s="9">
        <f t="shared" si="29"/>
        <v>2.0375999999999999</v>
      </c>
      <c r="K186" s="10">
        <f t="shared" si="30"/>
        <v>2499.833333333333</v>
      </c>
      <c r="L186" s="11">
        <f t="shared" si="31"/>
        <v>2539.3058933333332</v>
      </c>
      <c r="M186" s="12">
        <f t="shared" si="32"/>
        <v>19961.765772592589</v>
      </c>
      <c r="N186" s="13">
        <f t="shared" si="33"/>
        <v>9825.7337962962956</v>
      </c>
      <c r="O186" s="14">
        <f t="shared" si="34"/>
        <v>-1468.2962962962956</v>
      </c>
      <c r="P186" s="39">
        <f t="shared" si="35"/>
        <v>3653003.1363844438</v>
      </c>
      <c r="Q186" s="44">
        <f t="shared" si="40"/>
        <v>209479897.19709265</v>
      </c>
      <c r="R186" s="51">
        <f t="shared" si="41"/>
        <v>11612.555830370369</v>
      </c>
      <c r="S186" s="52">
        <f t="shared" si="36"/>
        <v>1</v>
      </c>
      <c r="T186" s="53">
        <f t="shared" si="37"/>
        <v>21241.951179259253</v>
      </c>
      <c r="U186" s="54">
        <f t="shared" si="38"/>
        <v>-1174.6370370370366</v>
      </c>
    </row>
    <row r="187" spans="3:21" x14ac:dyDescent="0.35">
      <c r="C187" s="2" t="s">
        <v>2</v>
      </c>
      <c r="D187" s="4">
        <v>184</v>
      </c>
      <c r="E187" s="5">
        <v>184</v>
      </c>
      <c r="F187" s="6">
        <v>26.1</v>
      </c>
      <c r="G187" s="6">
        <f t="shared" si="28"/>
        <v>7.25</v>
      </c>
      <c r="H187" s="7">
        <f t="shared" si="39"/>
        <v>-0.65277777777777768</v>
      </c>
      <c r="I187" s="8">
        <f t="shared" si="27"/>
        <v>37.434960000000004</v>
      </c>
      <c r="J187" s="9">
        <f t="shared" si="29"/>
        <v>1.8792</v>
      </c>
      <c r="K187" s="10">
        <f t="shared" si="30"/>
        <v>2305.5</v>
      </c>
      <c r="L187" s="11">
        <f t="shared" si="31"/>
        <v>2344.8141599999999</v>
      </c>
      <c r="M187" s="12">
        <f t="shared" si="32"/>
        <v>16999.90266</v>
      </c>
      <c r="N187" s="13">
        <f t="shared" si="33"/>
        <v>8357.4375</v>
      </c>
      <c r="O187" s="14">
        <f t="shared" si="34"/>
        <v>-1524.363425925927</v>
      </c>
      <c r="P187" s="39">
        <f t="shared" si="35"/>
        <v>3127982.0894399998</v>
      </c>
      <c r="Q187" s="44">
        <f t="shared" si="40"/>
        <v>213345932.31171784</v>
      </c>
      <c r="R187" s="51">
        <f t="shared" si="41"/>
        <v>10977.659997037037</v>
      </c>
      <c r="S187" s="52">
        <f t="shared" si="36"/>
        <v>1</v>
      </c>
      <c r="T187" s="53">
        <f t="shared" si="37"/>
        <v>19961.765772592589</v>
      </c>
      <c r="U187" s="54">
        <f t="shared" si="38"/>
        <v>-1219.4907407407416</v>
      </c>
    </row>
    <row r="188" spans="3:21" x14ac:dyDescent="0.35">
      <c r="C188" s="2" t="s">
        <v>2</v>
      </c>
      <c r="D188" s="4">
        <v>185</v>
      </c>
      <c r="E188" s="5">
        <v>185</v>
      </c>
      <c r="F188" s="6">
        <v>23.6</v>
      </c>
      <c r="G188" s="6">
        <f t="shared" si="28"/>
        <v>6.5555555555555554</v>
      </c>
      <c r="H188" s="7">
        <f t="shared" si="39"/>
        <v>-0.70833333333333348</v>
      </c>
      <c r="I188" s="8">
        <f t="shared" si="27"/>
        <v>37.434960000000004</v>
      </c>
      <c r="J188" s="9">
        <f t="shared" si="29"/>
        <v>1.6991999999999998</v>
      </c>
      <c r="K188" s="10">
        <f t="shared" si="30"/>
        <v>2084.6666666666665</v>
      </c>
      <c r="L188" s="11">
        <f t="shared" si="31"/>
        <v>2123.8008266666666</v>
      </c>
      <c r="M188" s="12">
        <f t="shared" si="32"/>
        <v>13922.694308148148</v>
      </c>
      <c r="N188" s="13">
        <f t="shared" si="33"/>
        <v>6833.074074074073</v>
      </c>
      <c r="O188" s="14">
        <f t="shared" si="34"/>
        <v>-1422.6574074074069</v>
      </c>
      <c r="P188" s="39">
        <f t="shared" si="35"/>
        <v>2575698.4470074074</v>
      </c>
      <c r="Q188" s="44">
        <f t="shared" si="40"/>
        <v>216998935.4481023</v>
      </c>
      <c r="R188" s="51">
        <f t="shared" si="41"/>
        <v>9509.3637007407415</v>
      </c>
      <c r="S188" s="52">
        <f t="shared" si="36"/>
        <v>1</v>
      </c>
      <c r="T188" s="53">
        <f t="shared" si="37"/>
        <v>16999.90266</v>
      </c>
      <c r="U188" s="54">
        <f t="shared" si="38"/>
        <v>-1138.1259259259257</v>
      </c>
    </row>
    <row r="189" spans="3:21" x14ac:dyDescent="0.35">
      <c r="C189" s="2" t="s">
        <v>2</v>
      </c>
      <c r="D189" s="4">
        <v>186</v>
      </c>
      <c r="E189" s="5">
        <v>186</v>
      </c>
      <c r="F189" s="6">
        <v>21</v>
      </c>
      <c r="G189" s="6">
        <f t="shared" si="28"/>
        <v>5.833333333333333</v>
      </c>
      <c r="H189" s="7">
        <f t="shared" si="39"/>
        <v>-0.65277777777777812</v>
      </c>
      <c r="I189" s="8">
        <f t="shared" si="27"/>
        <v>37.434960000000004</v>
      </c>
      <c r="J189" s="9">
        <f t="shared" si="29"/>
        <v>1.5119999999999998</v>
      </c>
      <c r="K189" s="10">
        <f t="shared" si="30"/>
        <v>1855</v>
      </c>
      <c r="L189" s="11">
        <f t="shared" si="31"/>
        <v>1893.94696</v>
      </c>
      <c r="M189" s="12">
        <f t="shared" si="32"/>
        <v>11048.023933333332</v>
      </c>
      <c r="N189" s="13">
        <f t="shared" si="33"/>
        <v>5410.4166666666661</v>
      </c>
      <c r="O189" s="14">
        <f t="shared" si="34"/>
        <v>-1027.9791666666679</v>
      </c>
      <c r="P189" s="39">
        <f t="shared" si="35"/>
        <v>2054932.4515999998</v>
      </c>
      <c r="Q189" s="44">
        <f t="shared" si="40"/>
        <v>220126917.53754228</v>
      </c>
      <c r="R189" s="51">
        <f t="shared" si="41"/>
        <v>7985.0002748148145</v>
      </c>
      <c r="S189" s="52">
        <f t="shared" si="36"/>
        <v>1</v>
      </c>
      <c r="T189" s="53">
        <f t="shared" si="37"/>
        <v>13922.694308148148</v>
      </c>
      <c r="U189" s="54">
        <f t="shared" si="38"/>
        <v>-822.38333333333435</v>
      </c>
    </row>
    <row r="190" spans="3:21" x14ac:dyDescent="0.35">
      <c r="C190" s="2" t="s">
        <v>2</v>
      </c>
      <c r="D190" s="4">
        <v>187</v>
      </c>
      <c r="E190" s="5">
        <v>187</v>
      </c>
      <c r="F190" s="6">
        <v>18.899999999999999</v>
      </c>
      <c r="G190" s="6">
        <f t="shared" si="28"/>
        <v>5.2499999999999991</v>
      </c>
      <c r="H190" s="7">
        <f t="shared" si="39"/>
        <v>-0.54166666666666641</v>
      </c>
      <c r="I190" s="8">
        <f t="shared" si="27"/>
        <v>37.434960000000004</v>
      </c>
      <c r="J190" s="9">
        <f t="shared" si="29"/>
        <v>1.3607999999999998</v>
      </c>
      <c r="K190" s="10">
        <f t="shared" si="30"/>
        <v>1669.4999999999998</v>
      </c>
      <c r="L190" s="11">
        <f t="shared" si="31"/>
        <v>1708.2957599999997</v>
      </c>
      <c r="M190" s="12">
        <f t="shared" si="32"/>
        <v>8968.5527399999974</v>
      </c>
      <c r="N190" s="13">
        <f t="shared" si="33"/>
        <v>4382.4374999999982</v>
      </c>
      <c r="O190" s="14">
        <f t="shared" si="34"/>
        <v>-794.99999999999818</v>
      </c>
      <c r="P190" s="39">
        <f t="shared" si="35"/>
        <v>1677119.3623799996</v>
      </c>
      <c r="Q190" s="44">
        <f t="shared" si="40"/>
        <v>222702615.9845497</v>
      </c>
      <c r="R190" s="51">
        <f t="shared" si="41"/>
        <v>6562.3428674074075</v>
      </c>
      <c r="S190" s="52">
        <f t="shared" si="36"/>
        <v>1</v>
      </c>
      <c r="T190" s="53">
        <f t="shared" si="37"/>
        <v>11048.023933333332</v>
      </c>
      <c r="U190" s="54">
        <f t="shared" si="38"/>
        <v>-635.99999999999864</v>
      </c>
    </row>
    <row r="191" spans="3:21" x14ac:dyDescent="0.35">
      <c r="C191" s="2" t="s">
        <v>2</v>
      </c>
      <c r="D191" s="4">
        <v>188</v>
      </c>
      <c r="E191" s="5">
        <v>188</v>
      </c>
      <c r="F191" s="6">
        <v>17.100000000000001</v>
      </c>
      <c r="G191" s="6">
        <f t="shared" si="28"/>
        <v>4.75</v>
      </c>
      <c r="H191" s="7">
        <f t="shared" si="39"/>
        <v>-0.44444444444444431</v>
      </c>
      <c r="I191" s="8">
        <f t="shared" si="27"/>
        <v>37.434960000000004</v>
      </c>
      <c r="J191" s="9">
        <f t="shared" si="29"/>
        <v>1.2311999999999999</v>
      </c>
      <c r="K191" s="10">
        <f t="shared" si="30"/>
        <v>1510.5</v>
      </c>
      <c r="L191" s="11">
        <f t="shared" si="31"/>
        <v>1549.16616</v>
      </c>
      <c r="M191" s="12">
        <f t="shared" si="32"/>
        <v>7358.5392599999996</v>
      </c>
      <c r="N191" s="13">
        <f t="shared" si="33"/>
        <v>3587.4375</v>
      </c>
      <c r="O191" s="14">
        <f t="shared" si="34"/>
        <v>-563.37037037037089</v>
      </c>
      <c r="P191" s="39">
        <f t="shared" si="35"/>
        <v>1383405.3808799998</v>
      </c>
      <c r="Q191" s="44">
        <f t="shared" si="40"/>
        <v>224757548.43614969</v>
      </c>
      <c r="R191" s="51">
        <f t="shared" si="41"/>
        <v>5534.3637007407397</v>
      </c>
      <c r="S191" s="52">
        <f t="shared" si="36"/>
        <v>1</v>
      </c>
      <c r="T191" s="53">
        <f t="shared" si="37"/>
        <v>8968.5527399999974</v>
      </c>
      <c r="U191" s="54">
        <f t="shared" si="38"/>
        <v>-450.69629629629674</v>
      </c>
    </row>
    <row r="192" spans="3:21" x14ac:dyDescent="0.35">
      <c r="C192" s="2" t="s">
        <v>2</v>
      </c>
      <c r="D192" s="4">
        <v>189</v>
      </c>
      <c r="E192" s="5">
        <v>189</v>
      </c>
      <c r="F192" s="6">
        <v>15.7</v>
      </c>
      <c r="G192" s="6">
        <f t="shared" si="28"/>
        <v>4.3611111111111107</v>
      </c>
      <c r="H192" s="7">
        <f t="shared" si="39"/>
        <v>-0.36111111111111133</v>
      </c>
      <c r="I192" s="8">
        <f t="shared" si="27"/>
        <v>37.434960000000004</v>
      </c>
      <c r="J192" s="9">
        <f t="shared" si="29"/>
        <v>1.1303999999999998</v>
      </c>
      <c r="K192" s="10">
        <f t="shared" si="30"/>
        <v>1386.8333333333333</v>
      </c>
      <c r="L192" s="11">
        <f t="shared" si="31"/>
        <v>1425.3986933333333</v>
      </c>
      <c r="M192" s="12">
        <f t="shared" si="32"/>
        <v>6216.3220792592583</v>
      </c>
      <c r="N192" s="13">
        <f t="shared" si="33"/>
        <v>3024.0671296296291</v>
      </c>
      <c r="O192" s="14">
        <f t="shared" si="34"/>
        <v>-444.6111111111104</v>
      </c>
      <c r="P192" s="39">
        <f t="shared" si="35"/>
        <v>1174884.8729799998</v>
      </c>
      <c r="Q192" s="44">
        <f t="shared" si="40"/>
        <v>226434667.79852968</v>
      </c>
      <c r="R192" s="51">
        <f t="shared" si="41"/>
        <v>4739.3637007407415</v>
      </c>
      <c r="S192" s="52">
        <f t="shared" si="36"/>
        <v>1</v>
      </c>
      <c r="T192" s="53">
        <f t="shared" si="37"/>
        <v>7358.5392599999996</v>
      </c>
      <c r="U192" s="54">
        <f t="shared" si="38"/>
        <v>-355.68888888888836</v>
      </c>
    </row>
    <row r="193" spans="3:21" x14ac:dyDescent="0.35">
      <c r="C193" s="2" t="s">
        <v>2</v>
      </c>
      <c r="D193" s="4">
        <v>190</v>
      </c>
      <c r="E193" s="5">
        <v>190</v>
      </c>
      <c r="F193" s="6">
        <v>14.5</v>
      </c>
      <c r="G193" s="6">
        <f t="shared" si="28"/>
        <v>4.0277777777777777</v>
      </c>
      <c r="H193" s="7">
        <f t="shared" si="39"/>
        <v>-0.27777777777777779</v>
      </c>
      <c r="I193" s="8">
        <f t="shared" si="27"/>
        <v>37.434960000000004</v>
      </c>
      <c r="J193" s="9">
        <f t="shared" si="29"/>
        <v>1.0439999999999998</v>
      </c>
      <c r="K193" s="10">
        <f t="shared" si="30"/>
        <v>1280.8333333333333</v>
      </c>
      <c r="L193" s="11">
        <f t="shared" si="31"/>
        <v>1319.3122933333332</v>
      </c>
      <c r="M193" s="12">
        <f t="shared" si="32"/>
        <v>5313.8967370370365</v>
      </c>
      <c r="N193" s="13">
        <f t="shared" si="33"/>
        <v>2579.4560185185187</v>
      </c>
      <c r="O193" s="14">
        <f t="shared" si="34"/>
        <v>-276.77777777777828</v>
      </c>
      <c r="P193" s="39">
        <f t="shared" si="35"/>
        <v>1009640.380037037</v>
      </c>
      <c r="Q193" s="44">
        <f t="shared" si="40"/>
        <v>227818073.17940968</v>
      </c>
      <c r="R193" s="51">
        <f t="shared" si="41"/>
        <v>4175.993330370371</v>
      </c>
      <c r="S193" s="52">
        <f t="shared" si="36"/>
        <v>1</v>
      </c>
      <c r="T193" s="53">
        <f t="shared" si="37"/>
        <v>6216.3220792592583</v>
      </c>
      <c r="U193" s="54">
        <f t="shared" si="38"/>
        <v>-221.42222222222264</v>
      </c>
    </row>
    <row r="194" spans="3:21" x14ac:dyDescent="0.35">
      <c r="C194" s="2" t="s">
        <v>2</v>
      </c>
      <c r="D194" s="4">
        <v>191</v>
      </c>
      <c r="E194" s="5">
        <v>191</v>
      </c>
      <c r="F194" s="6">
        <v>13.7</v>
      </c>
      <c r="G194" s="6">
        <f t="shared" si="28"/>
        <v>3.8055555555555554</v>
      </c>
      <c r="H194" s="7">
        <f t="shared" si="39"/>
        <v>-0.22222222222222215</v>
      </c>
      <c r="I194" s="8">
        <f t="shared" si="27"/>
        <v>37.434960000000004</v>
      </c>
      <c r="J194" s="9">
        <f t="shared" si="29"/>
        <v>0.98639999999999994</v>
      </c>
      <c r="K194" s="10">
        <f t="shared" si="30"/>
        <v>1210.1666666666665</v>
      </c>
      <c r="L194" s="11">
        <f t="shared" si="31"/>
        <v>1248.5880266666666</v>
      </c>
      <c r="M194" s="12">
        <f t="shared" si="32"/>
        <v>4751.5711014814806</v>
      </c>
      <c r="N194" s="13">
        <f t="shared" si="33"/>
        <v>2302.6782407407404</v>
      </c>
      <c r="O194" s="14">
        <f t="shared" si="34"/>
        <v>-261.07407407407368</v>
      </c>
      <c r="P194" s="39">
        <f t="shared" si="35"/>
        <v>907550.08038296283</v>
      </c>
      <c r="Q194" s="44">
        <f t="shared" si="40"/>
        <v>228992958.05238968</v>
      </c>
      <c r="R194" s="51">
        <f t="shared" si="41"/>
        <v>3731.3822192592606</v>
      </c>
      <c r="S194" s="52">
        <f t="shared" si="36"/>
        <v>1</v>
      </c>
      <c r="T194" s="53">
        <f t="shared" si="37"/>
        <v>5313.8967370370365</v>
      </c>
      <c r="U194" s="54">
        <f t="shared" si="38"/>
        <v>-208.85925925925895</v>
      </c>
    </row>
    <row r="195" spans="3:21" x14ac:dyDescent="0.35">
      <c r="C195" s="2" t="s">
        <v>2</v>
      </c>
      <c r="D195" s="4">
        <v>192</v>
      </c>
      <c r="E195" s="5">
        <v>192</v>
      </c>
      <c r="F195" s="6">
        <v>12.9</v>
      </c>
      <c r="G195" s="6">
        <f t="shared" si="28"/>
        <v>3.5833333333333335</v>
      </c>
      <c r="H195" s="7">
        <f t="shared" si="39"/>
        <v>-0.16666666666666657</v>
      </c>
      <c r="I195" s="8">
        <f t="shared" ref="I195:I258" si="42" xml:space="preserve"> 0.012 * 318 * 9.81</f>
        <v>37.434960000000004</v>
      </c>
      <c r="J195" s="9">
        <f t="shared" si="29"/>
        <v>0.92879999999999996</v>
      </c>
      <c r="K195" s="10">
        <f t="shared" si="30"/>
        <v>1139.5</v>
      </c>
      <c r="L195" s="11">
        <f t="shared" si="31"/>
        <v>1177.86376</v>
      </c>
      <c r="M195" s="12">
        <f t="shared" si="32"/>
        <v>4220.6784733333334</v>
      </c>
      <c r="N195" s="13">
        <f t="shared" si="33"/>
        <v>2041.6041666666667</v>
      </c>
      <c r="O195" s="14">
        <f t="shared" si="34"/>
        <v>-124.64814814814827</v>
      </c>
      <c r="P195" s="39">
        <f t="shared" si="35"/>
        <v>810370.26688000001</v>
      </c>
      <c r="Q195" s="44">
        <f t="shared" si="40"/>
        <v>230002598.43242672</v>
      </c>
      <c r="R195" s="51">
        <f t="shared" si="41"/>
        <v>3454.6044414814824</v>
      </c>
      <c r="S195" s="52">
        <f t="shared" si="36"/>
        <v>1</v>
      </c>
      <c r="T195" s="53">
        <f t="shared" si="37"/>
        <v>4751.5711014814806</v>
      </c>
      <c r="U195" s="54">
        <f t="shared" si="38"/>
        <v>-99.718518518518621</v>
      </c>
    </row>
    <row r="196" spans="3:21" x14ac:dyDescent="0.35">
      <c r="C196" s="2" t="s">
        <v>2</v>
      </c>
      <c r="D196" s="4">
        <v>193</v>
      </c>
      <c r="E196" s="5">
        <v>193</v>
      </c>
      <c r="F196" s="6">
        <v>12.5</v>
      </c>
      <c r="G196" s="6">
        <f t="shared" ref="G196:G259" si="43">$F196/3.6</f>
        <v>3.4722222222222223</v>
      </c>
      <c r="H196" s="7">
        <f t="shared" si="39"/>
        <v>-9.7222222222222363E-2</v>
      </c>
      <c r="I196" s="8">
        <f t="shared" si="42"/>
        <v>37.434960000000004</v>
      </c>
      <c r="J196" s="9">
        <f t="shared" ref="J196:J259" si="44">(0.5*0.6*0.36*1.2*($G196*2))</f>
        <v>0.9</v>
      </c>
      <c r="K196" s="10">
        <f t="shared" ref="K196:K259" si="45" xml:space="preserve"> 318 * $G196</f>
        <v>1104.1666666666667</v>
      </c>
      <c r="L196" s="11">
        <f t="shared" ref="L196:L259" si="46">$I196+$J196+$K196</f>
        <v>1142.5016266666667</v>
      </c>
      <c r="M196" s="12">
        <f t="shared" ref="M196:M259" si="47">$L196*$G196</f>
        <v>3967.019537037037</v>
      </c>
      <c r="N196" s="13">
        <f t="shared" ref="N196:N259" si="48">0.5*318*($G196)^2</f>
        <v>1916.9560185185185</v>
      </c>
      <c r="O196" s="14">
        <f t="shared" ref="O196:O259" si="49">$N197-$N196</f>
        <v>-90.909722222222626</v>
      </c>
      <c r="P196" s="39">
        <f t="shared" ref="P196:P259" si="50">$M196*$D196</f>
        <v>765634.77064814814</v>
      </c>
      <c r="Q196" s="44">
        <f t="shared" si="40"/>
        <v>230910148.51280969</v>
      </c>
      <c r="R196" s="51">
        <f t="shared" si="41"/>
        <v>3193.5303674074084</v>
      </c>
      <c r="S196" s="52">
        <f t="shared" ref="S196:S259" si="51">IF(H195&lt;0,1,0)</f>
        <v>1</v>
      </c>
      <c r="T196" s="53">
        <f t="shared" ref="T196:T259" si="52">IF(S195=1,M195,0)</f>
        <v>4220.6784733333334</v>
      </c>
      <c r="U196" s="54">
        <f t="shared" ref="U196:U259" si="53">O196*0.8</f>
        <v>-72.727777777778101</v>
      </c>
    </row>
    <row r="197" spans="3:21" x14ac:dyDescent="0.35">
      <c r="C197" s="2" t="s">
        <v>2</v>
      </c>
      <c r="D197" s="4">
        <v>194</v>
      </c>
      <c r="E197" s="5">
        <v>194</v>
      </c>
      <c r="F197" s="6">
        <v>12.2</v>
      </c>
      <c r="G197" s="6">
        <f t="shared" si="43"/>
        <v>3.3888888888888884</v>
      </c>
      <c r="H197" s="7">
        <f t="shared" ref="H197:H260" si="54">($F198-$F196)/2/3.6</f>
        <v>-6.9444444444444448E-2</v>
      </c>
      <c r="I197" s="8">
        <f t="shared" si="42"/>
        <v>37.434960000000004</v>
      </c>
      <c r="J197" s="9">
        <f t="shared" si="44"/>
        <v>0.87839999999999985</v>
      </c>
      <c r="K197" s="10">
        <f t="shared" si="45"/>
        <v>1077.6666666666665</v>
      </c>
      <c r="L197" s="11">
        <f t="shared" si="46"/>
        <v>1115.9800266666666</v>
      </c>
      <c r="M197" s="12">
        <f t="shared" si="47"/>
        <v>3781.9323125925921</v>
      </c>
      <c r="N197" s="13">
        <f t="shared" si="48"/>
        <v>1826.0462962962958</v>
      </c>
      <c r="O197" s="14">
        <f t="shared" si="49"/>
        <v>-59.379629629629562</v>
      </c>
      <c r="P197" s="39">
        <f t="shared" si="50"/>
        <v>733694.86864296289</v>
      </c>
      <c r="Q197" s="44">
        <f t="shared" si="40"/>
        <v>231720518.7796897</v>
      </c>
      <c r="R197" s="51">
        <f t="shared" si="41"/>
        <v>3068.8822192592602</v>
      </c>
      <c r="S197" s="52">
        <f t="shared" si="51"/>
        <v>1</v>
      </c>
      <c r="T197" s="53">
        <f t="shared" si="52"/>
        <v>3967.019537037037</v>
      </c>
      <c r="U197" s="54">
        <f t="shared" si="53"/>
        <v>-47.50370370370365</v>
      </c>
    </row>
    <row r="198" spans="3:21" x14ac:dyDescent="0.35">
      <c r="C198" s="2" t="s">
        <v>2</v>
      </c>
      <c r="D198" s="4">
        <v>195</v>
      </c>
      <c r="E198" s="5">
        <v>195</v>
      </c>
      <c r="F198" s="6">
        <v>12</v>
      </c>
      <c r="G198" s="6">
        <f t="shared" si="43"/>
        <v>3.333333333333333</v>
      </c>
      <c r="H198" s="7">
        <f t="shared" si="54"/>
        <v>-2.7777777777777679E-2</v>
      </c>
      <c r="I198" s="8">
        <f t="shared" si="42"/>
        <v>37.434960000000004</v>
      </c>
      <c r="J198" s="9">
        <f t="shared" si="44"/>
        <v>0.86399999999999988</v>
      </c>
      <c r="K198" s="10">
        <f t="shared" si="45"/>
        <v>1060</v>
      </c>
      <c r="L198" s="11">
        <f t="shared" si="46"/>
        <v>1098.2989600000001</v>
      </c>
      <c r="M198" s="12">
        <f t="shared" si="47"/>
        <v>3660.9965333333334</v>
      </c>
      <c r="N198" s="13">
        <f t="shared" si="48"/>
        <v>1766.6666666666663</v>
      </c>
      <c r="O198" s="14">
        <f t="shared" si="49"/>
        <v>0</v>
      </c>
      <c r="P198" s="39">
        <f t="shared" si="50"/>
        <v>713894.32400000002</v>
      </c>
      <c r="Q198" s="44">
        <f t="shared" si="40"/>
        <v>232486153.55033785</v>
      </c>
      <c r="R198" s="51">
        <f t="shared" si="41"/>
        <v>2977.9724970370376</v>
      </c>
      <c r="S198" s="52">
        <f t="shared" si="51"/>
        <v>1</v>
      </c>
      <c r="T198" s="53">
        <f t="shared" si="52"/>
        <v>3781.9323125925921</v>
      </c>
      <c r="U198" s="54">
        <f t="shared" si="53"/>
        <v>0</v>
      </c>
    </row>
    <row r="199" spans="3:21" x14ac:dyDescent="0.35">
      <c r="C199" s="2" t="s">
        <v>2</v>
      </c>
      <c r="D199" s="4">
        <v>196</v>
      </c>
      <c r="E199" s="5">
        <v>196</v>
      </c>
      <c r="F199" s="6">
        <v>12</v>
      </c>
      <c r="G199" s="6">
        <f t="shared" si="43"/>
        <v>3.333333333333333</v>
      </c>
      <c r="H199" s="7">
        <f t="shared" si="54"/>
        <v>0</v>
      </c>
      <c r="I199" s="8">
        <f t="shared" si="42"/>
        <v>37.434960000000004</v>
      </c>
      <c r="J199" s="9">
        <f t="shared" si="44"/>
        <v>0.86399999999999988</v>
      </c>
      <c r="K199" s="10">
        <f t="shared" si="45"/>
        <v>1060</v>
      </c>
      <c r="L199" s="11">
        <f t="shared" si="46"/>
        <v>1098.2989600000001</v>
      </c>
      <c r="M199" s="12">
        <f t="shared" si="47"/>
        <v>3660.9965333333334</v>
      </c>
      <c r="N199" s="13">
        <f t="shared" si="48"/>
        <v>1766.6666666666663</v>
      </c>
      <c r="O199" s="14">
        <f t="shared" si="49"/>
        <v>0</v>
      </c>
      <c r="P199" s="39">
        <f t="shared" si="50"/>
        <v>717555.32053333335</v>
      </c>
      <c r="Q199" s="44">
        <f t="shared" si="40"/>
        <v>233219848.41898081</v>
      </c>
      <c r="R199" s="51">
        <f t="shared" si="41"/>
        <v>2918.592867407408</v>
      </c>
      <c r="S199" s="52">
        <f t="shared" si="51"/>
        <v>1</v>
      </c>
      <c r="T199" s="53">
        <f t="shared" si="52"/>
        <v>3660.9965333333334</v>
      </c>
      <c r="U199" s="54">
        <f t="shared" si="53"/>
        <v>0</v>
      </c>
    </row>
    <row r="200" spans="3:21" x14ac:dyDescent="0.35">
      <c r="C200" s="2" t="s">
        <v>2</v>
      </c>
      <c r="D200" s="4">
        <v>197</v>
      </c>
      <c r="E200" s="5">
        <v>197</v>
      </c>
      <c r="F200" s="6">
        <v>12</v>
      </c>
      <c r="G200" s="6">
        <f t="shared" si="43"/>
        <v>3.333333333333333</v>
      </c>
      <c r="H200" s="7">
        <f t="shared" si="54"/>
        <v>0</v>
      </c>
      <c r="I200" s="8">
        <f t="shared" si="42"/>
        <v>37.434960000000004</v>
      </c>
      <c r="J200" s="9">
        <f t="shared" si="44"/>
        <v>0.86399999999999988</v>
      </c>
      <c r="K200" s="10">
        <f t="shared" si="45"/>
        <v>1060</v>
      </c>
      <c r="L200" s="11">
        <f t="shared" si="46"/>
        <v>1098.2989600000001</v>
      </c>
      <c r="M200" s="12">
        <f t="shared" si="47"/>
        <v>3660.9965333333334</v>
      </c>
      <c r="N200" s="13">
        <f t="shared" si="48"/>
        <v>1766.6666666666663</v>
      </c>
      <c r="O200" s="14">
        <f t="shared" si="49"/>
        <v>0</v>
      </c>
      <c r="P200" s="39">
        <f t="shared" si="50"/>
        <v>721216.31706666667</v>
      </c>
      <c r="Q200" s="44">
        <f t="shared" si="40"/>
        <v>233933742.74298081</v>
      </c>
      <c r="R200" s="51">
        <f t="shared" si="41"/>
        <v>2918.592867407408</v>
      </c>
      <c r="S200" s="52">
        <f t="shared" si="51"/>
        <v>0</v>
      </c>
      <c r="T200" s="53">
        <f t="shared" si="52"/>
        <v>3660.9965333333334</v>
      </c>
      <c r="U200" s="54">
        <f t="shared" si="53"/>
        <v>0</v>
      </c>
    </row>
    <row r="201" spans="3:21" x14ac:dyDescent="0.35">
      <c r="C201" s="2" t="s">
        <v>2</v>
      </c>
      <c r="D201" s="4">
        <v>198</v>
      </c>
      <c r="E201" s="5">
        <v>198</v>
      </c>
      <c r="F201" s="6">
        <v>12</v>
      </c>
      <c r="G201" s="6">
        <f t="shared" si="43"/>
        <v>3.333333333333333</v>
      </c>
      <c r="H201" s="7">
        <f t="shared" si="54"/>
        <v>6.9444444444444448E-2</v>
      </c>
      <c r="I201" s="8">
        <f t="shared" si="42"/>
        <v>37.434960000000004</v>
      </c>
      <c r="J201" s="9">
        <f t="shared" si="44"/>
        <v>0.86399999999999988</v>
      </c>
      <c r="K201" s="10">
        <f t="shared" si="45"/>
        <v>1060</v>
      </c>
      <c r="L201" s="11">
        <f t="shared" si="46"/>
        <v>1098.2989600000001</v>
      </c>
      <c r="M201" s="12">
        <f t="shared" si="47"/>
        <v>3660.9965333333334</v>
      </c>
      <c r="N201" s="13">
        <f t="shared" si="48"/>
        <v>1766.6666666666663</v>
      </c>
      <c r="O201" s="14">
        <f t="shared" si="49"/>
        <v>150.28935185185219</v>
      </c>
      <c r="P201" s="39">
        <f t="shared" si="50"/>
        <v>724877.31359999999</v>
      </c>
      <c r="Q201" s="44">
        <f t="shared" si="40"/>
        <v>234651298.06351414</v>
      </c>
      <c r="R201" s="51">
        <f t="shared" si="41"/>
        <v>2918.592867407408</v>
      </c>
      <c r="S201" s="52">
        <f t="shared" si="51"/>
        <v>0</v>
      </c>
      <c r="T201" s="53">
        <f t="shared" si="52"/>
        <v>0</v>
      </c>
      <c r="U201" s="54">
        <f t="shared" si="53"/>
        <v>120.23148148148175</v>
      </c>
    </row>
    <row r="202" spans="3:21" x14ac:dyDescent="0.35">
      <c r="C202" s="2" t="s">
        <v>2</v>
      </c>
      <c r="D202" s="4">
        <v>199</v>
      </c>
      <c r="E202" s="5">
        <v>199</v>
      </c>
      <c r="F202" s="6">
        <v>12.5</v>
      </c>
      <c r="G202" s="6">
        <f t="shared" si="43"/>
        <v>3.4722222222222223</v>
      </c>
      <c r="H202" s="7">
        <f t="shared" si="54"/>
        <v>0.1388888888888889</v>
      </c>
      <c r="I202" s="8">
        <f t="shared" si="42"/>
        <v>37.434960000000004</v>
      </c>
      <c r="J202" s="9">
        <f t="shared" si="44"/>
        <v>0.9</v>
      </c>
      <c r="K202" s="10">
        <f t="shared" si="45"/>
        <v>1104.1666666666667</v>
      </c>
      <c r="L202" s="11">
        <f t="shared" si="46"/>
        <v>1142.5016266666667</v>
      </c>
      <c r="M202" s="12">
        <f t="shared" si="47"/>
        <v>3967.019537037037</v>
      </c>
      <c r="N202" s="13">
        <f t="shared" si="48"/>
        <v>1916.9560185185185</v>
      </c>
      <c r="O202" s="14">
        <f t="shared" si="49"/>
        <v>156.42361111111109</v>
      </c>
      <c r="P202" s="39">
        <f t="shared" si="50"/>
        <v>789436.88787037041</v>
      </c>
      <c r="Q202" s="44">
        <f t="shared" si="40"/>
        <v>235372514.38058081</v>
      </c>
      <c r="R202" s="51">
        <f t="shared" si="41"/>
        <v>2918.592867407408</v>
      </c>
      <c r="S202" s="52">
        <f t="shared" si="51"/>
        <v>0</v>
      </c>
      <c r="T202" s="53">
        <f t="shared" si="52"/>
        <v>0</v>
      </c>
      <c r="U202" s="54">
        <f t="shared" si="53"/>
        <v>125.13888888888887</v>
      </c>
    </row>
    <row r="203" spans="3:21" x14ac:dyDescent="0.35">
      <c r="C203" s="2" t="s">
        <v>2</v>
      </c>
      <c r="D203" s="4">
        <v>200</v>
      </c>
      <c r="E203" s="5">
        <v>200</v>
      </c>
      <c r="F203" s="6">
        <v>13</v>
      </c>
      <c r="G203" s="6">
        <f t="shared" si="43"/>
        <v>3.6111111111111112</v>
      </c>
      <c r="H203" s="7">
        <f t="shared" si="54"/>
        <v>0.20833333333333331</v>
      </c>
      <c r="I203" s="8">
        <f t="shared" si="42"/>
        <v>37.434960000000004</v>
      </c>
      <c r="J203" s="9">
        <f t="shared" si="44"/>
        <v>0.93599999999999994</v>
      </c>
      <c r="K203" s="10">
        <f t="shared" si="45"/>
        <v>1148.3333333333333</v>
      </c>
      <c r="L203" s="11">
        <f t="shared" si="46"/>
        <v>1186.7042933333332</v>
      </c>
      <c r="M203" s="12">
        <f t="shared" si="47"/>
        <v>4285.3210592592586</v>
      </c>
      <c r="N203" s="13">
        <f t="shared" si="48"/>
        <v>2073.3796296296296</v>
      </c>
      <c r="O203" s="14">
        <f t="shared" si="49"/>
        <v>331.25</v>
      </c>
      <c r="P203" s="39">
        <f t="shared" si="50"/>
        <v>857064.21185185178</v>
      </c>
      <c r="Q203" s="44">
        <f t="shared" si="40"/>
        <v>236097391.69418082</v>
      </c>
      <c r="R203" s="51">
        <f t="shared" si="41"/>
        <v>3068.8822192592602</v>
      </c>
      <c r="S203" s="52">
        <f t="shared" si="51"/>
        <v>0</v>
      </c>
      <c r="T203" s="53">
        <f t="shared" si="52"/>
        <v>0</v>
      </c>
      <c r="U203" s="54">
        <f t="shared" si="53"/>
        <v>265</v>
      </c>
    </row>
    <row r="204" spans="3:21" x14ac:dyDescent="0.35">
      <c r="C204" s="2" t="s">
        <v>2</v>
      </c>
      <c r="D204" s="4">
        <v>201</v>
      </c>
      <c r="E204" s="5">
        <v>201</v>
      </c>
      <c r="F204" s="6">
        <v>14</v>
      </c>
      <c r="G204" s="6">
        <f t="shared" si="43"/>
        <v>3.8888888888888888</v>
      </c>
      <c r="H204" s="7">
        <f t="shared" si="54"/>
        <v>0.27777777777777779</v>
      </c>
      <c r="I204" s="8">
        <f t="shared" si="42"/>
        <v>37.434960000000004</v>
      </c>
      <c r="J204" s="9">
        <f t="shared" si="44"/>
        <v>1.008</v>
      </c>
      <c r="K204" s="10">
        <f t="shared" si="45"/>
        <v>1236.6666666666667</v>
      </c>
      <c r="L204" s="11">
        <f t="shared" si="46"/>
        <v>1275.1096266666668</v>
      </c>
      <c r="M204" s="12">
        <f t="shared" si="47"/>
        <v>4958.7596592592599</v>
      </c>
      <c r="N204" s="13">
        <f t="shared" si="48"/>
        <v>2404.6296296296296</v>
      </c>
      <c r="O204" s="14">
        <f t="shared" si="49"/>
        <v>355.78703703703741</v>
      </c>
      <c r="P204" s="39">
        <f t="shared" si="50"/>
        <v>996710.69151111122</v>
      </c>
      <c r="Q204" s="44">
        <f t="shared" si="40"/>
        <v>236886828.58205119</v>
      </c>
      <c r="R204" s="51">
        <f t="shared" si="41"/>
        <v>3225.305830370371</v>
      </c>
      <c r="S204" s="52">
        <f t="shared" si="51"/>
        <v>0</v>
      </c>
      <c r="T204" s="53">
        <f t="shared" si="52"/>
        <v>0</v>
      </c>
      <c r="U204" s="54">
        <f t="shared" si="53"/>
        <v>284.62962962962996</v>
      </c>
    </row>
    <row r="205" spans="3:21" x14ac:dyDescent="0.35">
      <c r="C205" s="2" t="s">
        <v>2</v>
      </c>
      <c r="D205" s="4">
        <v>202</v>
      </c>
      <c r="E205" s="5">
        <v>202</v>
      </c>
      <c r="F205" s="6">
        <v>15</v>
      </c>
      <c r="G205" s="6">
        <f t="shared" si="43"/>
        <v>4.166666666666667</v>
      </c>
      <c r="H205" s="7">
        <f t="shared" si="54"/>
        <v>0.34722222222222221</v>
      </c>
      <c r="I205" s="8">
        <f t="shared" si="42"/>
        <v>37.434960000000004</v>
      </c>
      <c r="J205" s="9">
        <f t="shared" si="44"/>
        <v>1.08</v>
      </c>
      <c r="K205" s="10">
        <f t="shared" si="45"/>
        <v>1325</v>
      </c>
      <c r="L205" s="11">
        <f t="shared" si="46"/>
        <v>1363.51496</v>
      </c>
      <c r="M205" s="12">
        <f t="shared" si="47"/>
        <v>5681.3123333333333</v>
      </c>
      <c r="N205" s="13">
        <f t="shared" si="48"/>
        <v>2760.416666666667</v>
      </c>
      <c r="O205" s="14">
        <f t="shared" si="49"/>
        <v>579.68749999999955</v>
      </c>
      <c r="P205" s="39">
        <f t="shared" si="50"/>
        <v>1147625.0913333334</v>
      </c>
      <c r="Q205" s="44">
        <f t="shared" si="40"/>
        <v>237743892.79390305</v>
      </c>
      <c r="R205" s="51">
        <f t="shared" si="41"/>
        <v>3556.555830370371</v>
      </c>
      <c r="S205" s="52">
        <f t="shared" si="51"/>
        <v>0</v>
      </c>
      <c r="T205" s="53">
        <f t="shared" si="52"/>
        <v>0</v>
      </c>
      <c r="U205" s="54">
        <f t="shared" si="53"/>
        <v>463.74999999999966</v>
      </c>
    </row>
    <row r="206" spans="3:21" x14ac:dyDescent="0.35">
      <c r="C206" s="2" t="s">
        <v>2</v>
      </c>
      <c r="D206" s="4">
        <v>203</v>
      </c>
      <c r="E206" s="5">
        <v>203</v>
      </c>
      <c r="F206" s="6">
        <v>16.5</v>
      </c>
      <c r="G206" s="6">
        <f t="shared" si="43"/>
        <v>4.583333333333333</v>
      </c>
      <c r="H206" s="7">
        <f t="shared" si="54"/>
        <v>0.55555555555555558</v>
      </c>
      <c r="I206" s="8">
        <f t="shared" si="42"/>
        <v>37.434960000000004</v>
      </c>
      <c r="J206" s="9">
        <f t="shared" si="44"/>
        <v>1.1879999999999999</v>
      </c>
      <c r="K206" s="10">
        <f t="shared" si="45"/>
        <v>1457.5</v>
      </c>
      <c r="L206" s="11">
        <f t="shared" si="46"/>
        <v>1496.1229599999999</v>
      </c>
      <c r="M206" s="12">
        <f t="shared" si="47"/>
        <v>6857.2302333333328</v>
      </c>
      <c r="N206" s="13">
        <f t="shared" si="48"/>
        <v>3340.1041666666665</v>
      </c>
      <c r="O206" s="14">
        <f t="shared" si="49"/>
        <v>1088.8310185185187</v>
      </c>
      <c r="P206" s="39">
        <f t="shared" si="50"/>
        <v>1392017.7373666666</v>
      </c>
      <c r="Q206" s="44">
        <f t="shared" si="40"/>
        <v>238740603.48541418</v>
      </c>
      <c r="R206" s="51">
        <f t="shared" si="41"/>
        <v>3912.3428674074084</v>
      </c>
      <c r="S206" s="52">
        <f t="shared" si="51"/>
        <v>0</v>
      </c>
      <c r="T206" s="53">
        <f t="shared" si="52"/>
        <v>0</v>
      </c>
      <c r="U206" s="54">
        <f t="shared" si="53"/>
        <v>871.06481481481501</v>
      </c>
    </row>
    <row r="207" spans="3:21" x14ac:dyDescent="0.35">
      <c r="C207" s="2" t="s">
        <v>2</v>
      </c>
      <c r="D207" s="4">
        <v>204</v>
      </c>
      <c r="E207" s="5">
        <v>204</v>
      </c>
      <c r="F207" s="6">
        <v>19</v>
      </c>
      <c r="G207" s="6">
        <f t="shared" si="43"/>
        <v>5.2777777777777777</v>
      </c>
      <c r="H207" s="7">
        <f t="shared" si="54"/>
        <v>0.65277777777777768</v>
      </c>
      <c r="I207" s="8">
        <f t="shared" si="42"/>
        <v>37.434960000000004</v>
      </c>
      <c r="J207" s="9">
        <f t="shared" si="44"/>
        <v>1.3679999999999999</v>
      </c>
      <c r="K207" s="10">
        <f t="shared" si="45"/>
        <v>1678.3333333333333</v>
      </c>
      <c r="L207" s="11">
        <f t="shared" si="46"/>
        <v>1717.1362933333332</v>
      </c>
      <c r="M207" s="12">
        <f t="shared" si="47"/>
        <v>9062.6637703703691</v>
      </c>
      <c r="N207" s="13">
        <f t="shared" si="48"/>
        <v>4428.9351851851852</v>
      </c>
      <c r="O207" s="14">
        <f t="shared" si="49"/>
        <v>1085.0277777777765</v>
      </c>
      <c r="P207" s="39">
        <f t="shared" si="50"/>
        <v>1848783.4091555553</v>
      </c>
      <c r="Q207" s="44">
        <f t="shared" si="40"/>
        <v>239888228.57674751</v>
      </c>
      <c r="R207" s="51">
        <f t="shared" si="41"/>
        <v>4492.0303674074075</v>
      </c>
      <c r="S207" s="52">
        <f t="shared" si="51"/>
        <v>0</v>
      </c>
      <c r="T207" s="53">
        <f t="shared" si="52"/>
        <v>0</v>
      </c>
      <c r="U207" s="54">
        <f t="shared" si="53"/>
        <v>868.02222222222122</v>
      </c>
    </row>
    <row r="208" spans="3:21" x14ac:dyDescent="0.35">
      <c r="C208" s="2" t="s">
        <v>2</v>
      </c>
      <c r="D208" s="4">
        <v>205</v>
      </c>
      <c r="E208" s="5">
        <v>205</v>
      </c>
      <c r="F208" s="6">
        <v>21.2</v>
      </c>
      <c r="G208" s="6">
        <f t="shared" si="43"/>
        <v>5.8888888888888884</v>
      </c>
      <c r="H208" s="7">
        <f t="shared" si="54"/>
        <v>0.66666666666666674</v>
      </c>
      <c r="I208" s="8">
        <f t="shared" si="42"/>
        <v>37.434960000000004</v>
      </c>
      <c r="J208" s="9">
        <f t="shared" si="44"/>
        <v>1.5263999999999998</v>
      </c>
      <c r="K208" s="10">
        <f t="shared" si="45"/>
        <v>1872.6666666666665</v>
      </c>
      <c r="L208" s="11">
        <f t="shared" si="46"/>
        <v>1911.6280266666665</v>
      </c>
      <c r="M208" s="12">
        <f t="shared" si="47"/>
        <v>11257.365045925924</v>
      </c>
      <c r="N208" s="13">
        <f t="shared" si="48"/>
        <v>5513.9629629629617</v>
      </c>
      <c r="O208" s="14">
        <f t="shared" si="49"/>
        <v>1435.416666666667</v>
      </c>
      <c r="P208" s="39">
        <f t="shared" si="50"/>
        <v>2307759.8344148146</v>
      </c>
      <c r="Q208" s="44">
        <f t="shared" si="40"/>
        <v>241280246.31411418</v>
      </c>
      <c r="R208" s="51">
        <f t="shared" si="41"/>
        <v>5580.8613859259258</v>
      </c>
      <c r="S208" s="52">
        <f t="shared" si="51"/>
        <v>0</v>
      </c>
      <c r="T208" s="53">
        <f t="shared" si="52"/>
        <v>0</v>
      </c>
      <c r="U208" s="54">
        <f t="shared" si="53"/>
        <v>1148.3333333333337</v>
      </c>
    </row>
    <row r="209" spans="3:21" x14ac:dyDescent="0.35">
      <c r="C209" s="2" t="s">
        <v>2</v>
      </c>
      <c r="D209" s="4">
        <v>206</v>
      </c>
      <c r="E209" s="5">
        <v>206</v>
      </c>
      <c r="F209" s="6">
        <v>23.8</v>
      </c>
      <c r="G209" s="6">
        <f t="shared" si="43"/>
        <v>6.6111111111111107</v>
      </c>
      <c r="H209" s="7">
        <f t="shared" si="54"/>
        <v>0.79166666666666652</v>
      </c>
      <c r="I209" s="8">
        <f t="shared" si="42"/>
        <v>37.434960000000004</v>
      </c>
      <c r="J209" s="9">
        <f t="shared" si="44"/>
        <v>1.7135999999999998</v>
      </c>
      <c r="K209" s="10">
        <f t="shared" si="45"/>
        <v>2102.333333333333</v>
      </c>
      <c r="L209" s="11">
        <f t="shared" si="46"/>
        <v>2141.4818933333331</v>
      </c>
      <c r="M209" s="12">
        <f t="shared" si="47"/>
        <v>14157.574739259257</v>
      </c>
      <c r="N209" s="13">
        <f t="shared" si="48"/>
        <v>6949.3796296296287</v>
      </c>
      <c r="O209" s="14">
        <f t="shared" si="49"/>
        <v>1928.2430555555538</v>
      </c>
      <c r="P209" s="39">
        <f t="shared" si="50"/>
        <v>2916460.3962874068</v>
      </c>
      <c r="Q209" s="44">
        <f t="shared" si="40"/>
        <v>243129029.72326973</v>
      </c>
      <c r="R209" s="51">
        <f t="shared" si="41"/>
        <v>6665.8891637037023</v>
      </c>
      <c r="S209" s="52">
        <f t="shared" si="51"/>
        <v>0</v>
      </c>
      <c r="T209" s="53">
        <f t="shared" si="52"/>
        <v>0</v>
      </c>
      <c r="U209" s="54">
        <f t="shared" si="53"/>
        <v>1542.5944444444431</v>
      </c>
    </row>
    <row r="210" spans="3:21" x14ac:dyDescent="0.35">
      <c r="C210" s="2" t="s">
        <v>2</v>
      </c>
      <c r="D210" s="4">
        <v>207</v>
      </c>
      <c r="E210" s="5">
        <v>207</v>
      </c>
      <c r="F210" s="6">
        <v>26.9</v>
      </c>
      <c r="G210" s="6">
        <f t="shared" si="43"/>
        <v>7.4722222222222214</v>
      </c>
      <c r="H210" s="7">
        <f t="shared" si="54"/>
        <v>0.80555555555555558</v>
      </c>
      <c r="I210" s="8">
        <f t="shared" si="42"/>
        <v>37.434960000000004</v>
      </c>
      <c r="J210" s="9">
        <f t="shared" si="44"/>
        <v>1.9367999999999996</v>
      </c>
      <c r="K210" s="10">
        <f t="shared" si="45"/>
        <v>2376.1666666666665</v>
      </c>
      <c r="L210" s="11">
        <f t="shared" si="46"/>
        <v>2415.5384266666665</v>
      </c>
      <c r="M210" s="12">
        <f t="shared" si="47"/>
        <v>18049.439910370369</v>
      </c>
      <c r="N210" s="13">
        <f t="shared" si="48"/>
        <v>8877.6226851851825</v>
      </c>
      <c r="O210" s="14">
        <f t="shared" si="49"/>
        <v>1871.5625000000055</v>
      </c>
      <c r="P210" s="39">
        <f t="shared" si="50"/>
        <v>3736234.0614466663</v>
      </c>
      <c r="Q210" s="44">
        <f t="shared" ref="Q210:Q273" si="55">Q209 + P208</f>
        <v>245436789.55768454</v>
      </c>
      <c r="R210" s="51">
        <f t="shared" ref="R210:R273" si="56">R209+O208</f>
        <v>8101.3058303703692</v>
      </c>
      <c r="S210" s="52">
        <f t="shared" si="51"/>
        <v>0</v>
      </c>
      <c r="T210" s="53">
        <f t="shared" si="52"/>
        <v>0</v>
      </c>
      <c r="U210" s="54">
        <f t="shared" si="53"/>
        <v>1497.2500000000045</v>
      </c>
    </row>
    <row r="211" spans="3:21" x14ac:dyDescent="0.35">
      <c r="C211" s="2" t="s">
        <v>2</v>
      </c>
      <c r="D211" s="4">
        <v>208</v>
      </c>
      <c r="E211" s="5">
        <v>208</v>
      </c>
      <c r="F211" s="6">
        <v>29.6</v>
      </c>
      <c r="G211" s="6">
        <f t="shared" si="43"/>
        <v>8.2222222222222232</v>
      </c>
      <c r="H211" s="7">
        <f t="shared" si="54"/>
        <v>0.70833333333333348</v>
      </c>
      <c r="I211" s="8">
        <f t="shared" si="42"/>
        <v>37.434960000000004</v>
      </c>
      <c r="J211" s="9">
        <f t="shared" si="44"/>
        <v>2.1312000000000002</v>
      </c>
      <c r="K211" s="10">
        <f t="shared" si="45"/>
        <v>2614.666666666667</v>
      </c>
      <c r="L211" s="11">
        <f t="shared" si="46"/>
        <v>2654.2328266666668</v>
      </c>
      <c r="M211" s="12">
        <f t="shared" si="47"/>
        <v>21823.692130370375</v>
      </c>
      <c r="N211" s="13">
        <f t="shared" si="48"/>
        <v>10749.185185185188</v>
      </c>
      <c r="O211" s="14">
        <f t="shared" si="49"/>
        <v>1813.7777777777774</v>
      </c>
      <c r="P211" s="39">
        <f t="shared" si="50"/>
        <v>4539327.9631170379</v>
      </c>
      <c r="Q211" s="44">
        <f t="shared" si="55"/>
        <v>248353249.95397195</v>
      </c>
      <c r="R211" s="51">
        <f t="shared" si="56"/>
        <v>10029.548885925924</v>
      </c>
      <c r="S211" s="52">
        <f t="shared" si="51"/>
        <v>0</v>
      </c>
      <c r="T211" s="53">
        <f t="shared" si="52"/>
        <v>0</v>
      </c>
      <c r="U211" s="54">
        <f t="shared" si="53"/>
        <v>1451.0222222222219</v>
      </c>
    </row>
    <row r="212" spans="3:21" x14ac:dyDescent="0.35">
      <c r="C212" s="2" t="s">
        <v>2</v>
      </c>
      <c r="D212" s="4">
        <v>209</v>
      </c>
      <c r="E212" s="5">
        <v>209</v>
      </c>
      <c r="F212" s="6">
        <v>32</v>
      </c>
      <c r="G212" s="6">
        <f t="shared" si="43"/>
        <v>8.8888888888888893</v>
      </c>
      <c r="H212" s="7">
        <f t="shared" si="54"/>
        <v>0.7777777777777779</v>
      </c>
      <c r="I212" s="8">
        <f t="shared" si="42"/>
        <v>37.434960000000004</v>
      </c>
      <c r="J212" s="9">
        <f t="shared" si="44"/>
        <v>2.3039999999999998</v>
      </c>
      <c r="K212" s="10">
        <f t="shared" si="45"/>
        <v>2826.666666666667</v>
      </c>
      <c r="L212" s="11">
        <f t="shared" si="46"/>
        <v>2866.4056266666671</v>
      </c>
      <c r="M212" s="12">
        <f t="shared" si="47"/>
        <v>25479.16112592593</v>
      </c>
      <c r="N212" s="13">
        <f t="shared" si="48"/>
        <v>12562.962962962965</v>
      </c>
      <c r="O212" s="14">
        <f t="shared" si="49"/>
        <v>2638.2222222222226</v>
      </c>
      <c r="P212" s="39">
        <f t="shared" si="50"/>
        <v>5325144.6753185196</v>
      </c>
      <c r="Q212" s="44">
        <f t="shared" si="55"/>
        <v>252089484.01541862</v>
      </c>
      <c r="R212" s="51">
        <f t="shared" si="56"/>
        <v>11901.111385925929</v>
      </c>
      <c r="S212" s="52">
        <f t="shared" si="51"/>
        <v>0</v>
      </c>
      <c r="T212" s="53">
        <f t="shared" si="52"/>
        <v>0</v>
      </c>
      <c r="U212" s="54">
        <f t="shared" si="53"/>
        <v>2110.577777777778</v>
      </c>
    </row>
    <row r="213" spans="3:21" x14ac:dyDescent="0.35">
      <c r="C213" s="2" t="s">
        <v>2</v>
      </c>
      <c r="D213" s="4">
        <v>210</v>
      </c>
      <c r="E213" s="5">
        <v>210</v>
      </c>
      <c r="F213" s="6">
        <v>35.200000000000003</v>
      </c>
      <c r="G213" s="6">
        <f t="shared" si="43"/>
        <v>9.7777777777777786</v>
      </c>
      <c r="H213" s="7">
        <f t="shared" si="54"/>
        <v>0.76388888888888884</v>
      </c>
      <c r="I213" s="8">
        <f t="shared" si="42"/>
        <v>37.434960000000004</v>
      </c>
      <c r="J213" s="9">
        <f t="shared" si="44"/>
        <v>2.5344000000000002</v>
      </c>
      <c r="K213" s="10">
        <f t="shared" si="45"/>
        <v>3109.3333333333335</v>
      </c>
      <c r="L213" s="11">
        <f t="shared" si="46"/>
        <v>3149.3026933333335</v>
      </c>
      <c r="M213" s="12">
        <f t="shared" si="47"/>
        <v>30793.181890370375</v>
      </c>
      <c r="N213" s="13">
        <f t="shared" si="48"/>
        <v>15201.185185185188</v>
      </c>
      <c r="O213" s="14">
        <f t="shared" si="49"/>
        <v>2051.4189814814763</v>
      </c>
      <c r="P213" s="39">
        <f t="shared" si="50"/>
        <v>6466568.1969777783</v>
      </c>
      <c r="Q213" s="44">
        <f t="shared" si="55"/>
        <v>256628811.97853565</v>
      </c>
      <c r="R213" s="51">
        <f t="shared" si="56"/>
        <v>13714.889163703707</v>
      </c>
      <c r="S213" s="52">
        <f t="shared" si="51"/>
        <v>0</v>
      </c>
      <c r="T213" s="53">
        <f t="shared" si="52"/>
        <v>0</v>
      </c>
      <c r="U213" s="54">
        <f t="shared" si="53"/>
        <v>1641.1351851851812</v>
      </c>
    </row>
    <row r="214" spans="3:21" x14ac:dyDescent="0.35">
      <c r="C214" s="2" t="s">
        <v>2</v>
      </c>
      <c r="D214" s="4">
        <v>211</v>
      </c>
      <c r="E214" s="5">
        <v>211</v>
      </c>
      <c r="F214" s="6">
        <v>37.5</v>
      </c>
      <c r="G214" s="6">
        <f t="shared" si="43"/>
        <v>10.416666666666666</v>
      </c>
      <c r="H214" s="7">
        <f t="shared" si="54"/>
        <v>0.55555555555555558</v>
      </c>
      <c r="I214" s="8">
        <f t="shared" si="42"/>
        <v>37.434960000000004</v>
      </c>
      <c r="J214" s="9">
        <f t="shared" si="44"/>
        <v>2.6999999999999997</v>
      </c>
      <c r="K214" s="10">
        <f t="shared" si="45"/>
        <v>3312.5</v>
      </c>
      <c r="L214" s="11">
        <f t="shared" si="46"/>
        <v>3352.6349599999999</v>
      </c>
      <c r="M214" s="12">
        <f t="shared" si="47"/>
        <v>34923.280833333331</v>
      </c>
      <c r="N214" s="13">
        <f t="shared" si="48"/>
        <v>17252.604166666664</v>
      </c>
      <c r="O214" s="14">
        <f t="shared" si="49"/>
        <v>1599.692129629635</v>
      </c>
      <c r="P214" s="39">
        <f t="shared" si="50"/>
        <v>7368812.2558333324</v>
      </c>
      <c r="Q214" s="44">
        <f t="shared" si="55"/>
        <v>261953956.65385416</v>
      </c>
      <c r="R214" s="51">
        <f t="shared" si="56"/>
        <v>16353.111385925929</v>
      </c>
      <c r="S214" s="52">
        <f t="shared" si="51"/>
        <v>0</v>
      </c>
      <c r="T214" s="53">
        <f t="shared" si="52"/>
        <v>0</v>
      </c>
      <c r="U214" s="54">
        <f t="shared" si="53"/>
        <v>1279.7537037037082</v>
      </c>
    </row>
    <row r="215" spans="3:21" x14ac:dyDescent="0.35">
      <c r="C215" s="2" t="s">
        <v>2</v>
      </c>
      <c r="D215" s="4">
        <v>212</v>
      </c>
      <c r="E215" s="5">
        <v>212</v>
      </c>
      <c r="F215" s="6">
        <v>39.200000000000003</v>
      </c>
      <c r="G215" s="6">
        <f t="shared" si="43"/>
        <v>10.888888888888889</v>
      </c>
      <c r="H215" s="7">
        <f t="shared" si="54"/>
        <v>0.41666666666666663</v>
      </c>
      <c r="I215" s="8">
        <f t="shared" si="42"/>
        <v>37.434960000000004</v>
      </c>
      <c r="J215" s="9">
        <f t="shared" si="44"/>
        <v>2.8224</v>
      </c>
      <c r="K215" s="10">
        <f t="shared" si="45"/>
        <v>3462.666666666667</v>
      </c>
      <c r="L215" s="11">
        <f t="shared" si="46"/>
        <v>3502.924026666667</v>
      </c>
      <c r="M215" s="12">
        <f t="shared" si="47"/>
        <v>38142.950512592601</v>
      </c>
      <c r="N215" s="13">
        <f t="shared" si="48"/>
        <v>18852.296296296299</v>
      </c>
      <c r="O215" s="14">
        <f t="shared" si="49"/>
        <v>1271.1412037037007</v>
      </c>
      <c r="P215" s="39">
        <f t="shared" si="50"/>
        <v>8086305.5086696316</v>
      </c>
      <c r="Q215" s="44">
        <f t="shared" si="55"/>
        <v>268420524.85083193</v>
      </c>
      <c r="R215" s="51">
        <f t="shared" si="56"/>
        <v>18404.530367407406</v>
      </c>
      <c r="S215" s="52">
        <f t="shared" si="51"/>
        <v>0</v>
      </c>
      <c r="T215" s="53">
        <f t="shared" si="52"/>
        <v>0</v>
      </c>
      <c r="U215" s="54">
        <f t="shared" si="53"/>
        <v>1016.9129629629606</v>
      </c>
    </row>
    <row r="216" spans="3:21" x14ac:dyDescent="0.35">
      <c r="C216" s="2" t="s">
        <v>2</v>
      </c>
      <c r="D216" s="4">
        <v>213</v>
      </c>
      <c r="E216" s="5">
        <v>213</v>
      </c>
      <c r="F216" s="6">
        <v>40.5</v>
      </c>
      <c r="G216" s="6">
        <f t="shared" si="43"/>
        <v>11.25</v>
      </c>
      <c r="H216" s="7">
        <f t="shared" si="54"/>
        <v>0.33333333333333315</v>
      </c>
      <c r="I216" s="8">
        <f t="shared" si="42"/>
        <v>37.434960000000004</v>
      </c>
      <c r="J216" s="9">
        <f t="shared" si="44"/>
        <v>2.9159999999999999</v>
      </c>
      <c r="K216" s="10">
        <f t="shared" si="45"/>
        <v>3577.5</v>
      </c>
      <c r="L216" s="11">
        <f t="shared" si="46"/>
        <v>3617.8509600000002</v>
      </c>
      <c r="M216" s="12">
        <f t="shared" si="47"/>
        <v>40700.823300000004</v>
      </c>
      <c r="N216" s="13">
        <f t="shared" si="48"/>
        <v>20123.4375</v>
      </c>
      <c r="O216" s="14">
        <f t="shared" si="49"/>
        <v>1107.9699074074051</v>
      </c>
      <c r="P216" s="39">
        <f t="shared" si="50"/>
        <v>8669275.3629000001</v>
      </c>
      <c r="Q216" s="44">
        <f t="shared" si="55"/>
        <v>275789337.10666525</v>
      </c>
      <c r="R216" s="51">
        <f t="shared" si="56"/>
        <v>20004.222497037041</v>
      </c>
      <c r="S216" s="52">
        <f t="shared" si="51"/>
        <v>0</v>
      </c>
      <c r="T216" s="53">
        <f t="shared" si="52"/>
        <v>0</v>
      </c>
      <c r="U216" s="54">
        <f t="shared" si="53"/>
        <v>886.37592592592409</v>
      </c>
    </row>
    <row r="217" spans="3:21" x14ac:dyDescent="0.35">
      <c r="C217" s="2" t="s">
        <v>2</v>
      </c>
      <c r="D217" s="4">
        <v>214</v>
      </c>
      <c r="E217" s="5">
        <v>214</v>
      </c>
      <c r="F217" s="6">
        <v>41.6</v>
      </c>
      <c r="G217" s="6">
        <f t="shared" si="43"/>
        <v>11.555555555555555</v>
      </c>
      <c r="H217" s="7">
        <f t="shared" si="54"/>
        <v>0.36111111111111133</v>
      </c>
      <c r="I217" s="8">
        <f t="shared" si="42"/>
        <v>37.434960000000004</v>
      </c>
      <c r="J217" s="9">
        <f t="shared" si="44"/>
        <v>2.9951999999999996</v>
      </c>
      <c r="K217" s="10">
        <f t="shared" si="45"/>
        <v>3674.6666666666665</v>
      </c>
      <c r="L217" s="11">
        <f t="shared" si="46"/>
        <v>3715.0968266666664</v>
      </c>
      <c r="M217" s="12">
        <f t="shared" si="47"/>
        <v>42930.007774814811</v>
      </c>
      <c r="N217" s="13">
        <f t="shared" si="48"/>
        <v>21231.407407407405</v>
      </c>
      <c r="O217" s="14">
        <f t="shared" si="49"/>
        <v>1558.715277777781</v>
      </c>
      <c r="P217" s="39">
        <f t="shared" si="50"/>
        <v>9187021.6638103686</v>
      </c>
      <c r="Q217" s="44">
        <f t="shared" si="55"/>
        <v>283875642.61533487</v>
      </c>
      <c r="R217" s="51">
        <f t="shared" si="56"/>
        <v>21275.363700740741</v>
      </c>
      <c r="S217" s="52">
        <f t="shared" si="51"/>
        <v>0</v>
      </c>
      <c r="T217" s="53">
        <f t="shared" si="52"/>
        <v>0</v>
      </c>
      <c r="U217" s="54">
        <f t="shared" si="53"/>
        <v>1246.9722222222249</v>
      </c>
    </row>
    <row r="218" spans="3:21" x14ac:dyDescent="0.35">
      <c r="C218" s="2" t="s">
        <v>2</v>
      </c>
      <c r="D218" s="4">
        <v>215</v>
      </c>
      <c r="E218" s="5">
        <v>215</v>
      </c>
      <c r="F218" s="6">
        <v>43.1</v>
      </c>
      <c r="G218" s="6">
        <f t="shared" si="43"/>
        <v>11.972222222222223</v>
      </c>
      <c r="H218" s="7">
        <f t="shared" si="54"/>
        <v>0.47222222222222199</v>
      </c>
      <c r="I218" s="8">
        <f t="shared" si="42"/>
        <v>37.434960000000004</v>
      </c>
      <c r="J218" s="9">
        <f t="shared" si="44"/>
        <v>3.1032000000000002</v>
      </c>
      <c r="K218" s="10">
        <f t="shared" si="45"/>
        <v>3807.166666666667</v>
      </c>
      <c r="L218" s="11">
        <f t="shared" si="46"/>
        <v>3847.704826666667</v>
      </c>
      <c r="M218" s="12">
        <f t="shared" si="47"/>
        <v>46065.577230370378</v>
      </c>
      <c r="N218" s="13">
        <f t="shared" si="48"/>
        <v>22790.122685185186</v>
      </c>
      <c r="O218" s="14">
        <f t="shared" si="49"/>
        <v>2053.6273148148139</v>
      </c>
      <c r="P218" s="39">
        <f t="shared" si="50"/>
        <v>9904099.1045296304</v>
      </c>
      <c r="Q218" s="44">
        <f t="shared" si="55"/>
        <v>292544917.97823489</v>
      </c>
      <c r="R218" s="51">
        <f t="shared" si="56"/>
        <v>22383.333608148147</v>
      </c>
      <c r="S218" s="52">
        <f t="shared" si="51"/>
        <v>0</v>
      </c>
      <c r="T218" s="53">
        <f t="shared" si="52"/>
        <v>0</v>
      </c>
      <c r="U218" s="54">
        <f t="shared" si="53"/>
        <v>1642.9018518518512</v>
      </c>
    </row>
    <row r="219" spans="3:21" x14ac:dyDescent="0.35">
      <c r="C219" s="2" t="s">
        <v>2</v>
      </c>
      <c r="D219" s="4">
        <v>216</v>
      </c>
      <c r="E219" s="5">
        <v>216</v>
      </c>
      <c r="F219" s="6">
        <v>45</v>
      </c>
      <c r="G219" s="6">
        <f t="shared" si="43"/>
        <v>12.5</v>
      </c>
      <c r="H219" s="7">
        <f t="shared" si="54"/>
        <v>0.55555555555555558</v>
      </c>
      <c r="I219" s="8">
        <f t="shared" si="42"/>
        <v>37.434960000000004</v>
      </c>
      <c r="J219" s="9">
        <f t="shared" si="44"/>
        <v>3.2399999999999998</v>
      </c>
      <c r="K219" s="10">
        <f t="shared" si="45"/>
        <v>3975</v>
      </c>
      <c r="L219" s="11">
        <f t="shared" si="46"/>
        <v>4015.6749599999998</v>
      </c>
      <c r="M219" s="12">
        <f t="shared" si="47"/>
        <v>50195.936999999998</v>
      </c>
      <c r="N219" s="13">
        <f t="shared" si="48"/>
        <v>24843.75</v>
      </c>
      <c r="O219" s="14">
        <f t="shared" si="49"/>
        <v>2372.8541666666679</v>
      </c>
      <c r="P219" s="39">
        <f t="shared" si="50"/>
        <v>10842322.391999999</v>
      </c>
      <c r="Q219" s="44">
        <f t="shared" si="55"/>
        <v>301731939.64204526</v>
      </c>
      <c r="R219" s="51">
        <f t="shared" si="56"/>
        <v>23942.048885925928</v>
      </c>
      <c r="S219" s="52">
        <f t="shared" si="51"/>
        <v>0</v>
      </c>
      <c r="T219" s="53">
        <f t="shared" si="52"/>
        <v>0</v>
      </c>
      <c r="U219" s="54">
        <f t="shared" si="53"/>
        <v>1898.2833333333344</v>
      </c>
    </row>
    <row r="220" spans="3:21" x14ac:dyDescent="0.35">
      <c r="C220" s="2" t="s">
        <v>2</v>
      </c>
      <c r="D220" s="4">
        <v>217</v>
      </c>
      <c r="E220" s="5">
        <v>217</v>
      </c>
      <c r="F220" s="6">
        <v>47.1</v>
      </c>
      <c r="G220" s="6">
        <f t="shared" si="43"/>
        <v>13.083333333333334</v>
      </c>
      <c r="H220" s="7">
        <f t="shared" si="54"/>
        <v>0.55555555555555558</v>
      </c>
      <c r="I220" s="8">
        <f t="shared" si="42"/>
        <v>37.434960000000004</v>
      </c>
      <c r="J220" s="9">
        <f t="shared" si="44"/>
        <v>3.3912</v>
      </c>
      <c r="K220" s="10">
        <f t="shared" si="45"/>
        <v>4160.5</v>
      </c>
      <c r="L220" s="11">
        <f t="shared" si="46"/>
        <v>4201.3261599999996</v>
      </c>
      <c r="M220" s="12">
        <f t="shared" si="47"/>
        <v>54967.350593333329</v>
      </c>
      <c r="N220" s="13">
        <f t="shared" si="48"/>
        <v>27216.604166666668</v>
      </c>
      <c r="O220" s="14">
        <f t="shared" si="49"/>
        <v>2240.108796296292</v>
      </c>
      <c r="P220" s="39">
        <f t="shared" si="50"/>
        <v>11927915.078753332</v>
      </c>
      <c r="Q220" s="44">
        <f t="shared" si="55"/>
        <v>311636038.74657488</v>
      </c>
      <c r="R220" s="51">
        <f t="shared" si="56"/>
        <v>25995.676200740741</v>
      </c>
      <c r="S220" s="52">
        <f t="shared" si="51"/>
        <v>0</v>
      </c>
      <c r="T220" s="53">
        <f t="shared" si="52"/>
        <v>0</v>
      </c>
      <c r="U220" s="54">
        <f t="shared" si="53"/>
        <v>1792.0870370370337</v>
      </c>
    </row>
    <row r="221" spans="3:21" x14ac:dyDescent="0.35">
      <c r="C221" s="2" t="s">
        <v>2</v>
      </c>
      <c r="D221" s="4">
        <v>218</v>
      </c>
      <c r="E221" s="5">
        <v>218</v>
      </c>
      <c r="F221" s="6">
        <v>49</v>
      </c>
      <c r="G221" s="6">
        <f t="shared" si="43"/>
        <v>13.611111111111111</v>
      </c>
      <c r="H221" s="7">
        <f t="shared" si="54"/>
        <v>0.4861111111111111</v>
      </c>
      <c r="I221" s="8">
        <f t="shared" si="42"/>
        <v>37.434960000000004</v>
      </c>
      <c r="J221" s="9">
        <f t="shared" si="44"/>
        <v>3.5279999999999996</v>
      </c>
      <c r="K221" s="10">
        <f t="shared" si="45"/>
        <v>4328.333333333333</v>
      </c>
      <c r="L221" s="11">
        <f t="shared" si="46"/>
        <v>4369.2962933333329</v>
      </c>
      <c r="M221" s="12">
        <f t="shared" si="47"/>
        <v>59470.977325925916</v>
      </c>
      <c r="N221" s="13">
        <f t="shared" si="48"/>
        <v>29456.71296296296</v>
      </c>
      <c r="O221" s="14">
        <f t="shared" si="49"/>
        <v>1955.1111111111131</v>
      </c>
      <c r="P221" s="39">
        <f t="shared" si="50"/>
        <v>12964673.05705185</v>
      </c>
      <c r="Q221" s="44">
        <f t="shared" si="55"/>
        <v>322478361.1385749</v>
      </c>
      <c r="R221" s="51">
        <f t="shared" si="56"/>
        <v>28368.530367407409</v>
      </c>
      <c r="S221" s="52">
        <f t="shared" si="51"/>
        <v>0</v>
      </c>
      <c r="T221" s="53">
        <f t="shared" si="52"/>
        <v>0</v>
      </c>
      <c r="U221" s="54">
        <f t="shared" si="53"/>
        <v>1564.0888888888906</v>
      </c>
    </row>
    <row r="222" spans="3:21" x14ac:dyDescent="0.35">
      <c r="C222" s="2" t="s">
        <v>2</v>
      </c>
      <c r="D222" s="4">
        <v>219</v>
      </c>
      <c r="E222" s="5">
        <v>219</v>
      </c>
      <c r="F222" s="6">
        <v>50.6</v>
      </c>
      <c r="G222" s="6">
        <f t="shared" si="43"/>
        <v>14.055555555555555</v>
      </c>
      <c r="H222" s="7">
        <f t="shared" si="54"/>
        <v>0.38888888888888851</v>
      </c>
      <c r="I222" s="8">
        <f t="shared" si="42"/>
        <v>37.434960000000004</v>
      </c>
      <c r="J222" s="9">
        <f t="shared" si="44"/>
        <v>3.6431999999999998</v>
      </c>
      <c r="K222" s="10">
        <f t="shared" si="45"/>
        <v>4469.666666666667</v>
      </c>
      <c r="L222" s="11">
        <f t="shared" si="46"/>
        <v>4510.744826666667</v>
      </c>
      <c r="M222" s="12">
        <f t="shared" si="47"/>
        <v>63401.024508148155</v>
      </c>
      <c r="N222" s="13">
        <f t="shared" si="48"/>
        <v>31411.824074074073</v>
      </c>
      <c r="O222" s="14">
        <f t="shared" si="49"/>
        <v>1507.5555555555475</v>
      </c>
      <c r="P222" s="39">
        <f t="shared" si="50"/>
        <v>13884824.367284445</v>
      </c>
      <c r="Q222" s="44">
        <f t="shared" si="55"/>
        <v>334406276.21732825</v>
      </c>
      <c r="R222" s="51">
        <f t="shared" si="56"/>
        <v>30608.639163703701</v>
      </c>
      <c r="S222" s="52">
        <f t="shared" si="51"/>
        <v>0</v>
      </c>
      <c r="T222" s="53">
        <f t="shared" si="52"/>
        <v>0</v>
      </c>
      <c r="U222" s="54">
        <f t="shared" si="53"/>
        <v>1206.0444444444381</v>
      </c>
    </row>
    <row r="223" spans="3:21" x14ac:dyDescent="0.35">
      <c r="C223" s="2" t="s">
        <v>2</v>
      </c>
      <c r="D223" s="4">
        <v>220</v>
      </c>
      <c r="E223" s="5">
        <v>220</v>
      </c>
      <c r="F223" s="6">
        <v>51.8</v>
      </c>
      <c r="G223" s="6">
        <f t="shared" si="43"/>
        <v>14.388888888888888</v>
      </c>
      <c r="H223" s="7">
        <f t="shared" si="54"/>
        <v>0.29166666666666685</v>
      </c>
      <c r="I223" s="8">
        <f t="shared" si="42"/>
        <v>37.434960000000004</v>
      </c>
      <c r="J223" s="9">
        <f t="shared" si="44"/>
        <v>3.7295999999999996</v>
      </c>
      <c r="K223" s="10">
        <f t="shared" si="45"/>
        <v>4575.6666666666661</v>
      </c>
      <c r="L223" s="11">
        <f t="shared" si="46"/>
        <v>4616.8312266666662</v>
      </c>
      <c r="M223" s="12">
        <f t="shared" si="47"/>
        <v>66431.071539259254</v>
      </c>
      <c r="N223" s="13">
        <f t="shared" si="48"/>
        <v>32919.37962962962</v>
      </c>
      <c r="O223" s="14">
        <f t="shared" si="49"/>
        <v>1153.8541666666788</v>
      </c>
      <c r="P223" s="39">
        <f t="shared" si="50"/>
        <v>14614835.738637036</v>
      </c>
      <c r="Q223" s="44">
        <f t="shared" si="55"/>
        <v>347370949.27438009</v>
      </c>
      <c r="R223" s="51">
        <f t="shared" si="56"/>
        <v>32563.750274814814</v>
      </c>
      <c r="S223" s="52">
        <f t="shared" si="51"/>
        <v>0</v>
      </c>
      <c r="T223" s="53">
        <f t="shared" si="52"/>
        <v>0</v>
      </c>
      <c r="U223" s="54">
        <f t="shared" si="53"/>
        <v>923.08333333334303</v>
      </c>
    </row>
    <row r="224" spans="3:21" x14ac:dyDescent="0.35">
      <c r="C224" s="2" t="s">
        <v>2</v>
      </c>
      <c r="D224" s="4">
        <v>221</v>
      </c>
      <c r="E224" s="5">
        <v>221</v>
      </c>
      <c r="F224" s="6">
        <v>52.7</v>
      </c>
      <c r="G224" s="6">
        <f t="shared" si="43"/>
        <v>14.638888888888889</v>
      </c>
      <c r="H224" s="7">
        <f t="shared" si="54"/>
        <v>0.18055555555555614</v>
      </c>
      <c r="I224" s="8">
        <f t="shared" si="42"/>
        <v>37.434960000000004</v>
      </c>
      <c r="J224" s="9">
        <f t="shared" si="44"/>
        <v>3.7944</v>
      </c>
      <c r="K224" s="10">
        <f t="shared" si="45"/>
        <v>4655.166666666667</v>
      </c>
      <c r="L224" s="11">
        <f t="shared" si="46"/>
        <v>4696.3960266666672</v>
      </c>
      <c r="M224" s="12">
        <f t="shared" si="47"/>
        <v>68750.019612592601</v>
      </c>
      <c r="N224" s="13">
        <f t="shared" si="48"/>
        <v>34073.233796296299</v>
      </c>
      <c r="O224" s="14">
        <f t="shared" si="49"/>
        <v>519.20370370370074</v>
      </c>
      <c r="P224" s="39">
        <f t="shared" si="50"/>
        <v>15193754.334382964</v>
      </c>
      <c r="Q224" s="44">
        <f t="shared" si="55"/>
        <v>361255773.64166451</v>
      </c>
      <c r="R224" s="51">
        <f t="shared" si="56"/>
        <v>34071.305830370358</v>
      </c>
      <c r="S224" s="52">
        <f t="shared" si="51"/>
        <v>0</v>
      </c>
      <c r="T224" s="53">
        <f t="shared" si="52"/>
        <v>0</v>
      </c>
      <c r="U224" s="54">
        <f t="shared" si="53"/>
        <v>415.36296296296064</v>
      </c>
    </row>
    <row r="225" spans="3:21" x14ac:dyDescent="0.35">
      <c r="C225" s="2" t="s">
        <v>2</v>
      </c>
      <c r="D225" s="4">
        <v>222</v>
      </c>
      <c r="E225" s="5">
        <v>222</v>
      </c>
      <c r="F225" s="6">
        <v>53.1</v>
      </c>
      <c r="G225" s="6">
        <f t="shared" si="43"/>
        <v>14.75</v>
      </c>
      <c r="H225" s="7">
        <f t="shared" si="54"/>
        <v>0.11111111111111072</v>
      </c>
      <c r="I225" s="8">
        <f t="shared" si="42"/>
        <v>37.434960000000004</v>
      </c>
      <c r="J225" s="9">
        <f t="shared" si="44"/>
        <v>3.8231999999999999</v>
      </c>
      <c r="K225" s="10">
        <f t="shared" si="45"/>
        <v>4690.5</v>
      </c>
      <c r="L225" s="11">
        <f t="shared" si="46"/>
        <v>4731.7581600000003</v>
      </c>
      <c r="M225" s="12">
        <f t="shared" si="47"/>
        <v>69793.432860000001</v>
      </c>
      <c r="N225" s="13">
        <f t="shared" si="48"/>
        <v>34592.4375</v>
      </c>
      <c r="O225" s="14">
        <f t="shared" si="49"/>
        <v>523.12962962962774</v>
      </c>
      <c r="P225" s="39">
        <f t="shared" si="50"/>
        <v>15494142.09492</v>
      </c>
      <c r="Q225" s="44">
        <f t="shared" si="55"/>
        <v>375870609.38030154</v>
      </c>
      <c r="R225" s="51">
        <f t="shared" si="56"/>
        <v>35225.159997037037</v>
      </c>
      <c r="S225" s="52">
        <f t="shared" si="51"/>
        <v>0</v>
      </c>
      <c r="T225" s="53">
        <f t="shared" si="52"/>
        <v>0</v>
      </c>
      <c r="U225" s="54">
        <f t="shared" si="53"/>
        <v>418.50370370370223</v>
      </c>
    </row>
    <row r="226" spans="3:21" x14ac:dyDescent="0.35">
      <c r="C226" s="2" t="s">
        <v>2</v>
      </c>
      <c r="D226" s="4">
        <v>223</v>
      </c>
      <c r="E226" s="5">
        <v>223</v>
      </c>
      <c r="F226" s="6">
        <v>53.5</v>
      </c>
      <c r="G226" s="6">
        <f t="shared" si="43"/>
        <v>14.861111111111111</v>
      </c>
      <c r="H226" s="7">
        <f t="shared" si="54"/>
        <v>9.7222222222221627E-2</v>
      </c>
      <c r="I226" s="8">
        <f t="shared" si="42"/>
        <v>37.434960000000004</v>
      </c>
      <c r="J226" s="9">
        <f t="shared" si="44"/>
        <v>3.8519999999999999</v>
      </c>
      <c r="K226" s="10">
        <f t="shared" si="45"/>
        <v>4725.833333333333</v>
      </c>
      <c r="L226" s="11">
        <f t="shared" si="46"/>
        <v>4767.1202933333334</v>
      </c>
      <c r="M226" s="12">
        <f t="shared" si="47"/>
        <v>70844.704359259253</v>
      </c>
      <c r="N226" s="13">
        <f t="shared" si="48"/>
        <v>35115.567129629628</v>
      </c>
      <c r="O226" s="14">
        <f t="shared" si="49"/>
        <v>394.92361111110222</v>
      </c>
      <c r="P226" s="39">
        <f t="shared" si="50"/>
        <v>15798369.072114814</v>
      </c>
      <c r="Q226" s="44">
        <f t="shared" si="55"/>
        <v>391064363.71468449</v>
      </c>
      <c r="R226" s="51">
        <f t="shared" si="56"/>
        <v>35744.363700740738</v>
      </c>
      <c r="S226" s="52">
        <f t="shared" si="51"/>
        <v>0</v>
      </c>
      <c r="T226" s="53">
        <f t="shared" si="52"/>
        <v>0</v>
      </c>
      <c r="U226" s="54">
        <f t="shared" si="53"/>
        <v>315.93888888888182</v>
      </c>
    </row>
    <row r="227" spans="3:21" x14ac:dyDescent="0.35">
      <c r="C227" s="2" t="s">
        <v>2</v>
      </c>
      <c r="D227" s="4">
        <v>224</v>
      </c>
      <c r="E227" s="5">
        <v>224</v>
      </c>
      <c r="F227" s="6">
        <v>53.8</v>
      </c>
      <c r="G227" s="6">
        <f t="shared" si="43"/>
        <v>14.944444444444443</v>
      </c>
      <c r="H227" s="7">
        <f t="shared" si="54"/>
        <v>9.7222222222222612E-2</v>
      </c>
      <c r="I227" s="8">
        <f t="shared" si="42"/>
        <v>37.434960000000004</v>
      </c>
      <c r="J227" s="9">
        <f t="shared" si="44"/>
        <v>3.8735999999999993</v>
      </c>
      <c r="K227" s="10">
        <f t="shared" si="45"/>
        <v>4752.333333333333</v>
      </c>
      <c r="L227" s="11">
        <f t="shared" si="46"/>
        <v>4793.6418933333334</v>
      </c>
      <c r="M227" s="12">
        <f t="shared" si="47"/>
        <v>71638.314961481476</v>
      </c>
      <c r="N227" s="13">
        <f t="shared" si="48"/>
        <v>35510.49074074073</v>
      </c>
      <c r="O227" s="14">
        <f t="shared" si="49"/>
        <v>530.00000000000728</v>
      </c>
      <c r="P227" s="39">
        <f t="shared" si="50"/>
        <v>16046982.55137185</v>
      </c>
      <c r="Q227" s="44">
        <f t="shared" si="55"/>
        <v>406558505.80960447</v>
      </c>
      <c r="R227" s="51">
        <f t="shared" si="56"/>
        <v>36267.493330370366</v>
      </c>
      <c r="S227" s="52">
        <f t="shared" si="51"/>
        <v>0</v>
      </c>
      <c r="T227" s="53">
        <f t="shared" si="52"/>
        <v>0</v>
      </c>
      <c r="U227" s="54">
        <f t="shared" si="53"/>
        <v>424.00000000000585</v>
      </c>
    </row>
    <row r="228" spans="3:21" x14ac:dyDescent="0.35">
      <c r="C228" s="2" t="s">
        <v>2</v>
      </c>
      <c r="D228" s="4">
        <v>225</v>
      </c>
      <c r="E228" s="5">
        <v>225</v>
      </c>
      <c r="F228" s="6">
        <v>54.2</v>
      </c>
      <c r="G228" s="6">
        <f t="shared" si="43"/>
        <v>15.055555555555555</v>
      </c>
      <c r="H228" s="7">
        <f t="shared" si="54"/>
        <v>0.1388888888888889</v>
      </c>
      <c r="I228" s="8">
        <f t="shared" si="42"/>
        <v>37.434960000000004</v>
      </c>
      <c r="J228" s="9">
        <f t="shared" si="44"/>
        <v>3.9023999999999996</v>
      </c>
      <c r="K228" s="10">
        <f t="shared" si="45"/>
        <v>4787.666666666667</v>
      </c>
      <c r="L228" s="11">
        <f t="shared" si="46"/>
        <v>4829.0040266666674</v>
      </c>
      <c r="M228" s="12">
        <f t="shared" si="47"/>
        <v>72703.338401481495</v>
      </c>
      <c r="N228" s="13">
        <f t="shared" si="48"/>
        <v>36040.490740740737</v>
      </c>
      <c r="O228" s="14">
        <f t="shared" si="49"/>
        <v>802.36111111110949</v>
      </c>
      <c r="P228" s="39">
        <f t="shared" si="50"/>
        <v>16358251.140333336</v>
      </c>
      <c r="Q228" s="44">
        <f t="shared" si="55"/>
        <v>422356874.88171929</v>
      </c>
      <c r="R228" s="51">
        <f t="shared" si="56"/>
        <v>36662.416941481468</v>
      </c>
      <c r="S228" s="52">
        <f t="shared" si="51"/>
        <v>0</v>
      </c>
      <c r="T228" s="53">
        <f t="shared" si="52"/>
        <v>0</v>
      </c>
      <c r="U228" s="54">
        <f t="shared" si="53"/>
        <v>641.88888888888766</v>
      </c>
    </row>
    <row r="229" spans="3:21" x14ac:dyDescent="0.35">
      <c r="C229" s="2" t="s">
        <v>2</v>
      </c>
      <c r="D229" s="4">
        <v>226</v>
      </c>
      <c r="E229" s="5">
        <v>226</v>
      </c>
      <c r="F229" s="6">
        <v>54.8</v>
      </c>
      <c r="G229" s="6">
        <f t="shared" si="43"/>
        <v>15.222222222222221</v>
      </c>
      <c r="H229" s="7">
        <f t="shared" si="54"/>
        <v>0.15277777777777699</v>
      </c>
      <c r="I229" s="8">
        <f t="shared" si="42"/>
        <v>37.434960000000004</v>
      </c>
      <c r="J229" s="9">
        <f t="shared" si="44"/>
        <v>3.9455999999999998</v>
      </c>
      <c r="K229" s="10">
        <f t="shared" si="45"/>
        <v>4840.6666666666661</v>
      </c>
      <c r="L229" s="11">
        <f t="shared" si="46"/>
        <v>4882.0472266666657</v>
      </c>
      <c r="M229" s="12">
        <f t="shared" si="47"/>
        <v>74315.607783703686</v>
      </c>
      <c r="N229" s="13">
        <f t="shared" si="48"/>
        <v>36842.851851851847</v>
      </c>
      <c r="O229" s="14">
        <f t="shared" si="49"/>
        <v>675.38194444444525</v>
      </c>
      <c r="P229" s="39">
        <f t="shared" si="50"/>
        <v>16795327.359117035</v>
      </c>
      <c r="Q229" s="44">
        <f t="shared" si="55"/>
        <v>438403857.43309116</v>
      </c>
      <c r="R229" s="51">
        <f t="shared" si="56"/>
        <v>37192.416941481475</v>
      </c>
      <c r="S229" s="52">
        <f t="shared" si="51"/>
        <v>0</v>
      </c>
      <c r="T229" s="53">
        <f t="shared" si="52"/>
        <v>0</v>
      </c>
      <c r="U229" s="54">
        <f t="shared" si="53"/>
        <v>540.30555555555623</v>
      </c>
    </row>
    <row r="230" spans="3:21" x14ac:dyDescent="0.35">
      <c r="C230" s="2" t="s">
        <v>2</v>
      </c>
      <c r="D230" s="4">
        <v>227</v>
      </c>
      <c r="E230" s="5">
        <v>227</v>
      </c>
      <c r="F230" s="6">
        <v>55.3</v>
      </c>
      <c r="G230" s="6">
        <f t="shared" si="43"/>
        <v>15.361111111111111</v>
      </c>
      <c r="H230" s="7">
        <f t="shared" si="54"/>
        <v>0.1388888888888889</v>
      </c>
      <c r="I230" s="8">
        <f t="shared" si="42"/>
        <v>37.434960000000004</v>
      </c>
      <c r="J230" s="9">
        <f t="shared" si="44"/>
        <v>3.9815999999999998</v>
      </c>
      <c r="K230" s="10">
        <f t="shared" si="45"/>
        <v>4884.833333333333</v>
      </c>
      <c r="L230" s="11">
        <f t="shared" si="46"/>
        <v>4926.2498933333327</v>
      </c>
      <c r="M230" s="12">
        <f t="shared" si="47"/>
        <v>75672.67197259258</v>
      </c>
      <c r="N230" s="13">
        <f t="shared" si="48"/>
        <v>37518.233796296292</v>
      </c>
      <c r="O230" s="14">
        <f t="shared" si="49"/>
        <v>681.51620370370074</v>
      </c>
      <c r="P230" s="39">
        <f t="shared" si="50"/>
        <v>17177696.537778515</v>
      </c>
      <c r="Q230" s="44">
        <f t="shared" si="55"/>
        <v>454762108.57342452</v>
      </c>
      <c r="R230" s="51">
        <f t="shared" si="56"/>
        <v>37994.778052592585</v>
      </c>
      <c r="S230" s="52">
        <f t="shared" si="51"/>
        <v>0</v>
      </c>
      <c r="T230" s="53">
        <f t="shared" si="52"/>
        <v>0</v>
      </c>
      <c r="U230" s="54">
        <f t="shared" si="53"/>
        <v>545.21296296296066</v>
      </c>
    </row>
    <row r="231" spans="3:21" x14ac:dyDescent="0.35">
      <c r="C231" s="2" t="s">
        <v>2</v>
      </c>
      <c r="D231" s="4">
        <v>228</v>
      </c>
      <c r="E231" s="5">
        <v>228</v>
      </c>
      <c r="F231" s="6">
        <v>55.8</v>
      </c>
      <c r="G231" s="6">
        <f t="shared" si="43"/>
        <v>15.499999999999998</v>
      </c>
      <c r="H231" s="7">
        <f t="shared" si="54"/>
        <v>0.12500000000000078</v>
      </c>
      <c r="I231" s="8">
        <f t="shared" si="42"/>
        <v>37.434960000000004</v>
      </c>
      <c r="J231" s="9">
        <f t="shared" si="44"/>
        <v>4.0175999999999989</v>
      </c>
      <c r="K231" s="10">
        <f t="shared" si="45"/>
        <v>4928.9999999999991</v>
      </c>
      <c r="L231" s="11">
        <f t="shared" si="46"/>
        <v>4970.4525599999988</v>
      </c>
      <c r="M231" s="12">
        <f t="shared" si="47"/>
        <v>77042.014679999978</v>
      </c>
      <c r="N231" s="13">
        <f t="shared" si="48"/>
        <v>38199.749999999993</v>
      </c>
      <c r="O231" s="14">
        <f t="shared" si="49"/>
        <v>549.62962962963502</v>
      </c>
      <c r="P231" s="39">
        <f t="shared" si="50"/>
        <v>17565579.347039994</v>
      </c>
      <c r="Q231" s="44">
        <f t="shared" si="55"/>
        <v>471557435.93254155</v>
      </c>
      <c r="R231" s="51">
        <f t="shared" si="56"/>
        <v>38670.15999703703</v>
      </c>
      <c r="S231" s="52">
        <f t="shared" si="51"/>
        <v>0</v>
      </c>
      <c r="T231" s="53">
        <f t="shared" si="52"/>
        <v>0</v>
      </c>
      <c r="U231" s="54">
        <f t="shared" si="53"/>
        <v>439.70370370370802</v>
      </c>
    </row>
    <row r="232" spans="3:21" x14ac:dyDescent="0.35">
      <c r="C232" s="2" t="s">
        <v>2</v>
      </c>
      <c r="D232" s="4">
        <v>229</v>
      </c>
      <c r="E232" s="5">
        <v>229</v>
      </c>
      <c r="F232" s="6">
        <v>56.2</v>
      </c>
      <c r="G232" s="6">
        <f t="shared" si="43"/>
        <v>15.611111111111111</v>
      </c>
      <c r="H232" s="7">
        <f t="shared" si="54"/>
        <v>9.7222222222222612E-2</v>
      </c>
      <c r="I232" s="8">
        <f t="shared" si="42"/>
        <v>37.434960000000004</v>
      </c>
      <c r="J232" s="9">
        <f t="shared" si="44"/>
        <v>4.0463999999999993</v>
      </c>
      <c r="K232" s="10">
        <f t="shared" si="45"/>
        <v>4964.333333333333</v>
      </c>
      <c r="L232" s="11">
        <f t="shared" si="46"/>
        <v>5005.8146933333328</v>
      </c>
      <c r="M232" s="12">
        <f t="shared" si="47"/>
        <v>78146.329379259245</v>
      </c>
      <c r="N232" s="13">
        <f t="shared" si="48"/>
        <v>38749.379629629628</v>
      </c>
      <c r="O232" s="14">
        <f t="shared" si="49"/>
        <v>414.79861111111677</v>
      </c>
      <c r="P232" s="39">
        <f t="shared" si="50"/>
        <v>17895509.427850366</v>
      </c>
      <c r="Q232" s="44">
        <f t="shared" si="55"/>
        <v>488735132.47032005</v>
      </c>
      <c r="R232" s="51">
        <f t="shared" si="56"/>
        <v>39351.676200740731</v>
      </c>
      <c r="S232" s="52">
        <f t="shared" si="51"/>
        <v>0</v>
      </c>
      <c r="T232" s="53">
        <f t="shared" si="52"/>
        <v>0</v>
      </c>
      <c r="U232" s="54">
        <f t="shared" si="53"/>
        <v>331.83888888889345</v>
      </c>
    </row>
    <row r="233" spans="3:21" x14ac:dyDescent="0.35">
      <c r="C233" s="2" t="s">
        <v>2</v>
      </c>
      <c r="D233" s="4">
        <v>230</v>
      </c>
      <c r="E233" s="5">
        <v>230</v>
      </c>
      <c r="F233" s="6">
        <v>56.5</v>
      </c>
      <c r="G233" s="6">
        <f t="shared" si="43"/>
        <v>15.694444444444445</v>
      </c>
      <c r="H233" s="7">
        <f t="shared" si="54"/>
        <v>4.1666666666666269E-2</v>
      </c>
      <c r="I233" s="8">
        <f t="shared" si="42"/>
        <v>37.434960000000004</v>
      </c>
      <c r="J233" s="9">
        <f t="shared" si="44"/>
        <v>4.0679999999999996</v>
      </c>
      <c r="K233" s="10">
        <f t="shared" si="45"/>
        <v>4990.833333333333</v>
      </c>
      <c r="L233" s="11">
        <f t="shared" si="46"/>
        <v>5032.3362933333328</v>
      </c>
      <c r="M233" s="12">
        <f t="shared" si="47"/>
        <v>78979.722381481479</v>
      </c>
      <c r="N233" s="13">
        <f t="shared" si="48"/>
        <v>39164.178240740745</v>
      </c>
      <c r="O233" s="14">
        <f t="shared" si="49"/>
        <v>0</v>
      </c>
      <c r="P233" s="39">
        <f t="shared" si="50"/>
        <v>18165336.14774074</v>
      </c>
      <c r="Q233" s="44">
        <f t="shared" si="55"/>
        <v>506300711.81736004</v>
      </c>
      <c r="R233" s="51">
        <f t="shared" si="56"/>
        <v>39901.305830370366</v>
      </c>
      <c r="S233" s="52">
        <f t="shared" si="51"/>
        <v>0</v>
      </c>
      <c r="T233" s="53">
        <f t="shared" si="52"/>
        <v>0</v>
      </c>
      <c r="U233" s="54">
        <f t="shared" si="53"/>
        <v>0</v>
      </c>
    </row>
    <row r="234" spans="3:21" x14ac:dyDescent="0.35">
      <c r="C234" s="2" t="s">
        <v>2</v>
      </c>
      <c r="D234" s="4">
        <v>231</v>
      </c>
      <c r="E234" s="5">
        <v>231</v>
      </c>
      <c r="F234" s="6">
        <v>56.5</v>
      </c>
      <c r="G234" s="6">
        <f t="shared" si="43"/>
        <v>15.694444444444445</v>
      </c>
      <c r="H234" s="7">
        <f t="shared" si="54"/>
        <v>-4.1666666666666269E-2</v>
      </c>
      <c r="I234" s="8">
        <f t="shared" si="42"/>
        <v>37.434960000000004</v>
      </c>
      <c r="J234" s="9">
        <f t="shared" si="44"/>
        <v>4.0679999999999996</v>
      </c>
      <c r="K234" s="10">
        <f t="shared" si="45"/>
        <v>4990.833333333333</v>
      </c>
      <c r="L234" s="11">
        <f t="shared" si="46"/>
        <v>5032.3362933333328</v>
      </c>
      <c r="M234" s="12">
        <f t="shared" si="47"/>
        <v>78979.722381481479</v>
      </c>
      <c r="N234" s="13">
        <f t="shared" si="48"/>
        <v>39164.178240740745</v>
      </c>
      <c r="O234" s="14">
        <f t="shared" si="49"/>
        <v>-414.79861111111677</v>
      </c>
      <c r="P234" s="39">
        <f t="shared" si="50"/>
        <v>18244315.87012222</v>
      </c>
      <c r="Q234" s="44">
        <f t="shared" si="55"/>
        <v>524196221.24521041</v>
      </c>
      <c r="R234" s="51">
        <f t="shared" si="56"/>
        <v>40316.104441481482</v>
      </c>
      <c r="S234" s="52">
        <f t="shared" si="51"/>
        <v>0</v>
      </c>
      <c r="T234" s="53">
        <f t="shared" si="52"/>
        <v>0</v>
      </c>
      <c r="U234" s="54">
        <f t="shared" si="53"/>
        <v>-331.83888888889345</v>
      </c>
    </row>
    <row r="235" spans="3:21" x14ac:dyDescent="0.35">
      <c r="C235" s="2" t="s">
        <v>2</v>
      </c>
      <c r="D235" s="4">
        <v>232</v>
      </c>
      <c r="E235" s="5">
        <v>232</v>
      </c>
      <c r="F235" s="6">
        <v>56.2</v>
      </c>
      <c r="G235" s="6">
        <f t="shared" si="43"/>
        <v>15.611111111111111</v>
      </c>
      <c r="H235" s="7">
        <f t="shared" si="54"/>
        <v>-0.2222222222222224</v>
      </c>
      <c r="I235" s="8">
        <f t="shared" si="42"/>
        <v>37.434960000000004</v>
      </c>
      <c r="J235" s="9">
        <f t="shared" si="44"/>
        <v>4.0463999999999993</v>
      </c>
      <c r="K235" s="10">
        <f t="shared" si="45"/>
        <v>4964.333333333333</v>
      </c>
      <c r="L235" s="11">
        <f t="shared" si="46"/>
        <v>5005.8146933333328</v>
      </c>
      <c r="M235" s="12">
        <f t="shared" si="47"/>
        <v>78146.329379259245</v>
      </c>
      <c r="N235" s="13">
        <f t="shared" si="48"/>
        <v>38749.379629629628</v>
      </c>
      <c r="O235" s="14">
        <f t="shared" si="49"/>
        <v>-1771.9421296296277</v>
      </c>
      <c r="P235" s="39">
        <f t="shared" si="50"/>
        <v>18129948.415988144</v>
      </c>
      <c r="Q235" s="44">
        <f t="shared" si="55"/>
        <v>542361557.39295113</v>
      </c>
      <c r="R235" s="51">
        <f t="shared" si="56"/>
        <v>40316.104441481482</v>
      </c>
      <c r="S235" s="52">
        <f t="shared" si="51"/>
        <v>1</v>
      </c>
      <c r="T235" s="53">
        <f t="shared" si="52"/>
        <v>0</v>
      </c>
      <c r="U235" s="54">
        <f t="shared" si="53"/>
        <v>-1417.5537037037022</v>
      </c>
    </row>
    <row r="236" spans="3:21" x14ac:dyDescent="0.35">
      <c r="C236" s="2" t="s">
        <v>2</v>
      </c>
      <c r="D236" s="4">
        <v>233</v>
      </c>
      <c r="E236" s="5">
        <v>233</v>
      </c>
      <c r="F236" s="6">
        <v>54.9</v>
      </c>
      <c r="G236" s="6">
        <f t="shared" si="43"/>
        <v>15.25</v>
      </c>
      <c r="H236" s="7">
        <f t="shared" si="54"/>
        <v>-0.45833333333333393</v>
      </c>
      <c r="I236" s="8">
        <f t="shared" si="42"/>
        <v>37.434960000000004</v>
      </c>
      <c r="J236" s="9">
        <f t="shared" si="44"/>
        <v>3.9527999999999999</v>
      </c>
      <c r="K236" s="10">
        <f t="shared" si="45"/>
        <v>4849.5</v>
      </c>
      <c r="L236" s="11">
        <f t="shared" si="46"/>
        <v>4890.8877599999996</v>
      </c>
      <c r="M236" s="12">
        <f t="shared" si="47"/>
        <v>74586.038339999999</v>
      </c>
      <c r="N236" s="13">
        <f t="shared" si="48"/>
        <v>36977.4375</v>
      </c>
      <c r="O236" s="14">
        <f t="shared" si="49"/>
        <v>-2645.0925925925985</v>
      </c>
      <c r="P236" s="39">
        <f t="shared" si="50"/>
        <v>17378546.933219999</v>
      </c>
      <c r="Q236" s="44">
        <f t="shared" si="55"/>
        <v>560605873.26307333</v>
      </c>
      <c r="R236" s="51">
        <f t="shared" si="56"/>
        <v>39901.305830370366</v>
      </c>
      <c r="S236" s="52">
        <f t="shared" si="51"/>
        <v>1</v>
      </c>
      <c r="T236" s="53">
        <f t="shared" si="52"/>
        <v>78146.329379259245</v>
      </c>
      <c r="U236" s="54">
        <f t="shared" si="53"/>
        <v>-2116.0740740740789</v>
      </c>
    </row>
    <row r="237" spans="3:21" x14ac:dyDescent="0.35">
      <c r="C237" s="2" t="s">
        <v>2</v>
      </c>
      <c r="D237" s="4">
        <v>234</v>
      </c>
      <c r="E237" s="5">
        <v>234</v>
      </c>
      <c r="F237" s="6">
        <v>52.9</v>
      </c>
      <c r="G237" s="6">
        <f t="shared" si="43"/>
        <v>14.694444444444443</v>
      </c>
      <c r="H237" s="7">
        <f t="shared" si="54"/>
        <v>-0.54166666666666641</v>
      </c>
      <c r="I237" s="8">
        <f t="shared" si="42"/>
        <v>37.434960000000004</v>
      </c>
      <c r="J237" s="9">
        <f t="shared" si="44"/>
        <v>3.8087999999999993</v>
      </c>
      <c r="K237" s="10">
        <f t="shared" si="45"/>
        <v>4672.833333333333</v>
      </c>
      <c r="L237" s="11">
        <f t="shared" si="46"/>
        <v>4714.0770933333333</v>
      </c>
      <c r="M237" s="12">
        <f t="shared" si="47"/>
        <v>69270.74395481481</v>
      </c>
      <c r="N237" s="13">
        <f t="shared" si="48"/>
        <v>34332.344907407401</v>
      </c>
      <c r="O237" s="14">
        <f t="shared" si="49"/>
        <v>-2421.9282407407372</v>
      </c>
      <c r="P237" s="39">
        <f t="shared" si="50"/>
        <v>16209354.085426666</v>
      </c>
      <c r="Q237" s="44">
        <f t="shared" si="55"/>
        <v>578735821.67906141</v>
      </c>
      <c r="R237" s="51">
        <f t="shared" si="56"/>
        <v>38129.363700740738</v>
      </c>
      <c r="S237" s="52">
        <f t="shared" si="51"/>
        <v>1</v>
      </c>
      <c r="T237" s="53">
        <f t="shared" si="52"/>
        <v>74586.038339999999</v>
      </c>
      <c r="U237" s="54">
        <f t="shared" si="53"/>
        <v>-1937.5425925925899</v>
      </c>
    </row>
    <row r="238" spans="3:21" x14ac:dyDescent="0.35">
      <c r="C238" s="2" t="s">
        <v>2</v>
      </c>
      <c r="D238" s="4">
        <v>235</v>
      </c>
      <c r="E238" s="5">
        <v>235</v>
      </c>
      <c r="F238" s="6">
        <v>51</v>
      </c>
      <c r="G238" s="6">
        <f t="shared" si="43"/>
        <v>14.166666666666666</v>
      </c>
      <c r="H238" s="7">
        <f t="shared" si="54"/>
        <v>-0.43055555555555575</v>
      </c>
      <c r="I238" s="8">
        <f t="shared" si="42"/>
        <v>37.434960000000004</v>
      </c>
      <c r="J238" s="9">
        <f t="shared" si="44"/>
        <v>3.6719999999999997</v>
      </c>
      <c r="K238" s="10">
        <f t="shared" si="45"/>
        <v>4505</v>
      </c>
      <c r="L238" s="11">
        <f t="shared" si="46"/>
        <v>4546.1069600000001</v>
      </c>
      <c r="M238" s="12">
        <f t="shared" si="47"/>
        <v>64403.181933333333</v>
      </c>
      <c r="N238" s="13">
        <f t="shared" si="48"/>
        <v>31910.416666666664</v>
      </c>
      <c r="O238" s="14">
        <f t="shared" si="49"/>
        <v>-1484</v>
      </c>
      <c r="P238" s="39">
        <f t="shared" si="50"/>
        <v>15134747.754333334</v>
      </c>
      <c r="Q238" s="44">
        <f t="shared" si="55"/>
        <v>596114368.61228144</v>
      </c>
      <c r="R238" s="51">
        <f t="shared" si="56"/>
        <v>35484.271108148139</v>
      </c>
      <c r="S238" s="52">
        <f t="shared" si="51"/>
        <v>1</v>
      </c>
      <c r="T238" s="53">
        <f t="shared" si="52"/>
        <v>69270.74395481481</v>
      </c>
      <c r="U238" s="54">
        <f t="shared" si="53"/>
        <v>-1187.2</v>
      </c>
    </row>
    <row r="239" spans="3:21" x14ac:dyDescent="0.35">
      <c r="C239" s="2" t="s">
        <v>2</v>
      </c>
      <c r="D239" s="4">
        <v>236</v>
      </c>
      <c r="E239" s="5">
        <v>236</v>
      </c>
      <c r="F239" s="6">
        <v>49.8</v>
      </c>
      <c r="G239" s="6">
        <f t="shared" si="43"/>
        <v>13.833333333333332</v>
      </c>
      <c r="H239" s="7">
        <f t="shared" si="54"/>
        <v>-0.24999999999999961</v>
      </c>
      <c r="I239" s="8">
        <f t="shared" si="42"/>
        <v>37.434960000000004</v>
      </c>
      <c r="J239" s="9">
        <f t="shared" si="44"/>
        <v>3.5855999999999995</v>
      </c>
      <c r="K239" s="10">
        <f t="shared" si="45"/>
        <v>4399</v>
      </c>
      <c r="L239" s="11">
        <f t="shared" si="46"/>
        <v>4440.0205599999999</v>
      </c>
      <c r="M239" s="12">
        <f t="shared" si="47"/>
        <v>61420.284413333327</v>
      </c>
      <c r="N239" s="13">
        <f t="shared" si="48"/>
        <v>30426.416666666664</v>
      </c>
      <c r="O239" s="14">
        <f t="shared" si="49"/>
        <v>-728.74999999999272</v>
      </c>
      <c r="P239" s="39">
        <f t="shared" si="50"/>
        <v>14495187.121546665</v>
      </c>
      <c r="Q239" s="44">
        <f t="shared" si="55"/>
        <v>612323722.69770813</v>
      </c>
      <c r="R239" s="51">
        <f t="shared" si="56"/>
        <v>33062.342867407402</v>
      </c>
      <c r="S239" s="52">
        <f t="shared" si="51"/>
        <v>1</v>
      </c>
      <c r="T239" s="53">
        <f t="shared" si="52"/>
        <v>64403.181933333333</v>
      </c>
      <c r="U239" s="54">
        <f t="shared" si="53"/>
        <v>-582.9999999999942</v>
      </c>
    </row>
    <row r="240" spans="3:21" x14ac:dyDescent="0.35">
      <c r="C240" s="2" t="s">
        <v>2</v>
      </c>
      <c r="D240" s="4">
        <v>237</v>
      </c>
      <c r="E240" s="5">
        <v>237</v>
      </c>
      <c r="F240" s="6">
        <v>49.2</v>
      </c>
      <c r="G240" s="6">
        <f t="shared" si="43"/>
        <v>13.666666666666668</v>
      </c>
      <c r="H240" s="7">
        <f t="shared" si="54"/>
        <v>-0.19444444444444425</v>
      </c>
      <c r="I240" s="8">
        <f t="shared" si="42"/>
        <v>37.434960000000004</v>
      </c>
      <c r="J240" s="9">
        <f t="shared" si="44"/>
        <v>3.5424000000000002</v>
      </c>
      <c r="K240" s="10">
        <f t="shared" si="45"/>
        <v>4346</v>
      </c>
      <c r="L240" s="11">
        <f t="shared" si="46"/>
        <v>4386.9773599999999</v>
      </c>
      <c r="M240" s="12">
        <f t="shared" si="47"/>
        <v>59955.357253333335</v>
      </c>
      <c r="N240" s="13">
        <f t="shared" si="48"/>
        <v>29697.666666666672</v>
      </c>
      <c r="O240" s="14">
        <f t="shared" si="49"/>
        <v>-957.92592592593792</v>
      </c>
      <c r="P240" s="39">
        <f t="shared" si="50"/>
        <v>14209419.66904</v>
      </c>
      <c r="Q240" s="44">
        <f t="shared" si="55"/>
        <v>627458470.45204151</v>
      </c>
      <c r="R240" s="51">
        <f t="shared" si="56"/>
        <v>31578.342867407402</v>
      </c>
      <c r="S240" s="52">
        <f t="shared" si="51"/>
        <v>1</v>
      </c>
      <c r="T240" s="53">
        <f t="shared" si="52"/>
        <v>61420.284413333327</v>
      </c>
      <c r="U240" s="54">
        <f t="shared" si="53"/>
        <v>-766.34074074075033</v>
      </c>
    </row>
    <row r="241" spans="3:21" x14ac:dyDescent="0.35">
      <c r="C241" s="2" t="s">
        <v>2</v>
      </c>
      <c r="D241" s="4">
        <v>238</v>
      </c>
      <c r="E241" s="5">
        <v>238</v>
      </c>
      <c r="F241" s="6">
        <v>48.4</v>
      </c>
      <c r="G241" s="6">
        <f t="shared" si="43"/>
        <v>13.444444444444443</v>
      </c>
      <c r="H241" s="7">
        <f t="shared" si="54"/>
        <v>-0.31944444444444503</v>
      </c>
      <c r="I241" s="8">
        <f t="shared" si="42"/>
        <v>37.434960000000004</v>
      </c>
      <c r="J241" s="9">
        <f t="shared" si="44"/>
        <v>3.4847999999999995</v>
      </c>
      <c r="K241" s="10">
        <f t="shared" si="45"/>
        <v>4275.333333333333</v>
      </c>
      <c r="L241" s="11">
        <f t="shared" si="46"/>
        <v>4316.2530933333328</v>
      </c>
      <c r="M241" s="12">
        <f t="shared" si="47"/>
        <v>58029.624921481467</v>
      </c>
      <c r="N241" s="13">
        <f t="shared" si="48"/>
        <v>28739.740740740734</v>
      </c>
      <c r="O241" s="14">
        <f t="shared" si="49"/>
        <v>-1753.784722222219</v>
      </c>
      <c r="P241" s="39">
        <f t="shared" si="50"/>
        <v>13811050.73131259</v>
      </c>
      <c r="Q241" s="44">
        <f t="shared" si="55"/>
        <v>641953657.57358813</v>
      </c>
      <c r="R241" s="51">
        <f t="shared" si="56"/>
        <v>30849.592867407409</v>
      </c>
      <c r="S241" s="52">
        <f t="shared" si="51"/>
        <v>1</v>
      </c>
      <c r="T241" s="53">
        <f t="shared" si="52"/>
        <v>59955.357253333335</v>
      </c>
      <c r="U241" s="54">
        <f t="shared" si="53"/>
        <v>-1403.0277777777753</v>
      </c>
    </row>
    <row r="242" spans="3:21" x14ac:dyDescent="0.35">
      <c r="C242" s="2" t="s">
        <v>2</v>
      </c>
      <c r="D242" s="4">
        <v>239</v>
      </c>
      <c r="E242" s="5">
        <v>239</v>
      </c>
      <c r="F242" s="6">
        <v>46.9</v>
      </c>
      <c r="G242" s="6">
        <f t="shared" si="43"/>
        <v>13.027777777777777</v>
      </c>
      <c r="H242" s="7">
        <f t="shared" si="54"/>
        <v>-0.56944444444444464</v>
      </c>
      <c r="I242" s="8">
        <f t="shared" si="42"/>
        <v>37.434960000000004</v>
      </c>
      <c r="J242" s="9">
        <f t="shared" si="44"/>
        <v>3.3767999999999994</v>
      </c>
      <c r="K242" s="10">
        <f t="shared" si="45"/>
        <v>4142.833333333333</v>
      </c>
      <c r="L242" s="11">
        <f t="shared" si="46"/>
        <v>4183.6450933333326</v>
      </c>
      <c r="M242" s="12">
        <f t="shared" si="47"/>
        <v>54503.598577037024</v>
      </c>
      <c r="N242" s="13">
        <f t="shared" si="48"/>
        <v>26985.956018518515</v>
      </c>
      <c r="O242" s="14">
        <f t="shared" si="49"/>
        <v>-2909.1111111111168</v>
      </c>
      <c r="P242" s="39">
        <f t="shared" si="50"/>
        <v>13026360.059911849</v>
      </c>
      <c r="Q242" s="44">
        <f t="shared" si="55"/>
        <v>656163077.2426281</v>
      </c>
      <c r="R242" s="51">
        <f t="shared" si="56"/>
        <v>29891.666941481471</v>
      </c>
      <c r="S242" s="52">
        <f t="shared" si="51"/>
        <v>1</v>
      </c>
      <c r="T242" s="53">
        <f t="shared" si="52"/>
        <v>58029.624921481467</v>
      </c>
      <c r="U242" s="54">
        <f t="shared" si="53"/>
        <v>-2327.2888888888933</v>
      </c>
    </row>
    <row r="243" spans="3:21" x14ac:dyDescent="0.35">
      <c r="C243" s="2" t="s">
        <v>2</v>
      </c>
      <c r="D243" s="4">
        <v>240</v>
      </c>
      <c r="E243" s="5">
        <v>240</v>
      </c>
      <c r="F243" s="6">
        <v>44.3</v>
      </c>
      <c r="G243" s="6">
        <f t="shared" si="43"/>
        <v>12.305555555555554</v>
      </c>
      <c r="H243" s="7">
        <f t="shared" si="54"/>
        <v>-0.74999999999999978</v>
      </c>
      <c r="I243" s="8">
        <f t="shared" si="42"/>
        <v>37.434960000000004</v>
      </c>
      <c r="J243" s="9">
        <f t="shared" si="44"/>
        <v>3.1895999999999991</v>
      </c>
      <c r="K243" s="10">
        <f t="shared" si="45"/>
        <v>3913.1666666666661</v>
      </c>
      <c r="L243" s="11">
        <f t="shared" si="46"/>
        <v>3953.7912266666663</v>
      </c>
      <c r="M243" s="12">
        <f t="shared" si="47"/>
        <v>48653.597594814804</v>
      </c>
      <c r="N243" s="13">
        <f t="shared" si="48"/>
        <v>24076.844907407398</v>
      </c>
      <c r="O243" s="14">
        <f t="shared" si="49"/>
        <v>-2947.3888888888832</v>
      </c>
      <c r="P243" s="39">
        <f t="shared" si="50"/>
        <v>11676863.422755552</v>
      </c>
      <c r="Q243" s="44">
        <f t="shared" si="55"/>
        <v>669974127.97394073</v>
      </c>
      <c r="R243" s="51">
        <f t="shared" si="56"/>
        <v>28137.882219259252</v>
      </c>
      <c r="S243" s="52">
        <f t="shared" si="51"/>
        <v>1</v>
      </c>
      <c r="T243" s="53">
        <f t="shared" si="52"/>
        <v>54503.598577037024</v>
      </c>
      <c r="U243" s="54">
        <f t="shared" si="53"/>
        <v>-2357.9111111111065</v>
      </c>
    </row>
    <row r="244" spans="3:21" x14ac:dyDescent="0.35">
      <c r="C244" s="2" t="s">
        <v>2</v>
      </c>
      <c r="D244" s="4">
        <v>241</v>
      </c>
      <c r="E244" s="5">
        <v>241</v>
      </c>
      <c r="F244" s="6">
        <v>41.5</v>
      </c>
      <c r="G244" s="6">
        <f t="shared" si="43"/>
        <v>11.527777777777777</v>
      </c>
      <c r="H244" s="7">
        <f t="shared" si="54"/>
        <v>-0.6666666666666663</v>
      </c>
      <c r="I244" s="8">
        <f t="shared" si="42"/>
        <v>37.434960000000004</v>
      </c>
      <c r="J244" s="9">
        <f t="shared" si="44"/>
        <v>2.9879999999999995</v>
      </c>
      <c r="K244" s="10">
        <f t="shared" si="45"/>
        <v>3665.833333333333</v>
      </c>
      <c r="L244" s="11">
        <f t="shared" si="46"/>
        <v>3706.2562933333329</v>
      </c>
      <c r="M244" s="12">
        <f t="shared" si="47"/>
        <v>42724.898937037025</v>
      </c>
      <c r="N244" s="13">
        <f t="shared" si="48"/>
        <v>21129.456018518515</v>
      </c>
      <c r="O244" s="14">
        <f t="shared" si="49"/>
        <v>-1987.5</v>
      </c>
      <c r="P244" s="39">
        <f t="shared" si="50"/>
        <v>10296700.643825924</v>
      </c>
      <c r="Q244" s="44">
        <f t="shared" si="55"/>
        <v>683000488.03385258</v>
      </c>
      <c r="R244" s="51">
        <f t="shared" si="56"/>
        <v>25228.771108148136</v>
      </c>
      <c r="S244" s="52">
        <f t="shared" si="51"/>
        <v>1</v>
      </c>
      <c r="T244" s="53">
        <f t="shared" si="52"/>
        <v>48653.597594814804</v>
      </c>
      <c r="U244" s="54">
        <f t="shared" si="53"/>
        <v>-1590</v>
      </c>
    </row>
    <row r="245" spans="3:21" x14ac:dyDescent="0.35">
      <c r="C245" s="2" t="s">
        <v>2</v>
      </c>
      <c r="D245" s="4">
        <v>242</v>
      </c>
      <c r="E245" s="5">
        <v>242</v>
      </c>
      <c r="F245" s="6">
        <v>39.5</v>
      </c>
      <c r="G245" s="6">
        <f t="shared" si="43"/>
        <v>10.972222222222221</v>
      </c>
      <c r="H245" s="7">
        <f t="shared" si="54"/>
        <v>-0.625</v>
      </c>
      <c r="I245" s="8">
        <f t="shared" si="42"/>
        <v>37.434960000000004</v>
      </c>
      <c r="J245" s="9">
        <f t="shared" si="44"/>
        <v>2.8439999999999999</v>
      </c>
      <c r="K245" s="10">
        <f t="shared" si="45"/>
        <v>3489.1666666666665</v>
      </c>
      <c r="L245" s="11">
        <f t="shared" si="46"/>
        <v>3529.4456266666666</v>
      </c>
      <c r="M245" s="12">
        <f t="shared" si="47"/>
        <v>38725.861737037034</v>
      </c>
      <c r="N245" s="13">
        <f t="shared" si="48"/>
        <v>19141.956018518515</v>
      </c>
      <c r="O245" s="14">
        <f t="shared" si="49"/>
        <v>-2346.3541666666679</v>
      </c>
      <c r="P245" s="39">
        <f t="shared" si="50"/>
        <v>9371658.5403629616</v>
      </c>
      <c r="Q245" s="44">
        <f t="shared" si="55"/>
        <v>694677351.45660818</v>
      </c>
      <c r="R245" s="51">
        <f t="shared" si="56"/>
        <v>22281.382219259252</v>
      </c>
      <c r="S245" s="52">
        <f t="shared" si="51"/>
        <v>1</v>
      </c>
      <c r="T245" s="53">
        <f t="shared" si="52"/>
        <v>42724.898937037025</v>
      </c>
      <c r="U245" s="54">
        <f t="shared" si="53"/>
        <v>-1877.0833333333344</v>
      </c>
    </row>
    <row r="246" spans="3:21" x14ac:dyDescent="0.35">
      <c r="C246" s="2" t="s">
        <v>2</v>
      </c>
      <c r="D246" s="4">
        <v>243</v>
      </c>
      <c r="E246" s="5">
        <v>243</v>
      </c>
      <c r="F246" s="6">
        <v>37</v>
      </c>
      <c r="G246" s="6">
        <f t="shared" si="43"/>
        <v>10.277777777777777</v>
      </c>
      <c r="H246" s="7">
        <f t="shared" si="54"/>
        <v>-0.68055555555555536</v>
      </c>
      <c r="I246" s="8">
        <f t="shared" si="42"/>
        <v>37.434960000000004</v>
      </c>
      <c r="J246" s="9">
        <f t="shared" si="44"/>
        <v>2.6639999999999997</v>
      </c>
      <c r="K246" s="10">
        <f t="shared" si="45"/>
        <v>3268.333333333333</v>
      </c>
      <c r="L246" s="11">
        <f t="shared" si="46"/>
        <v>3308.4322933333328</v>
      </c>
      <c r="M246" s="12">
        <f t="shared" si="47"/>
        <v>34003.331903703693</v>
      </c>
      <c r="N246" s="13">
        <f t="shared" si="48"/>
        <v>16795.601851851847</v>
      </c>
      <c r="O246" s="14">
        <f t="shared" si="49"/>
        <v>-2108.2222222222172</v>
      </c>
      <c r="P246" s="39">
        <f t="shared" si="50"/>
        <v>8262809.6525999969</v>
      </c>
      <c r="Q246" s="44">
        <f t="shared" si="55"/>
        <v>704974052.10043406</v>
      </c>
      <c r="R246" s="51">
        <f t="shared" si="56"/>
        <v>20293.882219259252</v>
      </c>
      <c r="S246" s="52">
        <f t="shared" si="51"/>
        <v>1</v>
      </c>
      <c r="T246" s="53">
        <f t="shared" si="52"/>
        <v>38725.861737037034</v>
      </c>
      <c r="U246" s="54">
        <f t="shared" si="53"/>
        <v>-1686.5777777777739</v>
      </c>
    </row>
    <row r="247" spans="3:21" x14ac:dyDescent="0.35">
      <c r="C247" s="2" t="s">
        <v>2</v>
      </c>
      <c r="D247" s="4">
        <v>244</v>
      </c>
      <c r="E247" s="5">
        <v>244</v>
      </c>
      <c r="F247" s="6">
        <v>34.6</v>
      </c>
      <c r="G247" s="6">
        <f t="shared" si="43"/>
        <v>9.6111111111111107</v>
      </c>
      <c r="H247" s="7">
        <f t="shared" si="54"/>
        <v>-0.65277777777777812</v>
      </c>
      <c r="I247" s="8">
        <f t="shared" si="42"/>
        <v>37.434960000000004</v>
      </c>
      <c r="J247" s="9">
        <f t="shared" si="44"/>
        <v>2.4911999999999996</v>
      </c>
      <c r="K247" s="10">
        <f t="shared" si="45"/>
        <v>3056.333333333333</v>
      </c>
      <c r="L247" s="11">
        <f t="shared" si="46"/>
        <v>3096.259493333333</v>
      </c>
      <c r="M247" s="12">
        <f t="shared" si="47"/>
        <v>29758.494019259255</v>
      </c>
      <c r="N247" s="13">
        <f t="shared" si="48"/>
        <v>14687.37962962963</v>
      </c>
      <c r="O247" s="14">
        <f t="shared" si="49"/>
        <v>-1887.7569444444471</v>
      </c>
      <c r="P247" s="39">
        <f t="shared" si="50"/>
        <v>7261072.5406992584</v>
      </c>
      <c r="Q247" s="44">
        <f t="shared" si="55"/>
        <v>714345710.64079702</v>
      </c>
      <c r="R247" s="51">
        <f t="shared" si="56"/>
        <v>17947.528052592585</v>
      </c>
      <c r="S247" s="52">
        <f t="shared" si="51"/>
        <v>1</v>
      </c>
      <c r="T247" s="53">
        <f t="shared" si="52"/>
        <v>34003.331903703693</v>
      </c>
      <c r="U247" s="54">
        <f t="shared" si="53"/>
        <v>-1510.2055555555578</v>
      </c>
    </row>
    <row r="248" spans="3:21" x14ac:dyDescent="0.35">
      <c r="C248" s="2" t="s">
        <v>2</v>
      </c>
      <c r="D248" s="4">
        <v>245</v>
      </c>
      <c r="E248" s="5">
        <v>245</v>
      </c>
      <c r="F248" s="6">
        <v>32.299999999999997</v>
      </c>
      <c r="G248" s="6">
        <f t="shared" si="43"/>
        <v>8.9722222222222214</v>
      </c>
      <c r="H248" s="7">
        <f t="shared" si="54"/>
        <v>-0.7777777777777779</v>
      </c>
      <c r="I248" s="8">
        <f t="shared" si="42"/>
        <v>37.434960000000004</v>
      </c>
      <c r="J248" s="9">
        <f t="shared" si="44"/>
        <v>2.3255999999999997</v>
      </c>
      <c r="K248" s="10">
        <f t="shared" si="45"/>
        <v>2853.1666666666665</v>
      </c>
      <c r="L248" s="11">
        <f t="shared" si="46"/>
        <v>2892.9272266666667</v>
      </c>
      <c r="M248" s="12">
        <f t="shared" si="47"/>
        <v>25955.985950370366</v>
      </c>
      <c r="N248" s="13">
        <f t="shared" si="48"/>
        <v>12799.622685185182</v>
      </c>
      <c r="O248" s="14">
        <f t="shared" si="49"/>
        <v>-2481.7986111111077</v>
      </c>
      <c r="P248" s="39">
        <f t="shared" si="50"/>
        <v>6359216.5578407394</v>
      </c>
      <c r="Q248" s="44">
        <f t="shared" si="55"/>
        <v>722608520.29339707</v>
      </c>
      <c r="R248" s="51">
        <f t="shared" si="56"/>
        <v>15839.305830370367</v>
      </c>
      <c r="S248" s="52">
        <f t="shared" si="51"/>
        <v>1</v>
      </c>
      <c r="T248" s="53">
        <f t="shared" si="52"/>
        <v>29758.494019259255</v>
      </c>
      <c r="U248" s="54">
        <f t="shared" si="53"/>
        <v>-1985.4388888888861</v>
      </c>
    </row>
    <row r="249" spans="3:21" x14ac:dyDescent="0.35">
      <c r="C249" s="2" t="s">
        <v>2</v>
      </c>
      <c r="D249" s="4">
        <v>246</v>
      </c>
      <c r="E249" s="5">
        <v>246</v>
      </c>
      <c r="F249" s="6">
        <v>29</v>
      </c>
      <c r="G249" s="6">
        <f t="shared" si="43"/>
        <v>8.0555555555555554</v>
      </c>
      <c r="H249" s="7">
        <f t="shared" si="54"/>
        <v>-0.99999999999999933</v>
      </c>
      <c r="I249" s="8">
        <f t="shared" si="42"/>
        <v>37.434960000000004</v>
      </c>
      <c r="J249" s="9">
        <f t="shared" si="44"/>
        <v>2.0879999999999996</v>
      </c>
      <c r="K249" s="10">
        <f t="shared" si="45"/>
        <v>2561.6666666666665</v>
      </c>
      <c r="L249" s="11">
        <f t="shared" si="46"/>
        <v>2601.1896266666663</v>
      </c>
      <c r="M249" s="12">
        <f t="shared" si="47"/>
        <v>20954.027548148144</v>
      </c>
      <c r="N249" s="13">
        <f t="shared" si="48"/>
        <v>10317.824074074075</v>
      </c>
      <c r="O249" s="14">
        <f t="shared" si="49"/>
        <v>-2588.5347222222226</v>
      </c>
      <c r="P249" s="39">
        <f t="shared" si="50"/>
        <v>5154690.7768444438</v>
      </c>
      <c r="Q249" s="44">
        <f t="shared" si="55"/>
        <v>729869592.83409631</v>
      </c>
      <c r="R249" s="51">
        <f t="shared" si="56"/>
        <v>13951.54888592592</v>
      </c>
      <c r="S249" s="52">
        <f t="shared" si="51"/>
        <v>1</v>
      </c>
      <c r="T249" s="53">
        <f t="shared" si="52"/>
        <v>25955.985950370366</v>
      </c>
      <c r="U249" s="54">
        <f t="shared" si="53"/>
        <v>-2070.827777777778</v>
      </c>
    </row>
    <row r="250" spans="3:21" x14ac:dyDescent="0.35">
      <c r="C250" s="2" t="s">
        <v>2</v>
      </c>
      <c r="D250" s="4">
        <v>247</v>
      </c>
      <c r="E250" s="5">
        <v>247</v>
      </c>
      <c r="F250" s="6">
        <v>25.1</v>
      </c>
      <c r="G250" s="6">
        <f t="shared" si="43"/>
        <v>6.9722222222222223</v>
      </c>
      <c r="H250" s="7">
        <f t="shared" si="54"/>
        <v>-0.94444444444444453</v>
      </c>
      <c r="I250" s="8">
        <f t="shared" si="42"/>
        <v>37.434960000000004</v>
      </c>
      <c r="J250" s="9">
        <f t="shared" si="44"/>
        <v>1.8071999999999999</v>
      </c>
      <c r="K250" s="10">
        <f t="shared" si="45"/>
        <v>2217.1666666666665</v>
      </c>
      <c r="L250" s="11">
        <f t="shared" si="46"/>
        <v>2256.4088266666663</v>
      </c>
      <c r="M250" s="12">
        <f t="shared" si="47"/>
        <v>15732.183763703701</v>
      </c>
      <c r="N250" s="13">
        <f t="shared" si="48"/>
        <v>7729.2893518518522</v>
      </c>
      <c r="O250" s="14">
        <f t="shared" si="49"/>
        <v>-1682.8726851851861</v>
      </c>
      <c r="P250" s="39">
        <f t="shared" si="50"/>
        <v>3885849.3896348141</v>
      </c>
      <c r="Q250" s="44">
        <f t="shared" si="55"/>
        <v>736228809.39193702</v>
      </c>
      <c r="R250" s="51">
        <f t="shared" si="56"/>
        <v>11469.750274814813</v>
      </c>
      <c r="S250" s="52">
        <f t="shared" si="51"/>
        <v>1</v>
      </c>
      <c r="T250" s="53">
        <f t="shared" si="52"/>
        <v>20954.027548148144</v>
      </c>
      <c r="U250" s="54">
        <f t="shared" si="53"/>
        <v>-1346.298148148149</v>
      </c>
    </row>
    <row r="251" spans="3:21" x14ac:dyDescent="0.35">
      <c r="C251" s="2" t="s">
        <v>2</v>
      </c>
      <c r="D251" s="4">
        <v>248</v>
      </c>
      <c r="E251" s="5">
        <v>248</v>
      </c>
      <c r="F251" s="6">
        <v>22.2</v>
      </c>
      <c r="G251" s="6">
        <f t="shared" si="43"/>
        <v>6.1666666666666661</v>
      </c>
      <c r="H251" s="7">
        <f t="shared" si="54"/>
        <v>-0.5833333333333337</v>
      </c>
      <c r="I251" s="8">
        <f t="shared" si="42"/>
        <v>37.434960000000004</v>
      </c>
      <c r="J251" s="9">
        <f t="shared" si="44"/>
        <v>1.5983999999999998</v>
      </c>
      <c r="K251" s="10">
        <f t="shared" si="45"/>
        <v>1960.9999999999998</v>
      </c>
      <c r="L251" s="11">
        <f t="shared" si="46"/>
        <v>2000.0333599999997</v>
      </c>
      <c r="M251" s="12">
        <f t="shared" si="47"/>
        <v>12333.53905333333</v>
      </c>
      <c r="N251" s="13">
        <f t="shared" si="48"/>
        <v>6046.4166666666661</v>
      </c>
      <c r="O251" s="14">
        <f t="shared" si="49"/>
        <v>-687.40509259259215</v>
      </c>
      <c r="P251" s="39">
        <f t="shared" si="50"/>
        <v>3058717.6852266658</v>
      </c>
      <c r="Q251" s="44">
        <f t="shared" si="55"/>
        <v>741383500.16878152</v>
      </c>
      <c r="R251" s="51">
        <f t="shared" si="56"/>
        <v>8881.21555259259</v>
      </c>
      <c r="S251" s="52">
        <f t="shared" si="51"/>
        <v>1</v>
      </c>
      <c r="T251" s="53">
        <f t="shared" si="52"/>
        <v>15732.183763703701</v>
      </c>
      <c r="U251" s="54">
        <f t="shared" si="53"/>
        <v>-549.9240740740737</v>
      </c>
    </row>
    <row r="252" spans="3:21" x14ac:dyDescent="0.35">
      <c r="C252" s="2" t="s">
        <v>2</v>
      </c>
      <c r="D252" s="4">
        <v>249</v>
      </c>
      <c r="E252" s="5">
        <v>249</v>
      </c>
      <c r="F252" s="6">
        <v>20.9</v>
      </c>
      <c r="G252" s="6">
        <f t="shared" si="43"/>
        <v>5.8055555555555554</v>
      </c>
      <c r="H252" s="7">
        <f t="shared" si="54"/>
        <v>-0.25000000000000011</v>
      </c>
      <c r="I252" s="8">
        <f t="shared" si="42"/>
        <v>37.434960000000004</v>
      </c>
      <c r="J252" s="9">
        <f t="shared" si="44"/>
        <v>1.5047999999999999</v>
      </c>
      <c r="K252" s="10">
        <f t="shared" si="45"/>
        <v>1846.1666666666665</v>
      </c>
      <c r="L252" s="11">
        <f t="shared" si="46"/>
        <v>1885.1064266666665</v>
      </c>
      <c r="M252" s="12">
        <f t="shared" si="47"/>
        <v>10944.090088148147</v>
      </c>
      <c r="N252" s="13">
        <f t="shared" si="48"/>
        <v>5359.0115740740739</v>
      </c>
      <c r="O252" s="14">
        <f t="shared" si="49"/>
        <v>-253.34490740740785</v>
      </c>
      <c r="P252" s="39">
        <f t="shared" si="50"/>
        <v>2725078.4319488886</v>
      </c>
      <c r="Q252" s="44">
        <f t="shared" si="55"/>
        <v>745269349.55841637</v>
      </c>
      <c r="R252" s="51">
        <f t="shared" si="56"/>
        <v>7198.3428674074039</v>
      </c>
      <c r="S252" s="52">
        <f t="shared" si="51"/>
        <v>1</v>
      </c>
      <c r="T252" s="53">
        <f t="shared" si="52"/>
        <v>12333.53905333333</v>
      </c>
      <c r="U252" s="54">
        <f t="shared" si="53"/>
        <v>-202.67592592592629</v>
      </c>
    </row>
    <row r="253" spans="3:21" x14ac:dyDescent="0.35">
      <c r="C253" s="2" t="s">
        <v>2</v>
      </c>
      <c r="D253" s="4">
        <v>250</v>
      </c>
      <c r="E253" s="5">
        <v>250</v>
      </c>
      <c r="F253" s="6">
        <v>20.399999999999999</v>
      </c>
      <c r="G253" s="6">
        <f t="shared" si="43"/>
        <v>5.6666666666666661</v>
      </c>
      <c r="H253" s="7">
        <f t="shared" si="54"/>
        <v>-0.19444444444444425</v>
      </c>
      <c r="I253" s="8">
        <f t="shared" si="42"/>
        <v>37.434960000000004</v>
      </c>
      <c r="J253" s="9">
        <f t="shared" si="44"/>
        <v>1.4687999999999997</v>
      </c>
      <c r="K253" s="10">
        <f t="shared" si="45"/>
        <v>1801.9999999999998</v>
      </c>
      <c r="L253" s="11">
        <f t="shared" si="46"/>
        <v>1840.9037599999997</v>
      </c>
      <c r="M253" s="12">
        <f t="shared" si="47"/>
        <v>10431.78797333333</v>
      </c>
      <c r="N253" s="13">
        <f t="shared" si="48"/>
        <v>5105.6666666666661</v>
      </c>
      <c r="O253" s="14">
        <f t="shared" si="49"/>
        <v>-440.56249999999909</v>
      </c>
      <c r="P253" s="39">
        <f t="shared" si="50"/>
        <v>2607946.9933333327</v>
      </c>
      <c r="Q253" s="44">
        <f t="shared" si="55"/>
        <v>748328067.24364305</v>
      </c>
      <c r="R253" s="51">
        <f t="shared" si="56"/>
        <v>6510.9377748148117</v>
      </c>
      <c r="S253" s="52">
        <f t="shared" si="51"/>
        <v>1</v>
      </c>
      <c r="T253" s="53">
        <f t="shared" si="52"/>
        <v>10944.090088148147</v>
      </c>
      <c r="U253" s="54">
        <f t="shared" si="53"/>
        <v>-352.44999999999931</v>
      </c>
    </row>
    <row r="254" spans="3:21" x14ac:dyDescent="0.35">
      <c r="C254" s="2" t="s">
        <v>2</v>
      </c>
      <c r="D254" s="4">
        <v>251</v>
      </c>
      <c r="E254" s="5">
        <v>251</v>
      </c>
      <c r="F254" s="6">
        <v>19.5</v>
      </c>
      <c r="G254" s="6">
        <f t="shared" si="43"/>
        <v>5.416666666666667</v>
      </c>
      <c r="H254" s="7">
        <f t="shared" si="54"/>
        <v>-0.27777777777777779</v>
      </c>
      <c r="I254" s="8">
        <f t="shared" si="42"/>
        <v>37.434960000000004</v>
      </c>
      <c r="J254" s="9">
        <f t="shared" si="44"/>
        <v>1.4039999999999999</v>
      </c>
      <c r="K254" s="10">
        <f t="shared" si="45"/>
        <v>1722.5</v>
      </c>
      <c r="L254" s="11">
        <f t="shared" si="46"/>
        <v>1761.33896</v>
      </c>
      <c r="M254" s="12">
        <f t="shared" si="47"/>
        <v>9540.5860333333349</v>
      </c>
      <c r="N254" s="13">
        <f t="shared" si="48"/>
        <v>4665.104166666667</v>
      </c>
      <c r="O254" s="14">
        <f t="shared" si="49"/>
        <v>-511.47453703703832</v>
      </c>
      <c r="P254" s="39">
        <f t="shared" si="50"/>
        <v>2394687.0943666669</v>
      </c>
      <c r="Q254" s="44">
        <f t="shared" si="55"/>
        <v>751053145.67559195</v>
      </c>
      <c r="R254" s="51">
        <f t="shared" si="56"/>
        <v>6257.5928674074039</v>
      </c>
      <c r="S254" s="52">
        <f t="shared" si="51"/>
        <v>1</v>
      </c>
      <c r="T254" s="53">
        <f t="shared" si="52"/>
        <v>10431.78797333333</v>
      </c>
      <c r="U254" s="54">
        <f t="shared" si="53"/>
        <v>-409.17962962963065</v>
      </c>
    </row>
    <row r="255" spans="3:21" x14ac:dyDescent="0.35">
      <c r="C255" s="2" t="s">
        <v>2</v>
      </c>
      <c r="D255" s="4">
        <v>252</v>
      </c>
      <c r="E255" s="5">
        <v>252</v>
      </c>
      <c r="F255" s="6">
        <v>18.399999999999999</v>
      </c>
      <c r="G255" s="6">
        <f t="shared" si="43"/>
        <v>5.1111111111111107</v>
      </c>
      <c r="H255" s="7">
        <f t="shared" si="54"/>
        <v>-0.23611111111111099</v>
      </c>
      <c r="I255" s="8">
        <f t="shared" si="42"/>
        <v>37.434960000000004</v>
      </c>
      <c r="J255" s="9">
        <f t="shared" si="44"/>
        <v>1.3247999999999998</v>
      </c>
      <c r="K255" s="10">
        <f t="shared" si="45"/>
        <v>1625.3333333333333</v>
      </c>
      <c r="L255" s="11">
        <f t="shared" si="46"/>
        <v>1664.0930933333332</v>
      </c>
      <c r="M255" s="12">
        <f t="shared" si="47"/>
        <v>8505.3646992592585</v>
      </c>
      <c r="N255" s="13">
        <f t="shared" si="48"/>
        <v>4153.6296296296287</v>
      </c>
      <c r="O255" s="14">
        <f t="shared" si="49"/>
        <v>-266.47222222222126</v>
      </c>
      <c r="P255" s="39">
        <f t="shared" si="50"/>
        <v>2143351.904213333</v>
      </c>
      <c r="Q255" s="44">
        <f t="shared" si="55"/>
        <v>753661092.66892529</v>
      </c>
      <c r="R255" s="51">
        <f t="shared" si="56"/>
        <v>5817.0303674074048</v>
      </c>
      <c r="S255" s="52">
        <f t="shared" si="51"/>
        <v>1</v>
      </c>
      <c r="T255" s="53">
        <f t="shared" si="52"/>
        <v>9540.5860333333349</v>
      </c>
      <c r="U255" s="54">
        <f t="shared" si="53"/>
        <v>-213.17777777777701</v>
      </c>
    </row>
    <row r="256" spans="3:21" x14ac:dyDescent="0.35">
      <c r="C256" s="2" t="s">
        <v>2</v>
      </c>
      <c r="D256" s="4">
        <v>253</v>
      </c>
      <c r="E256" s="5">
        <v>253</v>
      </c>
      <c r="F256" s="6">
        <v>17.8</v>
      </c>
      <c r="G256" s="6">
        <f t="shared" si="43"/>
        <v>4.9444444444444446</v>
      </c>
      <c r="H256" s="7">
        <f t="shared" si="54"/>
        <v>-8.3333333333333037E-2</v>
      </c>
      <c r="I256" s="8">
        <f t="shared" si="42"/>
        <v>37.434960000000004</v>
      </c>
      <c r="J256" s="9">
        <f t="shared" si="44"/>
        <v>1.2816000000000001</v>
      </c>
      <c r="K256" s="10">
        <f t="shared" si="45"/>
        <v>1572.3333333333335</v>
      </c>
      <c r="L256" s="11">
        <f t="shared" si="46"/>
        <v>1611.0498933333336</v>
      </c>
      <c r="M256" s="12">
        <f t="shared" si="47"/>
        <v>7965.7466948148167</v>
      </c>
      <c r="N256" s="13">
        <f t="shared" si="48"/>
        <v>3887.1574074074074</v>
      </c>
      <c r="O256" s="14">
        <f t="shared" si="49"/>
        <v>0</v>
      </c>
      <c r="P256" s="39">
        <f t="shared" si="50"/>
        <v>2015333.9137881487</v>
      </c>
      <c r="Q256" s="44">
        <f t="shared" si="55"/>
        <v>756055779.76329195</v>
      </c>
      <c r="R256" s="51">
        <f t="shared" si="56"/>
        <v>5305.5558303703665</v>
      </c>
      <c r="S256" s="52">
        <f t="shared" si="51"/>
        <v>1</v>
      </c>
      <c r="T256" s="53">
        <f t="shared" si="52"/>
        <v>8505.3646992592585</v>
      </c>
      <c r="U256" s="54">
        <f t="shared" si="53"/>
        <v>0</v>
      </c>
    </row>
    <row r="257" spans="3:21" x14ac:dyDescent="0.35">
      <c r="C257" s="2" t="s">
        <v>2</v>
      </c>
      <c r="D257" s="4">
        <v>254</v>
      </c>
      <c r="E257" s="5">
        <v>254</v>
      </c>
      <c r="F257" s="6">
        <v>17.8</v>
      </c>
      <c r="G257" s="6">
        <f t="shared" si="43"/>
        <v>4.9444444444444446</v>
      </c>
      <c r="H257" s="7">
        <f t="shared" si="54"/>
        <v>-5.5555555555555851E-2</v>
      </c>
      <c r="I257" s="8">
        <f t="shared" si="42"/>
        <v>37.434960000000004</v>
      </c>
      <c r="J257" s="9">
        <f t="shared" si="44"/>
        <v>1.2816000000000001</v>
      </c>
      <c r="K257" s="10">
        <f t="shared" si="45"/>
        <v>1572.3333333333335</v>
      </c>
      <c r="L257" s="11">
        <f t="shared" si="46"/>
        <v>1611.0498933333336</v>
      </c>
      <c r="M257" s="12">
        <f t="shared" si="47"/>
        <v>7965.7466948148167</v>
      </c>
      <c r="N257" s="13">
        <f t="shared" si="48"/>
        <v>3887.1574074074074</v>
      </c>
      <c r="O257" s="14">
        <f t="shared" si="49"/>
        <v>-172.74074074074133</v>
      </c>
      <c r="P257" s="39">
        <f t="shared" si="50"/>
        <v>2023299.6604829635</v>
      </c>
      <c r="Q257" s="44">
        <f t="shared" si="55"/>
        <v>758199131.66750526</v>
      </c>
      <c r="R257" s="51">
        <f t="shared" si="56"/>
        <v>5039.0836081481448</v>
      </c>
      <c r="S257" s="52">
        <f t="shared" si="51"/>
        <v>1</v>
      </c>
      <c r="T257" s="53">
        <f t="shared" si="52"/>
        <v>7965.7466948148167</v>
      </c>
      <c r="U257" s="54">
        <f t="shared" si="53"/>
        <v>-138.19259259259306</v>
      </c>
    </row>
    <row r="258" spans="3:21" x14ac:dyDescent="0.35">
      <c r="C258" s="2" t="s">
        <v>2</v>
      </c>
      <c r="D258" s="4">
        <v>255</v>
      </c>
      <c r="E258" s="5">
        <v>255</v>
      </c>
      <c r="F258" s="6">
        <v>17.399999999999999</v>
      </c>
      <c r="G258" s="6">
        <f t="shared" si="43"/>
        <v>4.833333333333333</v>
      </c>
      <c r="H258" s="7">
        <f t="shared" si="54"/>
        <v>-0.29166666666666685</v>
      </c>
      <c r="I258" s="8">
        <f t="shared" si="42"/>
        <v>37.434960000000004</v>
      </c>
      <c r="J258" s="9">
        <f t="shared" si="44"/>
        <v>1.2527999999999999</v>
      </c>
      <c r="K258" s="10">
        <f t="shared" si="45"/>
        <v>1537</v>
      </c>
      <c r="L258" s="11">
        <f t="shared" si="46"/>
        <v>1575.68776</v>
      </c>
      <c r="M258" s="12">
        <f t="shared" si="47"/>
        <v>7615.8241733333334</v>
      </c>
      <c r="N258" s="13">
        <f t="shared" si="48"/>
        <v>3714.4166666666661</v>
      </c>
      <c r="O258" s="14">
        <f t="shared" si="49"/>
        <v>-690.34953703703695</v>
      </c>
      <c r="P258" s="39">
        <f t="shared" si="50"/>
        <v>1942035.1642</v>
      </c>
      <c r="Q258" s="44">
        <f t="shared" si="55"/>
        <v>760214465.58129346</v>
      </c>
      <c r="R258" s="51">
        <f t="shared" si="56"/>
        <v>5039.0836081481448</v>
      </c>
      <c r="S258" s="52">
        <f t="shared" si="51"/>
        <v>1</v>
      </c>
      <c r="T258" s="53">
        <f t="shared" si="52"/>
        <v>7965.7466948148167</v>
      </c>
      <c r="U258" s="54">
        <f t="shared" si="53"/>
        <v>-552.27962962962954</v>
      </c>
    </row>
    <row r="259" spans="3:21" x14ac:dyDescent="0.35">
      <c r="C259" s="2" t="s">
        <v>2</v>
      </c>
      <c r="D259" s="4">
        <v>256</v>
      </c>
      <c r="E259" s="5">
        <v>256</v>
      </c>
      <c r="F259" s="6">
        <v>15.7</v>
      </c>
      <c r="G259" s="6">
        <f t="shared" si="43"/>
        <v>4.3611111111111107</v>
      </c>
      <c r="H259" s="7">
        <f t="shared" si="54"/>
        <v>-0.40277777777777757</v>
      </c>
      <c r="I259" s="8">
        <f t="shared" ref="I259:I322" si="57" xml:space="preserve"> 0.012 * 318 * 9.81</f>
        <v>37.434960000000004</v>
      </c>
      <c r="J259" s="9">
        <f t="shared" si="44"/>
        <v>1.1303999999999998</v>
      </c>
      <c r="K259" s="10">
        <f t="shared" si="45"/>
        <v>1386.8333333333333</v>
      </c>
      <c r="L259" s="11">
        <f t="shared" si="46"/>
        <v>1425.3986933333333</v>
      </c>
      <c r="M259" s="12">
        <f t="shared" si="47"/>
        <v>6216.3220792592583</v>
      </c>
      <c r="N259" s="13">
        <f t="shared" si="48"/>
        <v>3024.0671296296291</v>
      </c>
      <c r="O259" s="14">
        <f t="shared" si="49"/>
        <v>-444.6111111111104</v>
      </c>
      <c r="P259" s="39">
        <f t="shared" si="50"/>
        <v>1591378.4522903701</v>
      </c>
      <c r="Q259" s="44">
        <f t="shared" si="55"/>
        <v>762237765.24177647</v>
      </c>
      <c r="R259" s="51">
        <f t="shared" si="56"/>
        <v>4866.3428674074039</v>
      </c>
      <c r="S259" s="52">
        <f t="shared" si="51"/>
        <v>1</v>
      </c>
      <c r="T259" s="53">
        <f t="shared" si="52"/>
        <v>7615.8241733333334</v>
      </c>
      <c r="U259" s="54">
        <f t="shared" si="53"/>
        <v>-355.68888888888836</v>
      </c>
    </row>
    <row r="260" spans="3:21" x14ac:dyDescent="0.35">
      <c r="C260" s="2" t="s">
        <v>2</v>
      </c>
      <c r="D260" s="4">
        <v>257</v>
      </c>
      <c r="E260" s="5">
        <v>257</v>
      </c>
      <c r="F260" s="6">
        <v>14.5</v>
      </c>
      <c r="G260" s="6">
        <f t="shared" ref="G260:G323" si="58">$F260/3.6</f>
        <v>4.0277777777777777</v>
      </c>
      <c r="H260" s="7">
        <f t="shared" si="54"/>
        <v>-4.1666666666666519E-2</v>
      </c>
      <c r="I260" s="8">
        <f t="shared" si="57"/>
        <v>37.434960000000004</v>
      </c>
      <c r="J260" s="9">
        <f t="shared" ref="J260:J323" si="59">(0.5*0.6*0.36*1.2*($G260*2))</f>
        <v>1.0439999999999998</v>
      </c>
      <c r="K260" s="10">
        <f t="shared" ref="K260:K323" si="60" xml:space="preserve"> 318 * $G260</f>
        <v>1280.8333333333333</v>
      </c>
      <c r="L260" s="11">
        <f t="shared" ref="L260:L323" si="61">$I260+$J260+$K260</f>
        <v>1319.3122933333332</v>
      </c>
      <c r="M260" s="12">
        <f t="shared" ref="M260:M323" si="62">$L260*$G260</f>
        <v>5313.8967370370365</v>
      </c>
      <c r="N260" s="13">
        <f t="shared" ref="N260:N323" si="63">0.5*318*($G260)^2</f>
        <v>2579.4560185185187</v>
      </c>
      <c r="O260" s="14">
        <f t="shared" ref="O260:O323" si="64">$N261-$N260</f>
        <v>330.14583333333303</v>
      </c>
      <c r="P260" s="39">
        <f t="shared" ref="P260:P323" si="65">$M260*$D260</f>
        <v>1365671.4614185183</v>
      </c>
      <c r="Q260" s="44">
        <f t="shared" si="55"/>
        <v>764179800.40597641</v>
      </c>
      <c r="R260" s="51">
        <f t="shared" si="56"/>
        <v>4175.9933303703674</v>
      </c>
      <c r="S260" s="52">
        <f t="shared" ref="S260:S323" si="66">IF(H259&lt;0,1,0)</f>
        <v>1</v>
      </c>
      <c r="T260" s="53">
        <f t="shared" ref="T260:T323" si="67">IF(S259=1,M259,0)</f>
        <v>6216.3220792592583</v>
      </c>
      <c r="U260" s="54">
        <f t="shared" ref="U260:U323" si="68">O260*0.8</f>
        <v>264.11666666666645</v>
      </c>
    </row>
    <row r="261" spans="3:21" x14ac:dyDescent="0.35">
      <c r="C261" s="2" t="s">
        <v>2</v>
      </c>
      <c r="D261" s="4">
        <v>258</v>
      </c>
      <c r="E261" s="5">
        <v>258</v>
      </c>
      <c r="F261" s="6">
        <v>15.4</v>
      </c>
      <c r="G261" s="6">
        <f t="shared" si="58"/>
        <v>4.2777777777777777</v>
      </c>
      <c r="H261" s="7">
        <f t="shared" ref="H261:H324" si="69">($F262-$F260)/2/3.6</f>
        <v>0.47222222222222199</v>
      </c>
      <c r="I261" s="8">
        <f t="shared" si="57"/>
        <v>37.434960000000004</v>
      </c>
      <c r="J261" s="9">
        <f t="shared" si="59"/>
        <v>1.1088</v>
      </c>
      <c r="K261" s="10">
        <f t="shared" si="60"/>
        <v>1360.3333333333333</v>
      </c>
      <c r="L261" s="11">
        <f t="shared" si="61"/>
        <v>1398.8770933333333</v>
      </c>
      <c r="M261" s="12">
        <f t="shared" si="62"/>
        <v>5984.0853437037031</v>
      </c>
      <c r="N261" s="13">
        <f t="shared" si="63"/>
        <v>2909.6018518518517</v>
      </c>
      <c r="O261" s="14">
        <f t="shared" si="64"/>
        <v>1021.3541666666656</v>
      </c>
      <c r="P261" s="39">
        <f t="shared" si="65"/>
        <v>1543894.0186755555</v>
      </c>
      <c r="Q261" s="44">
        <f t="shared" si="55"/>
        <v>765771178.85826683</v>
      </c>
      <c r="R261" s="51">
        <f t="shared" si="56"/>
        <v>3731.382219259257</v>
      </c>
      <c r="S261" s="52">
        <f t="shared" si="66"/>
        <v>1</v>
      </c>
      <c r="T261" s="53">
        <f t="shared" si="67"/>
        <v>5313.8967370370365</v>
      </c>
      <c r="U261" s="54">
        <f t="shared" si="68"/>
        <v>817.08333333333258</v>
      </c>
    </row>
    <row r="262" spans="3:21" x14ac:dyDescent="0.35">
      <c r="C262" s="2" t="s">
        <v>2</v>
      </c>
      <c r="D262" s="4">
        <v>259</v>
      </c>
      <c r="E262" s="5">
        <v>259</v>
      </c>
      <c r="F262" s="6">
        <v>17.899999999999999</v>
      </c>
      <c r="G262" s="6">
        <f t="shared" si="58"/>
        <v>4.9722222222222214</v>
      </c>
      <c r="H262" s="7">
        <f t="shared" si="69"/>
        <v>0.72222222222222232</v>
      </c>
      <c r="I262" s="8">
        <f t="shared" si="57"/>
        <v>37.434960000000004</v>
      </c>
      <c r="J262" s="9">
        <f t="shared" si="59"/>
        <v>1.2887999999999997</v>
      </c>
      <c r="K262" s="10">
        <f t="shared" si="60"/>
        <v>1581.1666666666665</v>
      </c>
      <c r="L262" s="11">
        <f t="shared" si="61"/>
        <v>1619.8904266666666</v>
      </c>
      <c r="M262" s="12">
        <f t="shared" si="62"/>
        <v>8054.4551770370354</v>
      </c>
      <c r="N262" s="13">
        <f t="shared" si="63"/>
        <v>3930.9560185185173</v>
      </c>
      <c r="O262" s="14">
        <f t="shared" si="64"/>
        <v>1275.3125000000018</v>
      </c>
      <c r="P262" s="39">
        <f t="shared" si="65"/>
        <v>2086103.8908525922</v>
      </c>
      <c r="Q262" s="44">
        <f t="shared" si="55"/>
        <v>767136850.31968534</v>
      </c>
      <c r="R262" s="51">
        <f t="shared" si="56"/>
        <v>4061.52805259259</v>
      </c>
      <c r="S262" s="52">
        <f t="shared" si="66"/>
        <v>0</v>
      </c>
      <c r="T262" s="53">
        <f t="shared" si="67"/>
        <v>5984.0853437037031</v>
      </c>
      <c r="U262" s="54">
        <f t="shared" si="68"/>
        <v>1020.2500000000015</v>
      </c>
    </row>
    <row r="263" spans="3:21" x14ac:dyDescent="0.35">
      <c r="C263" s="2" t="s">
        <v>2</v>
      </c>
      <c r="D263" s="4">
        <v>260</v>
      </c>
      <c r="E263" s="5">
        <v>260</v>
      </c>
      <c r="F263" s="6">
        <v>20.6</v>
      </c>
      <c r="G263" s="6">
        <f t="shared" si="58"/>
        <v>5.7222222222222223</v>
      </c>
      <c r="H263" s="7">
        <f t="shared" si="69"/>
        <v>0.73611111111111116</v>
      </c>
      <c r="I263" s="8">
        <f t="shared" si="57"/>
        <v>37.434960000000004</v>
      </c>
      <c r="J263" s="9">
        <f t="shared" si="59"/>
        <v>1.4831999999999999</v>
      </c>
      <c r="K263" s="10">
        <f t="shared" si="60"/>
        <v>1819.6666666666667</v>
      </c>
      <c r="L263" s="11">
        <f t="shared" si="61"/>
        <v>1858.5848266666667</v>
      </c>
      <c r="M263" s="12">
        <f t="shared" si="62"/>
        <v>10635.235397037037</v>
      </c>
      <c r="N263" s="13">
        <f t="shared" si="63"/>
        <v>5206.2685185185192</v>
      </c>
      <c r="O263" s="14">
        <f t="shared" si="64"/>
        <v>1397.1388888888869</v>
      </c>
      <c r="P263" s="39">
        <f t="shared" si="65"/>
        <v>2765161.2032296294</v>
      </c>
      <c r="Q263" s="44">
        <f t="shared" si="55"/>
        <v>768680744.33836091</v>
      </c>
      <c r="R263" s="51">
        <f t="shared" si="56"/>
        <v>5082.8822192592561</v>
      </c>
      <c r="S263" s="52">
        <f t="shared" si="66"/>
        <v>0</v>
      </c>
      <c r="T263" s="53">
        <f t="shared" si="67"/>
        <v>0</v>
      </c>
      <c r="U263" s="54">
        <f t="shared" si="68"/>
        <v>1117.7111111111096</v>
      </c>
    </row>
    <row r="264" spans="3:21" x14ac:dyDescent="0.35">
      <c r="C264" s="2" t="s">
        <v>2</v>
      </c>
      <c r="D264" s="4">
        <v>261</v>
      </c>
      <c r="E264" s="5">
        <v>261</v>
      </c>
      <c r="F264" s="6">
        <v>23.2</v>
      </c>
      <c r="G264" s="6">
        <f t="shared" si="58"/>
        <v>6.4444444444444438</v>
      </c>
      <c r="H264" s="7">
        <f t="shared" si="69"/>
        <v>0.70833333333333304</v>
      </c>
      <c r="I264" s="8">
        <f t="shared" si="57"/>
        <v>37.434960000000004</v>
      </c>
      <c r="J264" s="9">
        <f t="shared" si="59"/>
        <v>1.6703999999999997</v>
      </c>
      <c r="K264" s="10">
        <f t="shared" si="60"/>
        <v>2049.333333333333</v>
      </c>
      <c r="L264" s="11">
        <f t="shared" si="61"/>
        <v>2088.438693333333</v>
      </c>
      <c r="M264" s="12">
        <f t="shared" si="62"/>
        <v>13458.827134814812</v>
      </c>
      <c r="N264" s="13">
        <f t="shared" si="63"/>
        <v>6603.407407407406</v>
      </c>
      <c r="O264" s="14">
        <f t="shared" si="64"/>
        <v>1499.8263888888887</v>
      </c>
      <c r="P264" s="39">
        <f t="shared" si="65"/>
        <v>3512753.8821866661</v>
      </c>
      <c r="Q264" s="44">
        <f t="shared" si="55"/>
        <v>770766848.22921348</v>
      </c>
      <c r="R264" s="51">
        <f t="shared" si="56"/>
        <v>6358.1947192592579</v>
      </c>
      <c r="S264" s="52">
        <f t="shared" si="66"/>
        <v>0</v>
      </c>
      <c r="T264" s="53">
        <f t="shared" si="67"/>
        <v>0</v>
      </c>
      <c r="U264" s="54">
        <f t="shared" si="68"/>
        <v>1199.8611111111111</v>
      </c>
    </row>
    <row r="265" spans="3:21" x14ac:dyDescent="0.35">
      <c r="C265" s="2" t="s">
        <v>2</v>
      </c>
      <c r="D265" s="4">
        <v>262</v>
      </c>
      <c r="E265" s="5">
        <v>262</v>
      </c>
      <c r="F265" s="6">
        <v>25.7</v>
      </c>
      <c r="G265" s="6">
        <f t="shared" si="58"/>
        <v>7.1388888888888884</v>
      </c>
      <c r="H265" s="7">
        <f t="shared" si="69"/>
        <v>0.76388888888888884</v>
      </c>
      <c r="I265" s="8">
        <f t="shared" si="57"/>
        <v>37.434960000000004</v>
      </c>
      <c r="J265" s="9">
        <f t="shared" si="59"/>
        <v>1.8503999999999998</v>
      </c>
      <c r="K265" s="10">
        <f t="shared" si="60"/>
        <v>2270.1666666666665</v>
      </c>
      <c r="L265" s="11">
        <f t="shared" si="61"/>
        <v>2309.4520266666664</v>
      </c>
      <c r="M265" s="12">
        <f t="shared" si="62"/>
        <v>16486.92141259259</v>
      </c>
      <c r="N265" s="13">
        <f t="shared" si="63"/>
        <v>8103.2337962962947</v>
      </c>
      <c r="O265" s="14">
        <f t="shared" si="64"/>
        <v>2002.2222222222217</v>
      </c>
      <c r="P265" s="39">
        <f t="shared" si="65"/>
        <v>4319573.4100992586</v>
      </c>
      <c r="Q265" s="44">
        <f t="shared" si="55"/>
        <v>773532009.43244314</v>
      </c>
      <c r="R265" s="51">
        <f t="shared" si="56"/>
        <v>7755.3336081481448</v>
      </c>
      <c r="S265" s="52">
        <f t="shared" si="66"/>
        <v>0</v>
      </c>
      <c r="T265" s="53">
        <f t="shared" si="67"/>
        <v>0</v>
      </c>
      <c r="U265" s="54">
        <f t="shared" si="68"/>
        <v>1601.7777777777774</v>
      </c>
    </row>
    <row r="266" spans="3:21" x14ac:dyDescent="0.35">
      <c r="C266" s="2" t="s">
        <v>2</v>
      </c>
      <c r="D266" s="4">
        <v>263</v>
      </c>
      <c r="E266" s="5">
        <v>263</v>
      </c>
      <c r="F266" s="6">
        <v>28.7</v>
      </c>
      <c r="G266" s="6">
        <f t="shared" si="58"/>
        <v>7.9722222222222214</v>
      </c>
      <c r="H266" s="7">
        <f t="shared" si="69"/>
        <v>0.94444444444444453</v>
      </c>
      <c r="I266" s="8">
        <f t="shared" si="57"/>
        <v>37.434960000000004</v>
      </c>
      <c r="J266" s="9">
        <f t="shared" si="59"/>
        <v>2.0663999999999998</v>
      </c>
      <c r="K266" s="10">
        <f t="shared" si="60"/>
        <v>2535.1666666666665</v>
      </c>
      <c r="L266" s="11">
        <f t="shared" si="61"/>
        <v>2574.6680266666667</v>
      </c>
      <c r="M266" s="12">
        <f t="shared" si="62"/>
        <v>20525.825657037036</v>
      </c>
      <c r="N266" s="13">
        <f t="shared" si="63"/>
        <v>10105.456018518516</v>
      </c>
      <c r="O266" s="14">
        <f t="shared" si="64"/>
        <v>2853.1666666666661</v>
      </c>
      <c r="P266" s="39">
        <f t="shared" si="65"/>
        <v>5398292.1478007408</v>
      </c>
      <c r="Q266" s="44">
        <f t="shared" si="55"/>
        <v>777044763.31462979</v>
      </c>
      <c r="R266" s="51">
        <f t="shared" si="56"/>
        <v>9255.1599970370335</v>
      </c>
      <c r="S266" s="52">
        <f t="shared" si="66"/>
        <v>0</v>
      </c>
      <c r="T266" s="53">
        <f t="shared" si="67"/>
        <v>0</v>
      </c>
      <c r="U266" s="54">
        <f t="shared" si="68"/>
        <v>2282.5333333333328</v>
      </c>
    </row>
    <row r="267" spans="3:21" x14ac:dyDescent="0.35">
      <c r="C267" s="2" t="s">
        <v>2</v>
      </c>
      <c r="D267" s="4">
        <v>264</v>
      </c>
      <c r="E267" s="5">
        <v>264</v>
      </c>
      <c r="F267" s="6">
        <v>32.5</v>
      </c>
      <c r="G267" s="6">
        <f t="shared" si="58"/>
        <v>9.0277777777777768</v>
      </c>
      <c r="H267" s="7">
        <f t="shared" si="69"/>
        <v>1.0277777777777781</v>
      </c>
      <c r="I267" s="8">
        <f t="shared" si="57"/>
        <v>37.434960000000004</v>
      </c>
      <c r="J267" s="9">
        <f t="shared" si="59"/>
        <v>2.3399999999999994</v>
      </c>
      <c r="K267" s="10">
        <f t="shared" si="60"/>
        <v>2870.833333333333</v>
      </c>
      <c r="L267" s="11">
        <f t="shared" si="61"/>
        <v>2910.6082933333332</v>
      </c>
      <c r="M267" s="12">
        <f t="shared" si="62"/>
        <v>26276.324870370365</v>
      </c>
      <c r="N267" s="13">
        <f t="shared" si="63"/>
        <v>12958.622685185182</v>
      </c>
      <c r="O267" s="14">
        <f t="shared" si="64"/>
        <v>3029.8333333333376</v>
      </c>
      <c r="P267" s="39">
        <f t="shared" si="65"/>
        <v>6936949.765777776</v>
      </c>
      <c r="Q267" s="44">
        <f t="shared" si="55"/>
        <v>781364336.72472906</v>
      </c>
      <c r="R267" s="51">
        <f t="shared" si="56"/>
        <v>11257.382219259256</v>
      </c>
      <c r="S267" s="52">
        <f t="shared" si="66"/>
        <v>0</v>
      </c>
      <c r="T267" s="53">
        <f t="shared" si="67"/>
        <v>0</v>
      </c>
      <c r="U267" s="54">
        <f t="shared" si="68"/>
        <v>2423.86666666667</v>
      </c>
    </row>
    <row r="268" spans="3:21" x14ac:dyDescent="0.35">
      <c r="C268" s="2" t="s">
        <v>2</v>
      </c>
      <c r="D268" s="4">
        <v>265</v>
      </c>
      <c r="E268" s="5">
        <v>265</v>
      </c>
      <c r="F268" s="6">
        <v>36.1</v>
      </c>
      <c r="G268" s="6">
        <f t="shared" si="58"/>
        <v>10.027777777777779</v>
      </c>
      <c r="H268" s="7">
        <f t="shared" si="69"/>
        <v>0.90277777777777779</v>
      </c>
      <c r="I268" s="8">
        <f t="shared" si="57"/>
        <v>37.434960000000004</v>
      </c>
      <c r="J268" s="9">
        <f t="shared" si="59"/>
        <v>2.5992000000000002</v>
      </c>
      <c r="K268" s="10">
        <f t="shared" si="60"/>
        <v>3188.8333333333335</v>
      </c>
      <c r="L268" s="11">
        <f t="shared" si="61"/>
        <v>3228.8674933333336</v>
      </c>
      <c r="M268" s="12">
        <f t="shared" si="62"/>
        <v>32378.365697037043</v>
      </c>
      <c r="N268" s="13">
        <f t="shared" si="63"/>
        <v>15988.45601851852</v>
      </c>
      <c r="O268" s="14">
        <f t="shared" si="64"/>
        <v>2671.9606481481478</v>
      </c>
      <c r="P268" s="39">
        <f t="shared" si="65"/>
        <v>8580266.9097148161</v>
      </c>
      <c r="Q268" s="44">
        <f t="shared" si="55"/>
        <v>786762628.87252975</v>
      </c>
      <c r="R268" s="51">
        <f t="shared" si="56"/>
        <v>14110.548885925922</v>
      </c>
      <c r="S268" s="52">
        <f t="shared" si="66"/>
        <v>0</v>
      </c>
      <c r="T268" s="53">
        <f t="shared" si="67"/>
        <v>0</v>
      </c>
      <c r="U268" s="54">
        <f t="shared" si="68"/>
        <v>2137.5685185185184</v>
      </c>
    </row>
    <row r="269" spans="3:21" x14ac:dyDescent="0.35">
      <c r="C269" s="2" t="s">
        <v>2</v>
      </c>
      <c r="D269" s="4">
        <v>266</v>
      </c>
      <c r="E269" s="5">
        <v>266</v>
      </c>
      <c r="F269" s="6">
        <v>39</v>
      </c>
      <c r="G269" s="6">
        <f t="shared" si="58"/>
        <v>10.833333333333334</v>
      </c>
      <c r="H269" s="7">
        <f t="shared" si="69"/>
        <v>0.65277777777777712</v>
      </c>
      <c r="I269" s="8">
        <f t="shared" si="57"/>
        <v>37.434960000000004</v>
      </c>
      <c r="J269" s="9">
        <f t="shared" si="59"/>
        <v>2.8079999999999998</v>
      </c>
      <c r="K269" s="10">
        <f t="shared" si="60"/>
        <v>3445</v>
      </c>
      <c r="L269" s="11">
        <f t="shared" si="61"/>
        <v>3485.24296</v>
      </c>
      <c r="M269" s="12">
        <f t="shared" si="62"/>
        <v>37756.798733333337</v>
      </c>
      <c r="N269" s="13">
        <f t="shared" si="63"/>
        <v>18660.416666666668</v>
      </c>
      <c r="O269" s="14">
        <f t="shared" si="64"/>
        <v>1762.2499999999964</v>
      </c>
      <c r="P269" s="39">
        <f t="shared" si="65"/>
        <v>10043308.463066667</v>
      </c>
      <c r="Q269" s="44">
        <f t="shared" si="55"/>
        <v>793699578.63830757</v>
      </c>
      <c r="R269" s="51">
        <f t="shared" si="56"/>
        <v>17140.38221925926</v>
      </c>
      <c r="S269" s="52">
        <f t="shared" si="66"/>
        <v>0</v>
      </c>
      <c r="T269" s="53">
        <f t="shared" si="67"/>
        <v>0</v>
      </c>
      <c r="U269" s="54">
        <f t="shared" si="68"/>
        <v>1409.7999999999972</v>
      </c>
    </row>
    <row r="270" spans="3:21" x14ac:dyDescent="0.35">
      <c r="C270" s="2" t="s">
        <v>2</v>
      </c>
      <c r="D270" s="4">
        <v>267</v>
      </c>
      <c r="E270" s="5">
        <v>267</v>
      </c>
      <c r="F270" s="6">
        <v>40.799999999999997</v>
      </c>
      <c r="G270" s="6">
        <f t="shared" si="58"/>
        <v>11.333333333333332</v>
      </c>
      <c r="H270" s="7">
        <f t="shared" si="69"/>
        <v>0.54166666666666641</v>
      </c>
      <c r="I270" s="8">
        <f t="shared" si="57"/>
        <v>37.434960000000004</v>
      </c>
      <c r="J270" s="9">
        <f t="shared" si="59"/>
        <v>2.9375999999999993</v>
      </c>
      <c r="K270" s="10">
        <f t="shared" si="60"/>
        <v>3603.9999999999995</v>
      </c>
      <c r="L270" s="11">
        <f t="shared" si="61"/>
        <v>3644.3725599999993</v>
      </c>
      <c r="M270" s="12">
        <f t="shared" si="62"/>
        <v>41302.889013333319</v>
      </c>
      <c r="N270" s="13">
        <f t="shared" si="63"/>
        <v>20422.666666666664</v>
      </c>
      <c r="O270" s="14">
        <f t="shared" si="64"/>
        <v>2156.4375</v>
      </c>
      <c r="P270" s="39">
        <f t="shared" si="65"/>
        <v>11027871.366559995</v>
      </c>
      <c r="Q270" s="44">
        <f t="shared" si="55"/>
        <v>802279845.54802239</v>
      </c>
      <c r="R270" s="51">
        <f t="shared" si="56"/>
        <v>19812.342867407409</v>
      </c>
      <c r="S270" s="52">
        <f t="shared" si="66"/>
        <v>0</v>
      </c>
      <c r="T270" s="53">
        <f t="shared" si="67"/>
        <v>0</v>
      </c>
      <c r="U270" s="54">
        <f t="shared" si="68"/>
        <v>1725.15</v>
      </c>
    </row>
    <row r="271" spans="3:21" x14ac:dyDescent="0.35">
      <c r="C271" s="2" t="s">
        <v>2</v>
      </c>
      <c r="D271" s="4">
        <v>268</v>
      </c>
      <c r="E271" s="5">
        <v>268</v>
      </c>
      <c r="F271" s="6">
        <v>42.9</v>
      </c>
      <c r="G271" s="6">
        <f t="shared" si="58"/>
        <v>11.916666666666666</v>
      </c>
      <c r="H271" s="7">
        <f t="shared" si="69"/>
        <v>0.50000000000000022</v>
      </c>
      <c r="I271" s="8">
        <f t="shared" si="57"/>
        <v>37.434960000000004</v>
      </c>
      <c r="J271" s="9">
        <f t="shared" si="59"/>
        <v>3.0887999999999995</v>
      </c>
      <c r="K271" s="10">
        <f t="shared" si="60"/>
        <v>3789.5</v>
      </c>
      <c r="L271" s="11">
        <f t="shared" si="61"/>
        <v>3830.02376</v>
      </c>
      <c r="M271" s="12">
        <f t="shared" si="62"/>
        <v>45641.116473333328</v>
      </c>
      <c r="N271" s="13">
        <f t="shared" si="63"/>
        <v>22579.104166666664</v>
      </c>
      <c r="O271" s="14">
        <f t="shared" si="64"/>
        <v>1606.5625</v>
      </c>
      <c r="P271" s="39">
        <f t="shared" si="65"/>
        <v>12231819.214853331</v>
      </c>
      <c r="Q271" s="44">
        <f t="shared" si="55"/>
        <v>812323154.01108909</v>
      </c>
      <c r="R271" s="51">
        <f t="shared" si="56"/>
        <v>21574.592867407406</v>
      </c>
      <c r="S271" s="52">
        <f t="shared" si="66"/>
        <v>0</v>
      </c>
      <c r="T271" s="53">
        <f t="shared" si="67"/>
        <v>0</v>
      </c>
      <c r="U271" s="54">
        <f t="shared" si="68"/>
        <v>1285.25</v>
      </c>
    </row>
    <row r="272" spans="3:21" x14ac:dyDescent="0.35">
      <c r="C272" s="2" t="s">
        <v>2</v>
      </c>
      <c r="D272" s="4">
        <v>269</v>
      </c>
      <c r="E272" s="5">
        <v>269</v>
      </c>
      <c r="F272" s="6">
        <v>44.4</v>
      </c>
      <c r="G272" s="6">
        <f t="shared" si="58"/>
        <v>12.333333333333332</v>
      </c>
      <c r="H272" s="7">
        <f t="shared" si="69"/>
        <v>0.41666666666666663</v>
      </c>
      <c r="I272" s="8">
        <f t="shared" si="57"/>
        <v>37.434960000000004</v>
      </c>
      <c r="J272" s="9">
        <f t="shared" si="59"/>
        <v>3.1967999999999996</v>
      </c>
      <c r="K272" s="10">
        <f t="shared" si="60"/>
        <v>3921.9999999999995</v>
      </c>
      <c r="L272" s="11">
        <f t="shared" si="61"/>
        <v>3962.6317599999998</v>
      </c>
      <c r="M272" s="12">
        <f t="shared" si="62"/>
        <v>48872.458373333327</v>
      </c>
      <c r="N272" s="13">
        <f t="shared" si="63"/>
        <v>24185.666666666664</v>
      </c>
      <c r="O272" s="14">
        <f t="shared" si="64"/>
        <v>1661.7708333333358</v>
      </c>
      <c r="P272" s="39">
        <f t="shared" si="65"/>
        <v>13146691.302426666</v>
      </c>
      <c r="Q272" s="44">
        <f t="shared" si="55"/>
        <v>823351025.37764907</v>
      </c>
      <c r="R272" s="51">
        <f t="shared" si="56"/>
        <v>23731.030367407406</v>
      </c>
      <c r="S272" s="52">
        <f t="shared" si="66"/>
        <v>0</v>
      </c>
      <c r="T272" s="53">
        <f t="shared" si="67"/>
        <v>0</v>
      </c>
      <c r="U272" s="54">
        <f t="shared" si="68"/>
        <v>1329.4166666666688</v>
      </c>
    </row>
    <row r="273" spans="3:21" x14ac:dyDescent="0.35">
      <c r="C273" s="2" t="s">
        <v>2</v>
      </c>
      <c r="D273" s="4">
        <v>270</v>
      </c>
      <c r="E273" s="5">
        <v>270</v>
      </c>
      <c r="F273" s="6">
        <v>45.9</v>
      </c>
      <c r="G273" s="6">
        <f t="shared" si="58"/>
        <v>12.75</v>
      </c>
      <c r="H273" s="7">
        <f t="shared" si="69"/>
        <v>0.2222222222222224</v>
      </c>
      <c r="I273" s="8">
        <f t="shared" si="57"/>
        <v>37.434960000000004</v>
      </c>
      <c r="J273" s="9">
        <f t="shared" si="59"/>
        <v>3.3047999999999997</v>
      </c>
      <c r="K273" s="10">
        <f t="shared" si="60"/>
        <v>4054.5</v>
      </c>
      <c r="L273" s="11">
        <f t="shared" si="61"/>
        <v>4095.2397599999999</v>
      </c>
      <c r="M273" s="12">
        <f t="shared" si="62"/>
        <v>52214.306940000002</v>
      </c>
      <c r="N273" s="13">
        <f t="shared" si="63"/>
        <v>25847.4375</v>
      </c>
      <c r="O273" s="14">
        <f t="shared" si="64"/>
        <v>112.74768518518249</v>
      </c>
      <c r="P273" s="39">
        <f t="shared" si="65"/>
        <v>14097862.8738</v>
      </c>
      <c r="Q273" s="44">
        <f t="shared" si="55"/>
        <v>835582844.59250236</v>
      </c>
      <c r="R273" s="51">
        <f t="shared" si="56"/>
        <v>25337.592867407406</v>
      </c>
      <c r="S273" s="52">
        <f t="shared" si="66"/>
        <v>0</v>
      </c>
      <c r="T273" s="53">
        <f t="shared" si="67"/>
        <v>0</v>
      </c>
      <c r="U273" s="54">
        <f t="shared" si="68"/>
        <v>90.198148148146004</v>
      </c>
    </row>
    <row r="274" spans="3:21" x14ac:dyDescent="0.35">
      <c r="C274" s="2" t="s">
        <v>2</v>
      </c>
      <c r="D274" s="4">
        <v>271</v>
      </c>
      <c r="E274" s="5">
        <v>271</v>
      </c>
      <c r="F274" s="6">
        <v>46</v>
      </c>
      <c r="G274" s="6">
        <f t="shared" si="58"/>
        <v>12.777777777777777</v>
      </c>
      <c r="H274" s="7">
        <f t="shared" si="69"/>
        <v>-4.1666666666666269E-2</v>
      </c>
      <c r="I274" s="8">
        <f t="shared" si="57"/>
        <v>37.434960000000004</v>
      </c>
      <c r="J274" s="9">
        <f t="shared" si="59"/>
        <v>3.3119999999999994</v>
      </c>
      <c r="K274" s="10">
        <f t="shared" si="60"/>
        <v>4063.333333333333</v>
      </c>
      <c r="L274" s="11">
        <f t="shared" si="61"/>
        <v>4104.0802933333334</v>
      </c>
      <c r="M274" s="12">
        <f t="shared" si="62"/>
        <v>52441.02597037037</v>
      </c>
      <c r="N274" s="13">
        <f t="shared" si="63"/>
        <v>25960.185185185182</v>
      </c>
      <c r="O274" s="14">
        <f t="shared" si="64"/>
        <v>-449.51851851851825</v>
      </c>
      <c r="P274" s="39">
        <f t="shared" si="65"/>
        <v>14211518.03797037</v>
      </c>
      <c r="Q274" s="44">
        <f t="shared" ref="Q274:Q337" si="70">Q273 + P272</f>
        <v>848729535.89492905</v>
      </c>
      <c r="R274" s="51">
        <f t="shared" ref="R274:R337" si="71">R273+O272</f>
        <v>26999.363700740741</v>
      </c>
      <c r="S274" s="52">
        <f t="shared" si="66"/>
        <v>0</v>
      </c>
      <c r="T274" s="53">
        <f t="shared" si="67"/>
        <v>0</v>
      </c>
      <c r="U274" s="54">
        <f t="shared" si="68"/>
        <v>-359.61481481481462</v>
      </c>
    </row>
    <row r="275" spans="3:21" x14ac:dyDescent="0.35">
      <c r="C275" s="2" t="s">
        <v>2</v>
      </c>
      <c r="D275" s="4">
        <v>272</v>
      </c>
      <c r="E275" s="5">
        <v>272</v>
      </c>
      <c r="F275" s="6">
        <v>45.6</v>
      </c>
      <c r="G275" s="6">
        <f t="shared" si="58"/>
        <v>12.666666666666666</v>
      </c>
      <c r="H275" s="7">
        <f t="shared" si="69"/>
        <v>-9.7222222222222612E-2</v>
      </c>
      <c r="I275" s="8">
        <f t="shared" si="57"/>
        <v>37.434960000000004</v>
      </c>
      <c r="J275" s="9">
        <f t="shared" si="59"/>
        <v>3.2831999999999995</v>
      </c>
      <c r="K275" s="10">
        <f t="shared" si="60"/>
        <v>4028</v>
      </c>
      <c r="L275" s="11">
        <f t="shared" si="61"/>
        <v>4068.7181599999999</v>
      </c>
      <c r="M275" s="12">
        <f t="shared" si="62"/>
        <v>51537.096693333333</v>
      </c>
      <c r="N275" s="13">
        <f t="shared" si="63"/>
        <v>25510.666666666664</v>
      </c>
      <c r="O275" s="14">
        <f t="shared" si="64"/>
        <v>-334.56250000000364</v>
      </c>
      <c r="P275" s="39">
        <f t="shared" si="65"/>
        <v>14018090.300586667</v>
      </c>
      <c r="Q275" s="44">
        <f t="shared" si="70"/>
        <v>862827398.76872909</v>
      </c>
      <c r="R275" s="51">
        <f t="shared" si="71"/>
        <v>27112.111385925924</v>
      </c>
      <c r="S275" s="52">
        <f t="shared" si="66"/>
        <v>1</v>
      </c>
      <c r="T275" s="53">
        <f t="shared" si="67"/>
        <v>0</v>
      </c>
      <c r="U275" s="54">
        <f t="shared" si="68"/>
        <v>-267.65000000000293</v>
      </c>
    </row>
    <row r="276" spans="3:21" x14ac:dyDescent="0.35">
      <c r="C276" s="2" t="s">
        <v>2</v>
      </c>
      <c r="D276" s="4">
        <v>273</v>
      </c>
      <c r="E276" s="5">
        <v>273</v>
      </c>
      <c r="F276" s="6">
        <v>45.3</v>
      </c>
      <c r="G276" s="6">
        <f t="shared" si="58"/>
        <v>12.583333333333332</v>
      </c>
      <c r="H276" s="7">
        <f t="shared" si="69"/>
        <v>-0.26388888888888867</v>
      </c>
      <c r="I276" s="8">
        <f t="shared" si="57"/>
        <v>37.434960000000004</v>
      </c>
      <c r="J276" s="9">
        <f t="shared" si="59"/>
        <v>3.2615999999999996</v>
      </c>
      <c r="K276" s="10">
        <f t="shared" si="60"/>
        <v>4001.4999999999995</v>
      </c>
      <c r="L276" s="11">
        <f t="shared" si="61"/>
        <v>4042.1965599999994</v>
      </c>
      <c r="M276" s="12">
        <f t="shared" si="62"/>
        <v>50864.306713333324</v>
      </c>
      <c r="N276" s="13">
        <f t="shared" si="63"/>
        <v>25176.104166666661</v>
      </c>
      <c r="O276" s="14">
        <f t="shared" si="64"/>
        <v>-1747.0370370370292</v>
      </c>
      <c r="P276" s="39">
        <f t="shared" si="65"/>
        <v>13885955.732739998</v>
      </c>
      <c r="Q276" s="44">
        <f t="shared" si="70"/>
        <v>877038916.80669951</v>
      </c>
      <c r="R276" s="51">
        <f t="shared" si="71"/>
        <v>26662.592867407406</v>
      </c>
      <c r="S276" s="52">
        <f t="shared" si="66"/>
        <v>1</v>
      </c>
      <c r="T276" s="53">
        <f t="shared" si="67"/>
        <v>51537.096693333333</v>
      </c>
      <c r="U276" s="54">
        <f t="shared" si="68"/>
        <v>-1397.6296296296234</v>
      </c>
    </row>
    <row r="277" spans="3:21" x14ac:dyDescent="0.35">
      <c r="C277" s="2" t="s">
        <v>2</v>
      </c>
      <c r="D277" s="4">
        <v>274</v>
      </c>
      <c r="E277" s="5">
        <v>274</v>
      </c>
      <c r="F277" s="6">
        <v>43.7</v>
      </c>
      <c r="G277" s="6">
        <f t="shared" si="58"/>
        <v>12.138888888888889</v>
      </c>
      <c r="H277" s="7">
        <f t="shared" si="69"/>
        <v>-0.625</v>
      </c>
      <c r="I277" s="8">
        <f t="shared" si="57"/>
        <v>37.434960000000004</v>
      </c>
      <c r="J277" s="9">
        <f t="shared" si="59"/>
        <v>3.1463999999999999</v>
      </c>
      <c r="K277" s="10">
        <f t="shared" si="60"/>
        <v>3860.166666666667</v>
      </c>
      <c r="L277" s="11">
        <f t="shared" si="61"/>
        <v>3900.7480266666671</v>
      </c>
      <c r="M277" s="12">
        <f t="shared" si="62"/>
        <v>47350.746879259263</v>
      </c>
      <c r="N277" s="13">
        <f t="shared" si="63"/>
        <v>23429.067129629631</v>
      </c>
      <c r="O277" s="14">
        <f t="shared" si="64"/>
        <v>-3006.4004629629671</v>
      </c>
      <c r="P277" s="39">
        <f t="shared" si="65"/>
        <v>12974104.644917037</v>
      </c>
      <c r="Q277" s="44">
        <f t="shared" si="70"/>
        <v>891057007.10728621</v>
      </c>
      <c r="R277" s="51">
        <f t="shared" si="71"/>
        <v>26328.030367407402</v>
      </c>
      <c r="S277" s="52">
        <f t="shared" si="66"/>
        <v>1</v>
      </c>
      <c r="T277" s="53">
        <f t="shared" si="67"/>
        <v>50864.306713333324</v>
      </c>
      <c r="U277" s="54">
        <f t="shared" si="68"/>
        <v>-2405.1203703703736</v>
      </c>
    </row>
    <row r="278" spans="3:21" x14ac:dyDescent="0.35">
      <c r="C278" s="2" t="s">
        <v>2</v>
      </c>
      <c r="D278" s="4">
        <v>275</v>
      </c>
      <c r="E278" s="5">
        <v>275</v>
      </c>
      <c r="F278" s="6">
        <v>40.799999999999997</v>
      </c>
      <c r="G278" s="6">
        <f t="shared" si="58"/>
        <v>11.333333333333332</v>
      </c>
      <c r="H278" s="7">
        <f t="shared" si="69"/>
        <v>-0.79166666666666707</v>
      </c>
      <c r="I278" s="8">
        <f t="shared" si="57"/>
        <v>37.434960000000004</v>
      </c>
      <c r="J278" s="9">
        <f t="shared" si="59"/>
        <v>2.9375999999999993</v>
      </c>
      <c r="K278" s="10">
        <f t="shared" si="60"/>
        <v>3603.9999999999995</v>
      </c>
      <c r="L278" s="11">
        <f t="shared" si="61"/>
        <v>3644.3725599999993</v>
      </c>
      <c r="M278" s="12">
        <f t="shared" si="62"/>
        <v>41302.889013333319</v>
      </c>
      <c r="N278" s="13">
        <f t="shared" si="63"/>
        <v>20422.666666666664</v>
      </c>
      <c r="O278" s="14">
        <f t="shared" si="64"/>
        <v>-2706.9259259259234</v>
      </c>
      <c r="P278" s="39">
        <f t="shared" si="65"/>
        <v>11358294.478666663</v>
      </c>
      <c r="Q278" s="44">
        <f t="shared" si="70"/>
        <v>904942962.84002626</v>
      </c>
      <c r="R278" s="51">
        <f t="shared" si="71"/>
        <v>24580.993330370373</v>
      </c>
      <c r="S278" s="52">
        <f t="shared" si="66"/>
        <v>1</v>
      </c>
      <c r="T278" s="53">
        <f t="shared" si="67"/>
        <v>47350.746879259263</v>
      </c>
      <c r="U278" s="54">
        <f t="shared" si="68"/>
        <v>-2165.5407407407388</v>
      </c>
    </row>
    <row r="279" spans="3:21" x14ac:dyDescent="0.35">
      <c r="C279" s="2" t="s">
        <v>2</v>
      </c>
      <c r="D279" s="4">
        <v>276</v>
      </c>
      <c r="E279" s="5">
        <v>276</v>
      </c>
      <c r="F279" s="6">
        <v>38</v>
      </c>
      <c r="G279" s="6">
        <f t="shared" si="58"/>
        <v>10.555555555555555</v>
      </c>
      <c r="H279" s="7">
        <f t="shared" si="69"/>
        <v>-0.88888888888888862</v>
      </c>
      <c r="I279" s="8">
        <f t="shared" si="57"/>
        <v>37.434960000000004</v>
      </c>
      <c r="J279" s="9">
        <f t="shared" si="59"/>
        <v>2.7359999999999998</v>
      </c>
      <c r="K279" s="10">
        <f t="shared" si="60"/>
        <v>3356.6666666666665</v>
      </c>
      <c r="L279" s="11">
        <f t="shared" si="61"/>
        <v>3396.8376266666664</v>
      </c>
      <c r="M279" s="12">
        <f t="shared" si="62"/>
        <v>35855.508281481481</v>
      </c>
      <c r="N279" s="13">
        <f t="shared" si="63"/>
        <v>17715.740740740741</v>
      </c>
      <c r="O279" s="14">
        <f t="shared" si="64"/>
        <v>-3197.6666666666679</v>
      </c>
      <c r="P279" s="39">
        <f t="shared" si="65"/>
        <v>9896120.2856888883</v>
      </c>
      <c r="Q279" s="44">
        <f t="shared" si="70"/>
        <v>917917067.48494327</v>
      </c>
      <c r="R279" s="51">
        <f t="shared" si="71"/>
        <v>21574.592867407406</v>
      </c>
      <c r="S279" s="52">
        <f t="shared" si="66"/>
        <v>1</v>
      </c>
      <c r="T279" s="53">
        <f t="shared" si="67"/>
        <v>41302.889013333319</v>
      </c>
      <c r="U279" s="54">
        <f t="shared" si="68"/>
        <v>-2558.1333333333346</v>
      </c>
    </row>
    <row r="280" spans="3:21" x14ac:dyDescent="0.35">
      <c r="C280" s="2" t="s">
        <v>2</v>
      </c>
      <c r="D280" s="4">
        <v>277</v>
      </c>
      <c r="E280" s="5">
        <v>277</v>
      </c>
      <c r="F280" s="6">
        <v>34.4</v>
      </c>
      <c r="G280" s="6">
        <f t="shared" si="58"/>
        <v>9.5555555555555554</v>
      </c>
      <c r="H280" s="7">
        <f t="shared" si="69"/>
        <v>-0.98611111111111127</v>
      </c>
      <c r="I280" s="8">
        <f t="shared" si="57"/>
        <v>37.434960000000004</v>
      </c>
      <c r="J280" s="9">
        <f t="shared" si="59"/>
        <v>2.4767999999999999</v>
      </c>
      <c r="K280" s="10">
        <f t="shared" si="60"/>
        <v>3038.6666666666665</v>
      </c>
      <c r="L280" s="11">
        <f t="shared" si="61"/>
        <v>3078.5784266666665</v>
      </c>
      <c r="M280" s="12">
        <f t="shared" si="62"/>
        <v>29417.527188148146</v>
      </c>
      <c r="N280" s="13">
        <f t="shared" si="63"/>
        <v>14518.074074074073</v>
      </c>
      <c r="O280" s="14">
        <f t="shared" si="64"/>
        <v>-2803.9699074074106</v>
      </c>
      <c r="P280" s="39">
        <f t="shared" si="65"/>
        <v>8148655.031117036</v>
      </c>
      <c r="Q280" s="44">
        <f t="shared" si="70"/>
        <v>929275361.96360993</v>
      </c>
      <c r="R280" s="51">
        <f t="shared" si="71"/>
        <v>18867.666941481482</v>
      </c>
      <c r="S280" s="52">
        <f t="shared" si="66"/>
        <v>1</v>
      </c>
      <c r="T280" s="53">
        <f t="shared" si="67"/>
        <v>35855.508281481481</v>
      </c>
      <c r="U280" s="54">
        <f t="shared" si="68"/>
        <v>-2243.1759259259284</v>
      </c>
    </row>
    <row r="281" spans="3:21" x14ac:dyDescent="0.35">
      <c r="C281" s="2" t="s">
        <v>2</v>
      </c>
      <c r="D281" s="4">
        <v>278</v>
      </c>
      <c r="E281" s="5">
        <v>278</v>
      </c>
      <c r="F281" s="6">
        <v>30.9</v>
      </c>
      <c r="G281" s="6">
        <f t="shared" si="58"/>
        <v>8.5833333333333321</v>
      </c>
      <c r="H281" s="7">
        <f t="shared" si="69"/>
        <v>-1.2361111111111109</v>
      </c>
      <c r="I281" s="8">
        <f t="shared" si="57"/>
        <v>37.434960000000004</v>
      </c>
      <c r="J281" s="9">
        <f t="shared" si="59"/>
        <v>2.2247999999999997</v>
      </c>
      <c r="K281" s="10">
        <f t="shared" si="60"/>
        <v>2729.4999999999995</v>
      </c>
      <c r="L281" s="11">
        <f t="shared" si="61"/>
        <v>2769.1597599999996</v>
      </c>
      <c r="M281" s="12">
        <f t="shared" si="62"/>
        <v>23768.621273333327</v>
      </c>
      <c r="N281" s="13">
        <f t="shared" si="63"/>
        <v>11714.104166666662</v>
      </c>
      <c r="O281" s="14">
        <f t="shared" si="64"/>
        <v>-3736.4999999999964</v>
      </c>
      <c r="P281" s="39">
        <f t="shared" si="65"/>
        <v>6607676.713986665</v>
      </c>
      <c r="Q281" s="44">
        <f t="shared" si="70"/>
        <v>939171482.24929881</v>
      </c>
      <c r="R281" s="51">
        <f t="shared" si="71"/>
        <v>15670.000274814814</v>
      </c>
      <c r="S281" s="52">
        <f t="shared" si="66"/>
        <v>1</v>
      </c>
      <c r="T281" s="53">
        <f t="shared" si="67"/>
        <v>29417.527188148146</v>
      </c>
      <c r="U281" s="54">
        <f t="shared" si="68"/>
        <v>-2989.1999999999971</v>
      </c>
    </row>
    <row r="282" spans="3:21" x14ac:dyDescent="0.35">
      <c r="C282" s="2" t="s">
        <v>2</v>
      </c>
      <c r="D282" s="4">
        <v>279</v>
      </c>
      <c r="E282" s="5">
        <v>279</v>
      </c>
      <c r="F282" s="6">
        <v>25.5</v>
      </c>
      <c r="G282" s="6">
        <f t="shared" si="58"/>
        <v>7.083333333333333</v>
      </c>
      <c r="H282" s="7">
        <f t="shared" si="69"/>
        <v>-1.3194444444444444</v>
      </c>
      <c r="I282" s="8">
        <f t="shared" si="57"/>
        <v>37.434960000000004</v>
      </c>
      <c r="J282" s="9">
        <f t="shared" si="59"/>
        <v>1.8359999999999999</v>
      </c>
      <c r="K282" s="10">
        <f t="shared" si="60"/>
        <v>2252.5</v>
      </c>
      <c r="L282" s="11">
        <f t="shared" si="61"/>
        <v>2291.7709599999998</v>
      </c>
      <c r="M282" s="12">
        <f t="shared" si="62"/>
        <v>16233.377633333332</v>
      </c>
      <c r="N282" s="13">
        <f t="shared" si="63"/>
        <v>7977.6041666666661</v>
      </c>
      <c r="O282" s="14">
        <f t="shared" si="64"/>
        <v>-2359.113425925927</v>
      </c>
      <c r="P282" s="39">
        <f t="shared" si="65"/>
        <v>4529112.3596999999</v>
      </c>
      <c r="Q282" s="44">
        <f t="shared" si="70"/>
        <v>947320137.28041589</v>
      </c>
      <c r="R282" s="51">
        <f t="shared" si="71"/>
        <v>12866.030367407404</v>
      </c>
      <c r="S282" s="52">
        <f t="shared" si="66"/>
        <v>1</v>
      </c>
      <c r="T282" s="53">
        <f t="shared" si="67"/>
        <v>23768.621273333327</v>
      </c>
      <c r="U282" s="54">
        <f t="shared" si="68"/>
        <v>-1887.2907407407417</v>
      </c>
    </row>
    <row r="283" spans="3:21" x14ac:dyDescent="0.35">
      <c r="C283" s="2" t="s">
        <v>2</v>
      </c>
      <c r="D283" s="4">
        <v>280</v>
      </c>
      <c r="E283" s="5">
        <v>280</v>
      </c>
      <c r="F283" s="6">
        <v>21.4</v>
      </c>
      <c r="G283" s="6">
        <f t="shared" si="58"/>
        <v>5.9444444444444438</v>
      </c>
      <c r="H283" s="7">
        <f t="shared" si="69"/>
        <v>-0.73611111111111116</v>
      </c>
      <c r="I283" s="8">
        <f t="shared" si="57"/>
        <v>37.434960000000004</v>
      </c>
      <c r="J283" s="9">
        <f t="shared" si="59"/>
        <v>1.5407999999999997</v>
      </c>
      <c r="K283" s="10">
        <f t="shared" si="60"/>
        <v>1890.333333333333</v>
      </c>
      <c r="L283" s="11">
        <f t="shared" si="61"/>
        <v>1929.3090933333331</v>
      </c>
      <c r="M283" s="12">
        <f t="shared" si="62"/>
        <v>11468.670721481478</v>
      </c>
      <c r="N283" s="13">
        <f t="shared" si="63"/>
        <v>5618.4907407407391</v>
      </c>
      <c r="O283" s="14">
        <f t="shared" si="64"/>
        <v>-612.44444444444343</v>
      </c>
      <c r="P283" s="39">
        <f t="shared" si="65"/>
        <v>3211227.8020148138</v>
      </c>
      <c r="Q283" s="44">
        <f t="shared" si="70"/>
        <v>953927813.99440253</v>
      </c>
      <c r="R283" s="51">
        <f t="shared" si="71"/>
        <v>9129.5303674074075</v>
      </c>
      <c r="S283" s="52">
        <f t="shared" si="66"/>
        <v>1</v>
      </c>
      <c r="T283" s="53">
        <f t="shared" si="67"/>
        <v>16233.377633333332</v>
      </c>
      <c r="U283" s="54">
        <f t="shared" si="68"/>
        <v>-489.95555555555478</v>
      </c>
    </row>
    <row r="284" spans="3:21" x14ac:dyDescent="0.35">
      <c r="C284" s="2" t="s">
        <v>2</v>
      </c>
      <c r="D284" s="4">
        <v>281</v>
      </c>
      <c r="E284" s="5">
        <v>281</v>
      </c>
      <c r="F284" s="6">
        <v>20.2</v>
      </c>
      <c r="G284" s="6">
        <f t="shared" si="58"/>
        <v>5.6111111111111107</v>
      </c>
      <c r="H284" s="7">
        <f t="shared" si="69"/>
        <v>0.20833333333333331</v>
      </c>
      <c r="I284" s="8">
        <f t="shared" si="57"/>
        <v>37.434960000000004</v>
      </c>
      <c r="J284" s="9">
        <f t="shared" si="59"/>
        <v>1.4543999999999999</v>
      </c>
      <c r="K284" s="10">
        <f t="shared" si="60"/>
        <v>1784.3333333333333</v>
      </c>
      <c r="L284" s="11">
        <f t="shared" si="61"/>
        <v>1823.2226933333332</v>
      </c>
      <c r="M284" s="12">
        <f t="shared" si="62"/>
        <v>10230.30511259259</v>
      </c>
      <c r="N284" s="13">
        <f t="shared" si="63"/>
        <v>5006.0462962962956</v>
      </c>
      <c r="O284" s="14">
        <f t="shared" si="64"/>
        <v>1427.6874999999991</v>
      </c>
      <c r="P284" s="39">
        <f t="shared" si="65"/>
        <v>2874715.7366385181</v>
      </c>
      <c r="Q284" s="44">
        <f t="shared" si="70"/>
        <v>958456926.35410249</v>
      </c>
      <c r="R284" s="51">
        <f t="shared" si="71"/>
        <v>6770.4169414814805</v>
      </c>
      <c r="S284" s="52">
        <f t="shared" si="66"/>
        <v>1</v>
      </c>
      <c r="T284" s="53">
        <f t="shared" si="67"/>
        <v>11468.670721481478</v>
      </c>
      <c r="U284" s="54">
        <f t="shared" si="68"/>
        <v>1142.1499999999994</v>
      </c>
    </row>
    <row r="285" spans="3:21" x14ac:dyDescent="0.35">
      <c r="C285" s="2" t="s">
        <v>2</v>
      </c>
      <c r="D285" s="4">
        <v>282</v>
      </c>
      <c r="E285" s="5">
        <v>282</v>
      </c>
      <c r="F285" s="6">
        <v>22.9</v>
      </c>
      <c r="G285" s="6">
        <f t="shared" si="58"/>
        <v>6.3611111111111107</v>
      </c>
      <c r="H285" s="7">
        <f t="shared" si="69"/>
        <v>0.88888888888888917</v>
      </c>
      <c r="I285" s="8">
        <f t="shared" si="57"/>
        <v>37.434960000000004</v>
      </c>
      <c r="J285" s="9">
        <f t="shared" si="59"/>
        <v>1.6487999999999998</v>
      </c>
      <c r="K285" s="10">
        <f t="shared" si="60"/>
        <v>2022.8333333333333</v>
      </c>
      <c r="L285" s="11">
        <f t="shared" si="61"/>
        <v>2061.9170933333335</v>
      </c>
      <c r="M285" s="12">
        <f t="shared" si="62"/>
        <v>13116.083732592593</v>
      </c>
      <c r="N285" s="13">
        <f t="shared" si="63"/>
        <v>6433.7337962962947</v>
      </c>
      <c r="O285" s="14">
        <f t="shared" si="64"/>
        <v>2246.9791666666688</v>
      </c>
      <c r="P285" s="39">
        <f t="shared" si="65"/>
        <v>3698735.6125911111</v>
      </c>
      <c r="Q285" s="44">
        <f t="shared" si="70"/>
        <v>961668154.15611732</v>
      </c>
      <c r="R285" s="51">
        <f t="shared" si="71"/>
        <v>6157.9724970370371</v>
      </c>
      <c r="S285" s="52">
        <f t="shared" si="66"/>
        <v>0</v>
      </c>
      <c r="T285" s="53">
        <f t="shared" si="67"/>
        <v>10230.30511259259</v>
      </c>
      <c r="U285" s="54">
        <f t="shared" si="68"/>
        <v>1797.5833333333351</v>
      </c>
    </row>
    <row r="286" spans="3:21" x14ac:dyDescent="0.35">
      <c r="C286" s="2" t="s">
        <v>2</v>
      </c>
      <c r="D286" s="4">
        <v>283</v>
      </c>
      <c r="E286" s="5">
        <v>283</v>
      </c>
      <c r="F286" s="6">
        <v>26.6</v>
      </c>
      <c r="G286" s="6">
        <f t="shared" si="58"/>
        <v>7.3888888888888893</v>
      </c>
      <c r="H286" s="7">
        <f t="shared" si="69"/>
        <v>1.0138888888888891</v>
      </c>
      <c r="I286" s="8">
        <f t="shared" si="57"/>
        <v>37.434960000000004</v>
      </c>
      <c r="J286" s="9">
        <f t="shared" si="59"/>
        <v>1.9152</v>
      </c>
      <c r="K286" s="10">
        <f t="shared" si="60"/>
        <v>2349.666666666667</v>
      </c>
      <c r="L286" s="11">
        <f t="shared" si="61"/>
        <v>2389.0168266666669</v>
      </c>
      <c r="M286" s="12">
        <f t="shared" si="62"/>
        <v>17652.179885925929</v>
      </c>
      <c r="N286" s="13">
        <f t="shared" si="63"/>
        <v>8680.7129629629635</v>
      </c>
      <c r="O286" s="14">
        <f t="shared" si="64"/>
        <v>2508.6666666666679</v>
      </c>
      <c r="P286" s="39">
        <f t="shared" si="65"/>
        <v>4995566.9077170379</v>
      </c>
      <c r="Q286" s="44">
        <f t="shared" si="70"/>
        <v>964542869.89275587</v>
      </c>
      <c r="R286" s="51">
        <f t="shared" si="71"/>
        <v>7585.6599970370362</v>
      </c>
      <c r="S286" s="52">
        <f t="shared" si="66"/>
        <v>0</v>
      </c>
      <c r="T286" s="53">
        <f t="shared" si="67"/>
        <v>0</v>
      </c>
      <c r="U286" s="54">
        <f t="shared" si="68"/>
        <v>2006.9333333333343</v>
      </c>
    </row>
    <row r="287" spans="3:21" x14ac:dyDescent="0.35">
      <c r="C287" s="2" t="s">
        <v>2</v>
      </c>
      <c r="D287" s="4">
        <v>284</v>
      </c>
      <c r="E287" s="5">
        <v>284</v>
      </c>
      <c r="F287" s="6">
        <v>30.2</v>
      </c>
      <c r="G287" s="6">
        <f t="shared" si="58"/>
        <v>8.3888888888888893</v>
      </c>
      <c r="H287" s="7">
        <f t="shared" si="69"/>
        <v>1.0416666666666667</v>
      </c>
      <c r="I287" s="8">
        <f t="shared" si="57"/>
        <v>37.434960000000004</v>
      </c>
      <c r="J287" s="9">
        <f t="shared" si="59"/>
        <v>2.1743999999999999</v>
      </c>
      <c r="K287" s="10">
        <f t="shared" si="60"/>
        <v>2667.666666666667</v>
      </c>
      <c r="L287" s="11">
        <f t="shared" si="61"/>
        <v>2707.2760266666669</v>
      </c>
      <c r="M287" s="12">
        <f t="shared" si="62"/>
        <v>22711.037779259263</v>
      </c>
      <c r="N287" s="13">
        <f t="shared" si="63"/>
        <v>11189.379629629631</v>
      </c>
      <c r="O287" s="14">
        <f t="shared" si="64"/>
        <v>3076.5763888888887</v>
      </c>
      <c r="P287" s="39">
        <f t="shared" si="65"/>
        <v>6449934.7293096306</v>
      </c>
      <c r="Q287" s="44">
        <f t="shared" si="70"/>
        <v>968241605.50534701</v>
      </c>
      <c r="R287" s="51">
        <f t="shared" si="71"/>
        <v>9832.639163703705</v>
      </c>
      <c r="S287" s="52">
        <f t="shared" si="66"/>
        <v>0</v>
      </c>
      <c r="T287" s="53">
        <f t="shared" si="67"/>
        <v>0</v>
      </c>
      <c r="U287" s="54">
        <f t="shared" si="68"/>
        <v>2461.2611111111109</v>
      </c>
    </row>
    <row r="288" spans="3:21" x14ac:dyDescent="0.35">
      <c r="C288" s="2" t="s">
        <v>2</v>
      </c>
      <c r="D288" s="4">
        <v>285</v>
      </c>
      <c r="E288" s="5">
        <v>285</v>
      </c>
      <c r="F288" s="6">
        <v>34.1</v>
      </c>
      <c r="G288" s="6">
        <f t="shared" si="58"/>
        <v>9.4722222222222232</v>
      </c>
      <c r="H288" s="7">
        <f t="shared" si="69"/>
        <v>0.99999999999999989</v>
      </c>
      <c r="I288" s="8">
        <f t="shared" si="57"/>
        <v>37.434960000000004</v>
      </c>
      <c r="J288" s="9">
        <f t="shared" si="59"/>
        <v>2.4552</v>
      </c>
      <c r="K288" s="10">
        <f t="shared" si="60"/>
        <v>3012.166666666667</v>
      </c>
      <c r="L288" s="11">
        <f t="shared" si="61"/>
        <v>3052.0568266666669</v>
      </c>
      <c r="M288" s="12">
        <f t="shared" si="62"/>
        <v>28909.760497037041</v>
      </c>
      <c r="N288" s="13">
        <f t="shared" si="63"/>
        <v>14265.95601851852</v>
      </c>
      <c r="O288" s="14">
        <f t="shared" si="64"/>
        <v>2894.7569444444398</v>
      </c>
      <c r="P288" s="39">
        <f t="shared" si="65"/>
        <v>8239281.7416555565</v>
      </c>
      <c r="Q288" s="44">
        <f t="shared" si="70"/>
        <v>973237172.413064</v>
      </c>
      <c r="R288" s="51">
        <f t="shared" si="71"/>
        <v>12341.305830370373</v>
      </c>
      <c r="S288" s="52">
        <f t="shared" si="66"/>
        <v>0</v>
      </c>
      <c r="T288" s="53">
        <f t="shared" si="67"/>
        <v>0</v>
      </c>
      <c r="U288" s="54">
        <f t="shared" si="68"/>
        <v>2315.805555555552</v>
      </c>
    </row>
    <row r="289" spans="3:21" x14ac:dyDescent="0.35">
      <c r="C289" s="2" t="s">
        <v>2</v>
      </c>
      <c r="D289" s="4">
        <v>286</v>
      </c>
      <c r="E289" s="5">
        <v>286</v>
      </c>
      <c r="F289" s="6">
        <v>37.4</v>
      </c>
      <c r="G289" s="6">
        <f t="shared" si="58"/>
        <v>10.388888888888888</v>
      </c>
      <c r="H289" s="7">
        <f t="shared" si="69"/>
        <v>0.91666666666666685</v>
      </c>
      <c r="I289" s="8">
        <f t="shared" si="57"/>
        <v>37.434960000000004</v>
      </c>
      <c r="J289" s="9">
        <f t="shared" si="59"/>
        <v>2.6927999999999996</v>
      </c>
      <c r="K289" s="10">
        <f t="shared" si="60"/>
        <v>3303.6666666666661</v>
      </c>
      <c r="L289" s="11">
        <f t="shared" si="61"/>
        <v>3343.7944266666659</v>
      </c>
      <c r="M289" s="12">
        <f t="shared" si="62"/>
        <v>34738.308765925911</v>
      </c>
      <c r="N289" s="13">
        <f t="shared" si="63"/>
        <v>17160.71296296296</v>
      </c>
      <c r="O289" s="14">
        <f t="shared" si="64"/>
        <v>3161.965277777781</v>
      </c>
      <c r="P289" s="39">
        <f t="shared" si="65"/>
        <v>9935156.3070548102</v>
      </c>
      <c r="Q289" s="44">
        <f t="shared" si="70"/>
        <v>979687107.14237368</v>
      </c>
      <c r="R289" s="51">
        <f t="shared" si="71"/>
        <v>15417.882219259262</v>
      </c>
      <c r="S289" s="52">
        <f t="shared" si="66"/>
        <v>0</v>
      </c>
      <c r="T289" s="53">
        <f t="shared" si="67"/>
        <v>0</v>
      </c>
      <c r="U289" s="54">
        <f t="shared" si="68"/>
        <v>2529.5722222222248</v>
      </c>
    </row>
    <row r="290" spans="3:21" x14ac:dyDescent="0.35">
      <c r="C290" s="2" t="s">
        <v>2</v>
      </c>
      <c r="D290" s="4">
        <v>287</v>
      </c>
      <c r="E290" s="5">
        <v>287</v>
      </c>
      <c r="F290" s="6">
        <v>40.700000000000003</v>
      </c>
      <c r="G290" s="6">
        <f t="shared" si="58"/>
        <v>11.305555555555555</v>
      </c>
      <c r="H290" s="7">
        <f t="shared" si="69"/>
        <v>0.91666666666666685</v>
      </c>
      <c r="I290" s="8">
        <f t="shared" si="57"/>
        <v>37.434960000000004</v>
      </c>
      <c r="J290" s="9">
        <f t="shared" si="59"/>
        <v>2.9303999999999997</v>
      </c>
      <c r="K290" s="10">
        <f t="shared" si="60"/>
        <v>3595.1666666666665</v>
      </c>
      <c r="L290" s="11">
        <f t="shared" si="61"/>
        <v>3635.5320266666663</v>
      </c>
      <c r="M290" s="12">
        <f t="shared" si="62"/>
        <v>41101.709301481475</v>
      </c>
      <c r="N290" s="13">
        <f t="shared" si="63"/>
        <v>20322.678240740741</v>
      </c>
      <c r="O290" s="14">
        <f t="shared" si="64"/>
        <v>3429.1736111111095</v>
      </c>
      <c r="P290" s="39">
        <f t="shared" si="65"/>
        <v>11796190.569525184</v>
      </c>
      <c r="Q290" s="44">
        <f t="shared" si="70"/>
        <v>987926388.88402927</v>
      </c>
      <c r="R290" s="51">
        <f t="shared" si="71"/>
        <v>18312.639163703701</v>
      </c>
      <c r="S290" s="52">
        <f t="shared" si="66"/>
        <v>0</v>
      </c>
      <c r="T290" s="53">
        <f t="shared" si="67"/>
        <v>0</v>
      </c>
      <c r="U290" s="54">
        <f t="shared" si="68"/>
        <v>2743.3388888888876</v>
      </c>
    </row>
    <row r="291" spans="3:21" x14ac:dyDescent="0.35">
      <c r="C291" s="2" t="s">
        <v>2</v>
      </c>
      <c r="D291" s="4">
        <v>288</v>
      </c>
      <c r="E291" s="5">
        <v>288</v>
      </c>
      <c r="F291" s="6">
        <v>44</v>
      </c>
      <c r="G291" s="6">
        <f t="shared" si="58"/>
        <v>12.222222222222221</v>
      </c>
      <c r="H291" s="7">
        <f t="shared" si="69"/>
        <v>0.91666666666666585</v>
      </c>
      <c r="I291" s="8">
        <f t="shared" si="57"/>
        <v>37.434960000000004</v>
      </c>
      <c r="J291" s="9">
        <f t="shared" si="59"/>
        <v>3.1679999999999997</v>
      </c>
      <c r="K291" s="10">
        <f t="shared" si="60"/>
        <v>3886.6666666666665</v>
      </c>
      <c r="L291" s="11">
        <f t="shared" si="61"/>
        <v>3927.2696266666667</v>
      </c>
      <c r="M291" s="12">
        <f t="shared" si="62"/>
        <v>47999.9621037037</v>
      </c>
      <c r="N291" s="13">
        <f t="shared" si="63"/>
        <v>23751.85185185185</v>
      </c>
      <c r="O291" s="14">
        <f t="shared" si="64"/>
        <v>3696.3819444444416</v>
      </c>
      <c r="P291" s="39">
        <f t="shared" si="65"/>
        <v>13823989.085866665</v>
      </c>
      <c r="Q291" s="44">
        <f t="shared" si="70"/>
        <v>997861545.19108403</v>
      </c>
      <c r="R291" s="51">
        <f t="shared" si="71"/>
        <v>21474.604441481482</v>
      </c>
      <c r="S291" s="52">
        <f t="shared" si="66"/>
        <v>0</v>
      </c>
      <c r="T291" s="53">
        <f t="shared" si="67"/>
        <v>0</v>
      </c>
      <c r="U291" s="54">
        <f t="shared" si="68"/>
        <v>2957.1055555555536</v>
      </c>
    </row>
    <row r="292" spans="3:21" x14ac:dyDescent="0.35">
      <c r="C292" s="2" t="s">
        <v>2</v>
      </c>
      <c r="D292" s="4">
        <v>289</v>
      </c>
      <c r="E292" s="5">
        <v>289</v>
      </c>
      <c r="F292" s="6">
        <v>47.3</v>
      </c>
      <c r="G292" s="6">
        <f t="shared" si="58"/>
        <v>13.138888888888888</v>
      </c>
      <c r="H292" s="7">
        <f t="shared" si="69"/>
        <v>0.72222222222222265</v>
      </c>
      <c r="I292" s="8">
        <f t="shared" si="57"/>
        <v>37.434960000000004</v>
      </c>
      <c r="J292" s="9">
        <f t="shared" si="59"/>
        <v>3.4055999999999993</v>
      </c>
      <c r="K292" s="10">
        <f t="shared" si="60"/>
        <v>4178.1666666666661</v>
      </c>
      <c r="L292" s="11">
        <f t="shared" si="61"/>
        <v>4219.0072266666657</v>
      </c>
      <c r="M292" s="12">
        <f t="shared" si="62"/>
        <v>55433.067172592571</v>
      </c>
      <c r="N292" s="13">
        <f t="shared" si="63"/>
        <v>27448.233796296292</v>
      </c>
      <c r="O292" s="14">
        <f t="shared" si="64"/>
        <v>2249.4328703703795</v>
      </c>
      <c r="P292" s="39">
        <f t="shared" si="65"/>
        <v>16020156.412879253</v>
      </c>
      <c r="Q292" s="44">
        <f t="shared" si="70"/>
        <v>1009657735.7606093</v>
      </c>
      <c r="R292" s="51">
        <f t="shared" si="71"/>
        <v>24903.778052592592</v>
      </c>
      <c r="S292" s="52">
        <f t="shared" si="66"/>
        <v>0</v>
      </c>
      <c r="T292" s="53">
        <f t="shared" si="67"/>
        <v>0</v>
      </c>
      <c r="U292" s="54">
        <f t="shared" si="68"/>
        <v>1799.5462962963038</v>
      </c>
    </row>
    <row r="293" spans="3:21" x14ac:dyDescent="0.35">
      <c r="C293" s="2" t="s">
        <v>2</v>
      </c>
      <c r="D293" s="4">
        <v>290</v>
      </c>
      <c r="E293" s="5">
        <v>290</v>
      </c>
      <c r="F293" s="6">
        <v>49.2</v>
      </c>
      <c r="G293" s="6">
        <f t="shared" si="58"/>
        <v>13.666666666666668</v>
      </c>
      <c r="H293" s="7">
        <f t="shared" si="69"/>
        <v>0.34722222222222221</v>
      </c>
      <c r="I293" s="8">
        <f t="shared" si="57"/>
        <v>37.434960000000004</v>
      </c>
      <c r="J293" s="9">
        <f t="shared" si="59"/>
        <v>3.5424000000000002</v>
      </c>
      <c r="K293" s="10">
        <f t="shared" si="60"/>
        <v>4346</v>
      </c>
      <c r="L293" s="11">
        <f t="shared" si="61"/>
        <v>4386.9773599999999</v>
      </c>
      <c r="M293" s="12">
        <f t="shared" si="62"/>
        <v>59955.357253333335</v>
      </c>
      <c r="N293" s="13">
        <f t="shared" si="63"/>
        <v>29697.666666666672</v>
      </c>
      <c r="O293" s="14">
        <f t="shared" si="64"/>
        <v>728.74999999999272</v>
      </c>
      <c r="P293" s="39">
        <f t="shared" si="65"/>
        <v>17387053.603466667</v>
      </c>
      <c r="Q293" s="44">
        <f t="shared" si="70"/>
        <v>1023481724.846476</v>
      </c>
      <c r="R293" s="51">
        <f t="shared" si="71"/>
        <v>28600.159997037033</v>
      </c>
      <c r="S293" s="52">
        <f t="shared" si="66"/>
        <v>0</v>
      </c>
      <c r="T293" s="53">
        <f t="shared" si="67"/>
        <v>0</v>
      </c>
      <c r="U293" s="54">
        <f t="shared" si="68"/>
        <v>582.9999999999942</v>
      </c>
    </row>
    <row r="294" spans="3:21" x14ac:dyDescent="0.35">
      <c r="C294" s="2" t="s">
        <v>2</v>
      </c>
      <c r="D294" s="4">
        <v>291</v>
      </c>
      <c r="E294" s="5">
        <v>291</v>
      </c>
      <c r="F294" s="6">
        <v>49.8</v>
      </c>
      <c r="G294" s="6">
        <f t="shared" si="58"/>
        <v>13.833333333333332</v>
      </c>
      <c r="H294" s="7">
        <f t="shared" si="69"/>
        <v>0</v>
      </c>
      <c r="I294" s="8">
        <f t="shared" si="57"/>
        <v>37.434960000000004</v>
      </c>
      <c r="J294" s="9">
        <f t="shared" si="59"/>
        <v>3.5855999999999995</v>
      </c>
      <c r="K294" s="10">
        <f t="shared" si="60"/>
        <v>4399</v>
      </c>
      <c r="L294" s="11">
        <f t="shared" si="61"/>
        <v>4440.0205599999999</v>
      </c>
      <c r="M294" s="12">
        <f t="shared" si="62"/>
        <v>61420.284413333327</v>
      </c>
      <c r="N294" s="13">
        <f t="shared" si="63"/>
        <v>30426.416666666664</v>
      </c>
      <c r="O294" s="14">
        <f t="shared" si="64"/>
        <v>-728.74999999999272</v>
      </c>
      <c r="P294" s="39">
        <f t="shared" si="65"/>
        <v>17873302.764279999</v>
      </c>
      <c r="Q294" s="44">
        <f t="shared" si="70"/>
        <v>1039501881.2593552</v>
      </c>
      <c r="R294" s="51">
        <f t="shared" si="71"/>
        <v>30849.592867407413</v>
      </c>
      <c r="S294" s="52">
        <f t="shared" si="66"/>
        <v>0</v>
      </c>
      <c r="T294" s="53">
        <f t="shared" si="67"/>
        <v>0</v>
      </c>
      <c r="U294" s="54">
        <f t="shared" si="68"/>
        <v>-582.9999999999942</v>
      </c>
    </row>
    <row r="295" spans="3:21" x14ac:dyDescent="0.35">
      <c r="C295" s="2" t="s">
        <v>2</v>
      </c>
      <c r="D295" s="4">
        <v>292</v>
      </c>
      <c r="E295" s="5">
        <v>292</v>
      </c>
      <c r="F295" s="6">
        <v>49.2</v>
      </c>
      <c r="G295" s="6">
        <f t="shared" si="58"/>
        <v>13.666666666666668</v>
      </c>
      <c r="H295" s="7">
        <f t="shared" si="69"/>
        <v>-0.23611111111111052</v>
      </c>
      <c r="I295" s="8">
        <f t="shared" si="57"/>
        <v>37.434960000000004</v>
      </c>
      <c r="J295" s="9">
        <f t="shared" si="59"/>
        <v>3.5424000000000002</v>
      </c>
      <c r="K295" s="10">
        <f t="shared" si="60"/>
        <v>4346</v>
      </c>
      <c r="L295" s="11">
        <f t="shared" si="61"/>
        <v>4386.9773599999999</v>
      </c>
      <c r="M295" s="12">
        <f t="shared" si="62"/>
        <v>59955.357253333335</v>
      </c>
      <c r="N295" s="13">
        <f t="shared" si="63"/>
        <v>29697.666666666672</v>
      </c>
      <c r="O295" s="14">
        <f t="shared" si="64"/>
        <v>-1313.0995370370438</v>
      </c>
      <c r="P295" s="39">
        <f t="shared" si="65"/>
        <v>17506964.317973334</v>
      </c>
      <c r="Q295" s="44">
        <f t="shared" si="70"/>
        <v>1056888934.8628218</v>
      </c>
      <c r="R295" s="51">
        <f t="shared" si="71"/>
        <v>31578.342867407406</v>
      </c>
      <c r="S295" s="52">
        <f t="shared" si="66"/>
        <v>0</v>
      </c>
      <c r="T295" s="53">
        <f t="shared" si="67"/>
        <v>0</v>
      </c>
      <c r="U295" s="54">
        <f t="shared" si="68"/>
        <v>-1050.4796296296352</v>
      </c>
    </row>
    <row r="296" spans="3:21" x14ac:dyDescent="0.35">
      <c r="C296" s="2" t="s">
        <v>2</v>
      </c>
      <c r="D296" s="4">
        <v>293</v>
      </c>
      <c r="E296" s="5">
        <v>293</v>
      </c>
      <c r="F296" s="6">
        <v>48.1</v>
      </c>
      <c r="G296" s="6">
        <f t="shared" si="58"/>
        <v>13.361111111111111</v>
      </c>
      <c r="H296" s="7">
        <f t="shared" si="69"/>
        <v>-0.26388888888888967</v>
      </c>
      <c r="I296" s="8">
        <f t="shared" si="57"/>
        <v>37.434960000000004</v>
      </c>
      <c r="J296" s="9">
        <f t="shared" si="59"/>
        <v>3.4631999999999996</v>
      </c>
      <c r="K296" s="10">
        <f t="shared" si="60"/>
        <v>4248.833333333333</v>
      </c>
      <c r="L296" s="11">
        <f t="shared" si="61"/>
        <v>4289.7314933333328</v>
      </c>
      <c r="M296" s="12">
        <f t="shared" si="62"/>
        <v>57315.579119259251</v>
      </c>
      <c r="N296" s="13">
        <f t="shared" si="63"/>
        <v>28384.567129629628</v>
      </c>
      <c r="O296" s="14">
        <f t="shared" si="64"/>
        <v>-936.33333333333576</v>
      </c>
      <c r="P296" s="39">
        <f t="shared" si="65"/>
        <v>16793464.681942962</v>
      </c>
      <c r="Q296" s="44">
        <f t="shared" si="70"/>
        <v>1074762237.6271019</v>
      </c>
      <c r="R296" s="51">
        <f t="shared" si="71"/>
        <v>30849.592867407413</v>
      </c>
      <c r="S296" s="52">
        <f t="shared" si="66"/>
        <v>1</v>
      </c>
      <c r="T296" s="53">
        <f t="shared" si="67"/>
        <v>0</v>
      </c>
      <c r="U296" s="54">
        <f t="shared" si="68"/>
        <v>-749.06666666666865</v>
      </c>
    </row>
    <row r="297" spans="3:21" x14ac:dyDescent="0.35">
      <c r="C297" s="2" t="s">
        <v>2</v>
      </c>
      <c r="D297" s="4">
        <v>294</v>
      </c>
      <c r="E297" s="5">
        <v>294</v>
      </c>
      <c r="F297" s="6">
        <v>47.3</v>
      </c>
      <c r="G297" s="6">
        <f t="shared" si="58"/>
        <v>13.138888888888888</v>
      </c>
      <c r="H297" s="7">
        <f t="shared" si="69"/>
        <v>-0.18055555555555614</v>
      </c>
      <c r="I297" s="8">
        <f t="shared" si="57"/>
        <v>37.434960000000004</v>
      </c>
      <c r="J297" s="9">
        <f t="shared" si="59"/>
        <v>3.4055999999999993</v>
      </c>
      <c r="K297" s="10">
        <f t="shared" si="60"/>
        <v>4178.1666666666661</v>
      </c>
      <c r="L297" s="11">
        <f t="shared" si="61"/>
        <v>4219.0072266666657</v>
      </c>
      <c r="M297" s="12">
        <f t="shared" si="62"/>
        <v>55433.067172592571</v>
      </c>
      <c r="N297" s="13">
        <f t="shared" si="63"/>
        <v>27448.233796296292</v>
      </c>
      <c r="O297" s="14">
        <f t="shared" si="64"/>
        <v>-577.23379629629926</v>
      </c>
      <c r="P297" s="39">
        <f t="shared" si="65"/>
        <v>16297321.748742215</v>
      </c>
      <c r="Q297" s="44">
        <f t="shared" si="70"/>
        <v>1092269201.9450753</v>
      </c>
      <c r="R297" s="51">
        <f t="shared" si="71"/>
        <v>29536.493330370369</v>
      </c>
      <c r="S297" s="52">
        <f t="shared" si="66"/>
        <v>1</v>
      </c>
      <c r="T297" s="53">
        <f t="shared" si="67"/>
        <v>57315.579119259251</v>
      </c>
      <c r="U297" s="54">
        <f t="shared" si="68"/>
        <v>-461.78703703703945</v>
      </c>
    </row>
    <row r="298" spans="3:21" x14ac:dyDescent="0.35">
      <c r="C298" s="2" t="s">
        <v>2</v>
      </c>
      <c r="D298" s="4">
        <v>295</v>
      </c>
      <c r="E298" s="5">
        <v>295</v>
      </c>
      <c r="F298" s="6">
        <v>46.8</v>
      </c>
      <c r="G298" s="6">
        <f t="shared" si="58"/>
        <v>12.999999999999998</v>
      </c>
      <c r="H298" s="7">
        <f t="shared" si="69"/>
        <v>-8.3333333333332538E-2</v>
      </c>
      <c r="I298" s="8">
        <f t="shared" si="57"/>
        <v>37.434960000000004</v>
      </c>
      <c r="J298" s="9">
        <f t="shared" si="59"/>
        <v>3.3695999999999993</v>
      </c>
      <c r="K298" s="10">
        <f t="shared" si="60"/>
        <v>4133.9999999999991</v>
      </c>
      <c r="L298" s="11">
        <f t="shared" si="61"/>
        <v>4174.8045599999987</v>
      </c>
      <c r="M298" s="12">
        <f t="shared" si="62"/>
        <v>54272.459279999974</v>
      </c>
      <c r="N298" s="13">
        <f t="shared" si="63"/>
        <v>26870.999999999993</v>
      </c>
      <c r="O298" s="14">
        <f t="shared" si="64"/>
        <v>-114.71064814813508</v>
      </c>
      <c r="P298" s="39">
        <f t="shared" si="65"/>
        <v>16010375.487599993</v>
      </c>
      <c r="Q298" s="44">
        <f t="shared" si="70"/>
        <v>1109062666.6270182</v>
      </c>
      <c r="R298" s="51">
        <f t="shared" si="71"/>
        <v>28600.159997037033</v>
      </c>
      <c r="S298" s="52">
        <f t="shared" si="66"/>
        <v>1</v>
      </c>
      <c r="T298" s="53">
        <f t="shared" si="67"/>
        <v>55433.067172592571</v>
      </c>
      <c r="U298" s="54">
        <f t="shared" si="68"/>
        <v>-91.768518518508074</v>
      </c>
    </row>
    <row r="299" spans="3:21" x14ac:dyDescent="0.35">
      <c r="C299" s="2" t="s">
        <v>2</v>
      </c>
      <c r="D299" s="4">
        <v>296</v>
      </c>
      <c r="E299" s="5">
        <v>296</v>
      </c>
      <c r="F299" s="6">
        <v>46.7</v>
      </c>
      <c r="G299" s="6">
        <f t="shared" si="58"/>
        <v>12.972222222222223</v>
      </c>
      <c r="H299" s="7">
        <f t="shared" si="69"/>
        <v>0</v>
      </c>
      <c r="I299" s="8">
        <f t="shared" si="57"/>
        <v>37.434960000000004</v>
      </c>
      <c r="J299" s="9">
        <f t="shared" si="59"/>
        <v>3.3624000000000001</v>
      </c>
      <c r="K299" s="10">
        <f t="shared" si="60"/>
        <v>4125.166666666667</v>
      </c>
      <c r="L299" s="11">
        <f t="shared" si="61"/>
        <v>4165.9640266666665</v>
      </c>
      <c r="M299" s="12">
        <f t="shared" si="62"/>
        <v>54041.811123703708</v>
      </c>
      <c r="N299" s="13">
        <f t="shared" si="63"/>
        <v>26756.289351851858</v>
      </c>
      <c r="O299" s="14">
        <f t="shared" si="64"/>
        <v>114.71064814813508</v>
      </c>
      <c r="P299" s="39">
        <f t="shared" si="65"/>
        <v>15996376.092616297</v>
      </c>
      <c r="Q299" s="44">
        <f t="shared" si="70"/>
        <v>1125359988.3757603</v>
      </c>
      <c r="R299" s="51">
        <f t="shared" si="71"/>
        <v>28022.926200740734</v>
      </c>
      <c r="S299" s="52">
        <f t="shared" si="66"/>
        <v>1</v>
      </c>
      <c r="T299" s="53">
        <f t="shared" si="67"/>
        <v>54272.459279999974</v>
      </c>
      <c r="U299" s="54">
        <f t="shared" si="68"/>
        <v>91.768518518508074</v>
      </c>
    </row>
    <row r="300" spans="3:21" x14ac:dyDescent="0.35">
      <c r="C300" s="2" t="s">
        <v>2</v>
      </c>
      <c r="D300" s="4">
        <v>297</v>
      </c>
      <c r="E300" s="5">
        <v>297</v>
      </c>
      <c r="F300" s="6">
        <v>46.8</v>
      </c>
      <c r="G300" s="6">
        <f t="shared" si="58"/>
        <v>12.999999999999998</v>
      </c>
      <c r="H300" s="7">
        <f t="shared" si="69"/>
        <v>5.5555555555555358E-2</v>
      </c>
      <c r="I300" s="8">
        <f t="shared" si="57"/>
        <v>37.434960000000004</v>
      </c>
      <c r="J300" s="9">
        <f t="shared" si="59"/>
        <v>3.3695999999999993</v>
      </c>
      <c r="K300" s="10">
        <f t="shared" si="60"/>
        <v>4133.9999999999991</v>
      </c>
      <c r="L300" s="11">
        <f t="shared" si="61"/>
        <v>4174.8045599999987</v>
      </c>
      <c r="M300" s="12">
        <f t="shared" si="62"/>
        <v>54272.459279999974</v>
      </c>
      <c r="N300" s="13">
        <f t="shared" si="63"/>
        <v>26870.999999999993</v>
      </c>
      <c r="O300" s="14">
        <f t="shared" si="64"/>
        <v>345.60416666667516</v>
      </c>
      <c r="P300" s="39">
        <f t="shared" si="65"/>
        <v>16118920.406159991</v>
      </c>
      <c r="Q300" s="44">
        <f t="shared" si="70"/>
        <v>1141370363.8633604</v>
      </c>
      <c r="R300" s="51">
        <f t="shared" si="71"/>
        <v>27908.215552592599</v>
      </c>
      <c r="S300" s="52">
        <f t="shared" si="66"/>
        <v>0</v>
      </c>
      <c r="T300" s="53">
        <f t="shared" si="67"/>
        <v>54041.811123703708</v>
      </c>
      <c r="U300" s="54">
        <f t="shared" si="68"/>
        <v>276.48333333334011</v>
      </c>
    </row>
    <row r="301" spans="3:21" x14ac:dyDescent="0.35">
      <c r="C301" s="2" t="s">
        <v>2</v>
      </c>
      <c r="D301" s="4">
        <v>298</v>
      </c>
      <c r="E301" s="5">
        <v>298</v>
      </c>
      <c r="F301" s="6">
        <v>47.1</v>
      </c>
      <c r="G301" s="6">
        <f t="shared" si="58"/>
        <v>13.083333333333334</v>
      </c>
      <c r="H301" s="7">
        <f t="shared" si="69"/>
        <v>6.9444444444444448E-2</v>
      </c>
      <c r="I301" s="8">
        <f t="shared" si="57"/>
        <v>37.434960000000004</v>
      </c>
      <c r="J301" s="9">
        <f t="shared" si="59"/>
        <v>3.3912</v>
      </c>
      <c r="K301" s="10">
        <f t="shared" si="60"/>
        <v>4160.5</v>
      </c>
      <c r="L301" s="11">
        <f t="shared" si="61"/>
        <v>4201.3261599999996</v>
      </c>
      <c r="M301" s="12">
        <f t="shared" si="62"/>
        <v>54967.350593333329</v>
      </c>
      <c r="N301" s="13">
        <f t="shared" si="63"/>
        <v>27216.604166666668</v>
      </c>
      <c r="O301" s="14">
        <f t="shared" si="64"/>
        <v>231.62962962962411</v>
      </c>
      <c r="P301" s="39">
        <f t="shared" si="65"/>
        <v>16380270.476813331</v>
      </c>
      <c r="Q301" s="44">
        <f t="shared" si="70"/>
        <v>1157366739.9559767</v>
      </c>
      <c r="R301" s="51">
        <f t="shared" si="71"/>
        <v>28022.926200740734</v>
      </c>
      <c r="S301" s="52">
        <f t="shared" si="66"/>
        <v>0</v>
      </c>
      <c r="T301" s="53">
        <f t="shared" si="67"/>
        <v>0</v>
      </c>
      <c r="U301" s="54">
        <f t="shared" si="68"/>
        <v>185.30370370369928</v>
      </c>
    </row>
    <row r="302" spans="3:21" x14ac:dyDescent="0.35">
      <c r="C302" s="2" t="s">
        <v>2</v>
      </c>
      <c r="D302" s="4">
        <v>299</v>
      </c>
      <c r="E302" s="5">
        <v>299</v>
      </c>
      <c r="F302" s="6">
        <v>47.3</v>
      </c>
      <c r="G302" s="6">
        <f t="shared" si="58"/>
        <v>13.138888888888888</v>
      </c>
      <c r="H302" s="7">
        <f t="shared" si="69"/>
        <v>2.7777777777777186E-2</v>
      </c>
      <c r="I302" s="8">
        <f t="shared" si="57"/>
        <v>37.434960000000004</v>
      </c>
      <c r="J302" s="9">
        <f t="shared" si="59"/>
        <v>3.4055999999999993</v>
      </c>
      <c r="K302" s="10">
        <f t="shared" si="60"/>
        <v>4178.1666666666661</v>
      </c>
      <c r="L302" s="11">
        <f t="shared" si="61"/>
        <v>4219.0072266666657</v>
      </c>
      <c r="M302" s="12">
        <f t="shared" si="62"/>
        <v>55433.067172592571</v>
      </c>
      <c r="N302" s="13">
        <f t="shared" si="63"/>
        <v>27448.233796296292</v>
      </c>
      <c r="O302" s="14">
        <f t="shared" si="64"/>
        <v>0</v>
      </c>
      <c r="P302" s="39">
        <f t="shared" si="65"/>
        <v>16574487.08460518</v>
      </c>
      <c r="Q302" s="44">
        <f t="shared" si="70"/>
        <v>1173485660.3621366</v>
      </c>
      <c r="R302" s="51">
        <f t="shared" si="71"/>
        <v>28368.530367407409</v>
      </c>
      <c r="S302" s="52">
        <f t="shared" si="66"/>
        <v>0</v>
      </c>
      <c r="T302" s="53">
        <f t="shared" si="67"/>
        <v>0</v>
      </c>
      <c r="U302" s="54">
        <f t="shared" si="68"/>
        <v>0</v>
      </c>
    </row>
    <row r="303" spans="3:21" x14ac:dyDescent="0.35">
      <c r="C303" s="2" t="s">
        <v>2</v>
      </c>
      <c r="D303" s="4">
        <v>300</v>
      </c>
      <c r="E303" s="5">
        <v>300</v>
      </c>
      <c r="F303" s="6">
        <v>47.3</v>
      </c>
      <c r="G303" s="6">
        <f t="shared" si="58"/>
        <v>13.138888888888888</v>
      </c>
      <c r="H303" s="7">
        <f t="shared" si="69"/>
        <v>-2.7777777777777186E-2</v>
      </c>
      <c r="I303" s="8">
        <f t="shared" si="57"/>
        <v>37.434960000000004</v>
      </c>
      <c r="J303" s="9">
        <f t="shared" si="59"/>
        <v>3.4055999999999993</v>
      </c>
      <c r="K303" s="10">
        <f t="shared" si="60"/>
        <v>4178.1666666666661</v>
      </c>
      <c r="L303" s="11">
        <f t="shared" si="61"/>
        <v>4219.0072266666657</v>
      </c>
      <c r="M303" s="12">
        <f t="shared" si="62"/>
        <v>55433.067172592571</v>
      </c>
      <c r="N303" s="13">
        <f t="shared" si="63"/>
        <v>27448.233796296292</v>
      </c>
      <c r="O303" s="14">
        <f t="shared" si="64"/>
        <v>-231.62962962962411</v>
      </c>
      <c r="P303" s="39">
        <f t="shared" si="65"/>
        <v>16629920.151777772</v>
      </c>
      <c r="Q303" s="44">
        <f t="shared" si="70"/>
        <v>1189865930.8389499</v>
      </c>
      <c r="R303" s="51">
        <f t="shared" si="71"/>
        <v>28600.159997037033</v>
      </c>
      <c r="S303" s="52">
        <f t="shared" si="66"/>
        <v>0</v>
      </c>
      <c r="T303" s="53">
        <f t="shared" si="67"/>
        <v>0</v>
      </c>
      <c r="U303" s="54">
        <f t="shared" si="68"/>
        <v>-185.30370370369928</v>
      </c>
    </row>
    <row r="304" spans="3:21" x14ac:dyDescent="0.35">
      <c r="C304" s="2" t="s">
        <v>2</v>
      </c>
      <c r="D304" s="4">
        <v>301</v>
      </c>
      <c r="E304" s="5">
        <v>301</v>
      </c>
      <c r="F304" s="6">
        <v>47.1</v>
      </c>
      <c r="G304" s="6">
        <f t="shared" si="58"/>
        <v>13.083333333333334</v>
      </c>
      <c r="H304" s="7">
        <f t="shared" si="69"/>
        <v>-9.7222222222221627E-2</v>
      </c>
      <c r="I304" s="8">
        <f t="shared" si="57"/>
        <v>37.434960000000004</v>
      </c>
      <c r="J304" s="9">
        <f t="shared" si="59"/>
        <v>3.3912</v>
      </c>
      <c r="K304" s="10">
        <f t="shared" si="60"/>
        <v>4160.5</v>
      </c>
      <c r="L304" s="11">
        <f t="shared" si="61"/>
        <v>4201.3261599999996</v>
      </c>
      <c r="M304" s="12">
        <f t="shared" si="62"/>
        <v>54967.350593333329</v>
      </c>
      <c r="N304" s="13">
        <f t="shared" si="63"/>
        <v>27216.604166666668</v>
      </c>
      <c r="O304" s="14">
        <f t="shared" si="64"/>
        <v>-574.78009259259125</v>
      </c>
      <c r="P304" s="39">
        <f t="shared" si="65"/>
        <v>16545172.528593332</v>
      </c>
      <c r="Q304" s="44">
        <f t="shared" si="70"/>
        <v>1206440417.9235551</v>
      </c>
      <c r="R304" s="51">
        <f t="shared" si="71"/>
        <v>28600.159997037033</v>
      </c>
      <c r="S304" s="52">
        <f t="shared" si="66"/>
        <v>1</v>
      </c>
      <c r="T304" s="53">
        <f t="shared" si="67"/>
        <v>0</v>
      </c>
      <c r="U304" s="54">
        <f t="shared" si="68"/>
        <v>-459.824074074073</v>
      </c>
    </row>
    <row r="305" spans="3:21" x14ac:dyDescent="0.35">
      <c r="C305" s="2" t="s">
        <v>2</v>
      </c>
      <c r="D305" s="4">
        <v>302</v>
      </c>
      <c r="E305" s="5">
        <v>302</v>
      </c>
      <c r="F305" s="6">
        <v>46.6</v>
      </c>
      <c r="G305" s="6">
        <f t="shared" si="58"/>
        <v>12.944444444444445</v>
      </c>
      <c r="H305" s="7">
        <f t="shared" si="69"/>
        <v>-0.18055555555555614</v>
      </c>
      <c r="I305" s="8">
        <f t="shared" si="57"/>
        <v>37.434960000000004</v>
      </c>
      <c r="J305" s="9">
        <f t="shared" si="59"/>
        <v>3.3552</v>
      </c>
      <c r="K305" s="10">
        <f t="shared" si="60"/>
        <v>4116.333333333333</v>
      </c>
      <c r="L305" s="11">
        <f t="shared" si="61"/>
        <v>4157.1234933333326</v>
      </c>
      <c r="M305" s="12">
        <f t="shared" si="62"/>
        <v>53811.654108148141</v>
      </c>
      <c r="N305" s="13">
        <f t="shared" si="63"/>
        <v>26641.824074074077</v>
      </c>
      <c r="O305" s="14">
        <f t="shared" si="64"/>
        <v>-906.88888888889778</v>
      </c>
      <c r="P305" s="39">
        <f t="shared" si="65"/>
        <v>16251119.540660739</v>
      </c>
      <c r="Q305" s="44">
        <f t="shared" si="70"/>
        <v>1223070338.0753329</v>
      </c>
      <c r="R305" s="51">
        <f t="shared" si="71"/>
        <v>28368.530367407409</v>
      </c>
      <c r="S305" s="52">
        <f t="shared" si="66"/>
        <v>1</v>
      </c>
      <c r="T305" s="53">
        <f t="shared" si="67"/>
        <v>54967.350593333329</v>
      </c>
      <c r="U305" s="54">
        <f t="shared" si="68"/>
        <v>-725.51111111111823</v>
      </c>
    </row>
    <row r="306" spans="3:21" x14ac:dyDescent="0.35">
      <c r="C306" s="2" t="s">
        <v>2</v>
      </c>
      <c r="D306" s="4">
        <v>303</v>
      </c>
      <c r="E306" s="5">
        <v>303</v>
      </c>
      <c r="F306" s="6">
        <v>45.8</v>
      </c>
      <c r="G306" s="6">
        <f t="shared" si="58"/>
        <v>12.722222222222221</v>
      </c>
      <c r="H306" s="7">
        <f t="shared" si="69"/>
        <v>-0.25000000000000061</v>
      </c>
      <c r="I306" s="8">
        <f t="shared" si="57"/>
        <v>37.434960000000004</v>
      </c>
      <c r="J306" s="9">
        <f t="shared" si="59"/>
        <v>3.2975999999999996</v>
      </c>
      <c r="K306" s="10">
        <f t="shared" si="60"/>
        <v>4045.6666666666665</v>
      </c>
      <c r="L306" s="11">
        <f t="shared" si="61"/>
        <v>4086.3992266666664</v>
      </c>
      <c r="M306" s="12">
        <f t="shared" si="62"/>
        <v>51988.079050370361</v>
      </c>
      <c r="N306" s="13">
        <f t="shared" si="63"/>
        <v>25734.935185185179</v>
      </c>
      <c r="O306" s="14">
        <f t="shared" si="64"/>
        <v>-1111.527777777781</v>
      </c>
      <c r="P306" s="39">
        <f t="shared" si="65"/>
        <v>15752387.952262219</v>
      </c>
      <c r="Q306" s="44">
        <f t="shared" si="70"/>
        <v>1239615510.6039262</v>
      </c>
      <c r="R306" s="51">
        <f t="shared" si="71"/>
        <v>27793.750274814818</v>
      </c>
      <c r="S306" s="52">
        <f t="shared" si="66"/>
        <v>1</v>
      </c>
      <c r="T306" s="53">
        <f t="shared" si="67"/>
        <v>53811.654108148141</v>
      </c>
      <c r="U306" s="54">
        <f t="shared" si="68"/>
        <v>-889.2222222222249</v>
      </c>
    </row>
    <row r="307" spans="3:21" x14ac:dyDescent="0.35">
      <c r="C307" s="2" t="s">
        <v>2</v>
      </c>
      <c r="D307" s="4">
        <v>304</v>
      </c>
      <c r="E307" s="5">
        <v>304</v>
      </c>
      <c r="F307" s="6">
        <v>44.8</v>
      </c>
      <c r="G307" s="6">
        <f t="shared" si="58"/>
        <v>12.444444444444443</v>
      </c>
      <c r="H307" s="7">
        <f t="shared" si="69"/>
        <v>-0.34722222222222221</v>
      </c>
      <c r="I307" s="8">
        <f t="shared" si="57"/>
        <v>37.434960000000004</v>
      </c>
      <c r="J307" s="9">
        <f t="shared" si="59"/>
        <v>3.2255999999999996</v>
      </c>
      <c r="K307" s="10">
        <f t="shared" si="60"/>
        <v>3957.333333333333</v>
      </c>
      <c r="L307" s="11">
        <f t="shared" si="61"/>
        <v>3997.9938933333328</v>
      </c>
      <c r="M307" s="12">
        <f t="shared" si="62"/>
        <v>49752.812894814801</v>
      </c>
      <c r="N307" s="13">
        <f t="shared" si="63"/>
        <v>24623.407407407398</v>
      </c>
      <c r="O307" s="14">
        <f t="shared" si="64"/>
        <v>-1621.284722222219</v>
      </c>
      <c r="P307" s="39">
        <f t="shared" si="65"/>
        <v>15124855.120023699</v>
      </c>
      <c r="Q307" s="44">
        <f t="shared" si="70"/>
        <v>1255866630.144587</v>
      </c>
      <c r="R307" s="51">
        <f t="shared" si="71"/>
        <v>26886.86138592592</v>
      </c>
      <c r="S307" s="52">
        <f t="shared" si="66"/>
        <v>1</v>
      </c>
      <c r="T307" s="53">
        <f t="shared" si="67"/>
        <v>51988.079050370361</v>
      </c>
      <c r="U307" s="54">
        <f t="shared" si="68"/>
        <v>-1297.0277777777753</v>
      </c>
    </row>
    <row r="308" spans="3:21" x14ac:dyDescent="0.35">
      <c r="C308" s="2" t="s">
        <v>2</v>
      </c>
      <c r="D308" s="4">
        <v>305</v>
      </c>
      <c r="E308" s="5">
        <v>305</v>
      </c>
      <c r="F308" s="6">
        <v>43.3</v>
      </c>
      <c r="G308" s="6">
        <f t="shared" si="58"/>
        <v>12.027777777777777</v>
      </c>
      <c r="H308" s="7">
        <f t="shared" si="69"/>
        <v>-0.41666666666666663</v>
      </c>
      <c r="I308" s="8">
        <f t="shared" si="57"/>
        <v>37.434960000000004</v>
      </c>
      <c r="J308" s="9">
        <f t="shared" si="59"/>
        <v>3.1175999999999995</v>
      </c>
      <c r="K308" s="10">
        <f t="shared" si="60"/>
        <v>3824.833333333333</v>
      </c>
      <c r="L308" s="11">
        <f t="shared" si="61"/>
        <v>3865.3858933333331</v>
      </c>
      <c r="M308" s="12">
        <f t="shared" si="62"/>
        <v>46492.002550370365</v>
      </c>
      <c r="N308" s="13">
        <f t="shared" si="63"/>
        <v>23002.122685185179</v>
      </c>
      <c r="O308" s="14">
        <f t="shared" si="64"/>
        <v>-1566.0763888888832</v>
      </c>
      <c r="P308" s="39">
        <f t="shared" si="65"/>
        <v>14180060.777862962</v>
      </c>
      <c r="Q308" s="44">
        <f t="shared" si="70"/>
        <v>1271619018.0968492</v>
      </c>
      <c r="R308" s="51">
        <f t="shared" si="71"/>
        <v>25775.333608148139</v>
      </c>
      <c r="S308" s="52">
        <f t="shared" si="66"/>
        <v>1</v>
      </c>
      <c r="T308" s="53">
        <f t="shared" si="67"/>
        <v>49752.812894814801</v>
      </c>
      <c r="U308" s="54">
        <f t="shared" si="68"/>
        <v>-1252.8611111111068</v>
      </c>
    </row>
    <row r="309" spans="3:21" x14ac:dyDescent="0.35">
      <c r="C309" s="2" t="s">
        <v>2</v>
      </c>
      <c r="D309" s="4">
        <v>306</v>
      </c>
      <c r="E309" s="5">
        <v>306</v>
      </c>
      <c r="F309" s="6">
        <v>41.8</v>
      </c>
      <c r="G309" s="6">
        <f t="shared" si="58"/>
        <v>11.611111111111111</v>
      </c>
      <c r="H309" s="7">
        <f t="shared" si="69"/>
        <v>-0.34722222222222221</v>
      </c>
      <c r="I309" s="8">
        <f t="shared" si="57"/>
        <v>37.434960000000004</v>
      </c>
      <c r="J309" s="9">
        <f t="shared" si="59"/>
        <v>3.0095999999999998</v>
      </c>
      <c r="K309" s="10">
        <f t="shared" si="60"/>
        <v>3692.333333333333</v>
      </c>
      <c r="L309" s="11">
        <f t="shared" si="61"/>
        <v>3732.7778933333329</v>
      </c>
      <c r="M309" s="12">
        <f t="shared" si="62"/>
        <v>43341.698872592584</v>
      </c>
      <c r="N309" s="13">
        <f t="shared" si="63"/>
        <v>21436.046296296296</v>
      </c>
      <c r="O309" s="14">
        <f t="shared" si="64"/>
        <v>-1013.3796296296314</v>
      </c>
      <c r="P309" s="39">
        <f t="shared" si="65"/>
        <v>13262559.855013331</v>
      </c>
      <c r="Q309" s="44">
        <f t="shared" si="70"/>
        <v>1286743873.2168729</v>
      </c>
      <c r="R309" s="51">
        <f t="shared" si="71"/>
        <v>24154.04888592592</v>
      </c>
      <c r="S309" s="52">
        <f t="shared" si="66"/>
        <v>1</v>
      </c>
      <c r="T309" s="53">
        <f t="shared" si="67"/>
        <v>46492.002550370365</v>
      </c>
      <c r="U309" s="54">
        <f t="shared" si="68"/>
        <v>-810.70370370370517</v>
      </c>
    </row>
    <row r="310" spans="3:21" x14ac:dyDescent="0.35">
      <c r="C310" s="2" t="s">
        <v>2</v>
      </c>
      <c r="D310" s="4">
        <v>307</v>
      </c>
      <c r="E310" s="5">
        <v>307</v>
      </c>
      <c r="F310" s="6">
        <v>40.799999999999997</v>
      </c>
      <c r="G310" s="6">
        <f t="shared" si="58"/>
        <v>11.333333333333332</v>
      </c>
      <c r="H310" s="7">
        <f t="shared" si="69"/>
        <v>-0.20833333333333331</v>
      </c>
      <c r="I310" s="8">
        <f t="shared" si="57"/>
        <v>37.434960000000004</v>
      </c>
      <c r="J310" s="9">
        <f t="shared" si="59"/>
        <v>2.9375999999999993</v>
      </c>
      <c r="K310" s="10">
        <f t="shared" si="60"/>
        <v>3603.9999999999995</v>
      </c>
      <c r="L310" s="11">
        <f t="shared" si="61"/>
        <v>3644.3725599999993</v>
      </c>
      <c r="M310" s="12">
        <f t="shared" si="62"/>
        <v>41302.889013333319</v>
      </c>
      <c r="N310" s="13">
        <f t="shared" si="63"/>
        <v>20422.666666666664</v>
      </c>
      <c r="O310" s="14">
        <f t="shared" si="64"/>
        <v>-497.48842592593064</v>
      </c>
      <c r="P310" s="39">
        <f t="shared" si="65"/>
        <v>12679986.927093329</v>
      </c>
      <c r="Q310" s="44">
        <f t="shared" si="70"/>
        <v>1300923933.994736</v>
      </c>
      <c r="R310" s="51">
        <f t="shared" si="71"/>
        <v>22587.972497037037</v>
      </c>
      <c r="S310" s="52">
        <f t="shared" si="66"/>
        <v>1</v>
      </c>
      <c r="T310" s="53">
        <f t="shared" si="67"/>
        <v>43341.698872592584</v>
      </c>
      <c r="U310" s="54">
        <f t="shared" si="68"/>
        <v>-397.99074074074451</v>
      </c>
    </row>
    <row r="311" spans="3:21" x14ac:dyDescent="0.35">
      <c r="C311" s="2" t="s">
        <v>2</v>
      </c>
      <c r="D311" s="4">
        <v>308</v>
      </c>
      <c r="E311" s="5">
        <v>308</v>
      </c>
      <c r="F311" s="6">
        <v>40.299999999999997</v>
      </c>
      <c r="G311" s="6">
        <f t="shared" si="58"/>
        <v>11.194444444444443</v>
      </c>
      <c r="H311" s="7">
        <f t="shared" si="69"/>
        <v>-9.7222222222221627E-2</v>
      </c>
      <c r="I311" s="8">
        <f t="shared" si="57"/>
        <v>37.434960000000004</v>
      </c>
      <c r="J311" s="9">
        <f t="shared" si="59"/>
        <v>2.9015999999999993</v>
      </c>
      <c r="K311" s="10">
        <f t="shared" si="60"/>
        <v>3559.833333333333</v>
      </c>
      <c r="L311" s="11">
        <f t="shared" si="61"/>
        <v>3600.1698933333332</v>
      </c>
      <c r="M311" s="12">
        <f t="shared" si="62"/>
        <v>40301.901861481478</v>
      </c>
      <c r="N311" s="13">
        <f t="shared" si="63"/>
        <v>19925.178240740734</v>
      </c>
      <c r="O311" s="14">
        <f t="shared" si="64"/>
        <v>-197.2777777777701</v>
      </c>
      <c r="P311" s="39">
        <f t="shared" si="65"/>
        <v>12412985.773336295</v>
      </c>
      <c r="Q311" s="44">
        <f t="shared" si="70"/>
        <v>1314186493.8497493</v>
      </c>
      <c r="R311" s="51">
        <f t="shared" si="71"/>
        <v>21574.592867407406</v>
      </c>
      <c r="S311" s="52">
        <f t="shared" si="66"/>
        <v>1</v>
      </c>
      <c r="T311" s="53">
        <f t="shared" si="67"/>
        <v>41302.889013333319</v>
      </c>
      <c r="U311" s="54">
        <f t="shared" si="68"/>
        <v>-157.82222222221608</v>
      </c>
    </row>
    <row r="312" spans="3:21" x14ac:dyDescent="0.35">
      <c r="C312" s="2" t="s">
        <v>2</v>
      </c>
      <c r="D312" s="4">
        <v>309</v>
      </c>
      <c r="E312" s="5">
        <v>309</v>
      </c>
      <c r="F312" s="6">
        <v>40.1</v>
      </c>
      <c r="G312" s="6">
        <f t="shared" si="58"/>
        <v>11.138888888888889</v>
      </c>
      <c r="H312" s="7">
        <f t="shared" si="69"/>
        <v>-8.3333333333332538E-2</v>
      </c>
      <c r="I312" s="8">
        <f t="shared" si="57"/>
        <v>37.434960000000004</v>
      </c>
      <c r="J312" s="9">
        <f t="shared" si="59"/>
        <v>2.8872</v>
      </c>
      <c r="K312" s="10">
        <f t="shared" si="60"/>
        <v>3542.166666666667</v>
      </c>
      <c r="L312" s="11">
        <f t="shared" si="61"/>
        <v>3582.4888266666671</v>
      </c>
      <c r="M312" s="12">
        <f t="shared" si="62"/>
        <v>39904.944985925933</v>
      </c>
      <c r="N312" s="13">
        <f t="shared" si="63"/>
        <v>19727.900462962964</v>
      </c>
      <c r="O312" s="14">
        <f t="shared" si="64"/>
        <v>-391.61111111110949</v>
      </c>
      <c r="P312" s="39">
        <f t="shared" si="65"/>
        <v>12330628.000651114</v>
      </c>
      <c r="Q312" s="44">
        <f t="shared" si="70"/>
        <v>1326866480.7768426</v>
      </c>
      <c r="R312" s="51">
        <f t="shared" si="71"/>
        <v>21077.104441481475</v>
      </c>
      <c r="S312" s="52">
        <f t="shared" si="66"/>
        <v>1</v>
      </c>
      <c r="T312" s="53">
        <f t="shared" si="67"/>
        <v>40301.901861481478</v>
      </c>
      <c r="U312" s="54">
        <f t="shared" si="68"/>
        <v>-313.28888888888764</v>
      </c>
    </row>
    <row r="313" spans="3:21" x14ac:dyDescent="0.35">
      <c r="C313" s="2" t="s">
        <v>2</v>
      </c>
      <c r="D313" s="4">
        <v>310</v>
      </c>
      <c r="E313" s="5">
        <v>310</v>
      </c>
      <c r="F313" s="6">
        <v>39.700000000000003</v>
      </c>
      <c r="G313" s="6">
        <f t="shared" si="58"/>
        <v>11.027777777777779</v>
      </c>
      <c r="H313" s="7">
        <f t="shared" si="69"/>
        <v>-0.12499999999999981</v>
      </c>
      <c r="I313" s="8">
        <f t="shared" si="57"/>
        <v>37.434960000000004</v>
      </c>
      <c r="J313" s="9">
        <f t="shared" si="59"/>
        <v>2.8584000000000001</v>
      </c>
      <c r="K313" s="10">
        <f t="shared" si="60"/>
        <v>3506.8333333333335</v>
      </c>
      <c r="L313" s="11">
        <f t="shared" si="61"/>
        <v>3547.1266933333336</v>
      </c>
      <c r="M313" s="12">
        <f t="shared" si="62"/>
        <v>39116.924923703707</v>
      </c>
      <c r="N313" s="13">
        <f t="shared" si="63"/>
        <v>19336.289351851854</v>
      </c>
      <c r="O313" s="14">
        <f t="shared" si="64"/>
        <v>-483.99305555555475</v>
      </c>
      <c r="P313" s="39">
        <f t="shared" si="65"/>
        <v>12126246.726348149</v>
      </c>
      <c r="Q313" s="44">
        <f t="shared" si="70"/>
        <v>1339279466.550179</v>
      </c>
      <c r="R313" s="51">
        <f t="shared" si="71"/>
        <v>20879.826663703705</v>
      </c>
      <c r="S313" s="52">
        <f t="shared" si="66"/>
        <v>1</v>
      </c>
      <c r="T313" s="53">
        <f t="shared" si="67"/>
        <v>39904.944985925933</v>
      </c>
      <c r="U313" s="54">
        <f t="shared" si="68"/>
        <v>-387.19444444444383</v>
      </c>
    </row>
    <row r="314" spans="3:21" x14ac:dyDescent="0.35">
      <c r="C314" s="2" t="s">
        <v>2</v>
      </c>
      <c r="D314" s="4">
        <v>311</v>
      </c>
      <c r="E314" s="5">
        <v>311</v>
      </c>
      <c r="F314" s="6">
        <v>39.200000000000003</v>
      </c>
      <c r="G314" s="6">
        <f t="shared" si="58"/>
        <v>10.888888888888889</v>
      </c>
      <c r="H314" s="7">
        <f t="shared" si="69"/>
        <v>-0.16666666666666705</v>
      </c>
      <c r="I314" s="8">
        <f t="shared" si="57"/>
        <v>37.434960000000004</v>
      </c>
      <c r="J314" s="9">
        <f t="shared" si="59"/>
        <v>2.8224</v>
      </c>
      <c r="K314" s="10">
        <f t="shared" si="60"/>
        <v>3462.666666666667</v>
      </c>
      <c r="L314" s="11">
        <f t="shared" si="61"/>
        <v>3502.924026666667</v>
      </c>
      <c r="M314" s="12">
        <f t="shared" si="62"/>
        <v>38142.950512592601</v>
      </c>
      <c r="N314" s="13">
        <f t="shared" si="63"/>
        <v>18852.296296296299</v>
      </c>
      <c r="O314" s="14">
        <f t="shared" si="64"/>
        <v>-667.28472222222626</v>
      </c>
      <c r="P314" s="39">
        <f t="shared" si="65"/>
        <v>11862457.609416299</v>
      </c>
      <c r="Q314" s="44">
        <f t="shared" si="70"/>
        <v>1351610094.5508301</v>
      </c>
      <c r="R314" s="51">
        <f t="shared" si="71"/>
        <v>20488.215552592595</v>
      </c>
      <c r="S314" s="52">
        <f t="shared" si="66"/>
        <v>1</v>
      </c>
      <c r="T314" s="53">
        <f t="shared" si="67"/>
        <v>39116.924923703707</v>
      </c>
      <c r="U314" s="54">
        <f t="shared" si="68"/>
        <v>-533.82777777778108</v>
      </c>
    </row>
    <row r="315" spans="3:21" x14ac:dyDescent="0.35">
      <c r="C315" s="2" t="s">
        <v>2</v>
      </c>
      <c r="D315" s="4">
        <v>312</v>
      </c>
      <c r="E315" s="5">
        <v>312</v>
      </c>
      <c r="F315" s="6">
        <v>38.5</v>
      </c>
      <c r="G315" s="6">
        <f t="shared" si="58"/>
        <v>10.694444444444445</v>
      </c>
      <c r="H315" s="7">
        <f t="shared" si="69"/>
        <v>-0.25000000000000061</v>
      </c>
      <c r="I315" s="8">
        <f t="shared" si="57"/>
        <v>37.434960000000004</v>
      </c>
      <c r="J315" s="9">
        <f t="shared" si="59"/>
        <v>2.7719999999999998</v>
      </c>
      <c r="K315" s="10">
        <f t="shared" si="60"/>
        <v>3400.8333333333335</v>
      </c>
      <c r="L315" s="11">
        <f t="shared" si="61"/>
        <v>3441.0402933333335</v>
      </c>
      <c r="M315" s="12">
        <f t="shared" si="62"/>
        <v>36800.014248148153</v>
      </c>
      <c r="N315" s="13">
        <f t="shared" si="63"/>
        <v>18185.011574074073</v>
      </c>
      <c r="O315" s="14">
        <f t="shared" si="64"/>
        <v>-1024.2986111111131</v>
      </c>
      <c r="P315" s="39">
        <f t="shared" si="65"/>
        <v>11481604.445422223</v>
      </c>
      <c r="Q315" s="44">
        <f t="shared" si="70"/>
        <v>1363736341.2771783</v>
      </c>
      <c r="R315" s="51">
        <f t="shared" si="71"/>
        <v>20004.222497037041</v>
      </c>
      <c r="S315" s="52">
        <f t="shared" si="66"/>
        <v>1</v>
      </c>
      <c r="T315" s="53">
        <f t="shared" si="67"/>
        <v>38142.950512592601</v>
      </c>
      <c r="U315" s="54">
        <f t="shared" si="68"/>
        <v>-819.43888888889057</v>
      </c>
    </row>
    <row r="316" spans="3:21" x14ac:dyDescent="0.35">
      <c r="C316" s="2" t="s">
        <v>2</v>
      </c>
      <c r="D316" s="4">
        <v>313</v>
      </c>
      <c r="E316" s="5">
        <v>313</v>
      </c>
      <c r="F316" s="6">
        <v>37.4</v>
      </c>
      <c r="G316" s="6">
        <f t="shared" si="58"/>
        <v>10.388888888888888</v>
      </c>
      <c r="H316" s="7">
        <f t="shared" si="69"/>
        <v>-0.34722222222222221</v>
      </c>
      <c r="I316" s="8">
        <f t="shared" si="57"/>
        <v>37.434960000000004</v>
      </c>
      <c r="J316" s="9">
        <f t="shared" si="59"/>
        <v>2.6927999999999996</v>
      </c>
      <c r="K316" s="10">
        <f t="shared" si="60"/>
        <v>3303.6666666666661</v>
      </c>
      <c r="L316" s="11">
        <f t="shared" si="61"/>
        <v>3343.7944266666659</v>
      </c>
      <c r="M316" s="12">
        <f t="shared" si="62"/>
        <v>34738.308765925911</v>
      </c>
      <c r="N316" s="13">
        <f t="shared" si="63"/>
        <v>17160.71296296296</v>
      </c>
      <c r="O316" s="14">
        <f t="shared" si="64"/>
        <v>-1260.7129629629599</v>
      </c>
      <c r="P316" s="39">
        <f t="shared" si="65"/>
        <v>10873090.643734811</v>
      </c>
      <c r="Q316" s="44">
        <f t="shared" si="70"/>
        <v>1375598798.8865945</v>
      </c>
      <c r="R316" s="51">
        <f t="shared" si="71"/>
        <v>19336.937774814814</v>
      </c>
      <c r="S316" s="52">
        <f t="shared" si="66"/>
        <v>1</v>
      </c>
      <c r="T316" s="53">
        <f t="shared" si="67"/>
        <v>36800.014248148153</v>
      </c>
      <c r="U316" s="54">
        <f t="shared" si="68"/>
        <v>-1008.570370370368</v>
      </c>
    </row>
    <row r="317" spans="3:21" x14ac:dyDescent="0.35">
      <c r="C317" s="2" t="s">
        <v>2</v>
      </c>
      <c r="D317" s="4">
        <v>314</v>
      </c>
      <c r="E317" s="5">
        <v>314</v>
      </c>
      <c r="F317" s="6">
        <v>36</v>
      </c>
      <c r="G317" s="6">
        <f t="shared" si="58"/>
        <v>10</v>
      </c>
      <c r="H317" s="7">
        <f t="shared" si="69"/>
        <v>-0.41666666666666663</v>
      </c>
      <c r="I317" s="8">
        <f t="shared" si="57"/>
        <v>37.434960000000004</v>
      </c>
      <c r="J317" s="9">
        <f t="shared" si="59"/>
        <v>2.5919999999999996</v>
      </c>
      <c r="K317" s="10">
        <f t="shared" si="60"/>
        <v>3180</v>
      </c>
      <c r="L317" s="11">
        <f t="shared" si="61"/>
        <v>3220.0269600000001</v>
      </c>
      <c r="M317" s="12">
        <f t="shared" si="62"/>
        <v>32200.2696</v>
      </c>
      <c r="N317" s="13">
        <f t="shared" si="63"/>
        <v>15900</v>
      </c>
      <c r="O317" s="14">
        <f t="shared" si="64"/>
        <v>-1381.925925925927</v>
      </c>
      <c r="P317" s="39">
        <f t="shared" si="65"/>
        <v>10110884.6544</v>
      </c>
      <c r="Q317" s="44">
        <f t="shared" si="70"/>
        <v>1387080403.3320167</v>
      </c>
      <c r="R317" s="51">
        <f t="shared" si="71"/>
        <v>18312.639163703701</v>
      </c>
      <c r="S317" s="52">
        <f t="shared" si="66"/>
        <v>1</v>
      </c>
      <c r="T317" s="53">
        <f t="shared" si="67"/>
        <v>34738.308765925911</v>
      </c>
      <c r="U317" s="54">
        <f t="shared" si="68"/>
        <v>-1105.5407407407417</v>
      </c>
    </row>
    <row r="318" spans="3:21" x14ac:dyDescent="0.35">
      <c r="C318" s="2" t="s">
        <v>2</v>
      </c>
      <c r="D318" s="4">
        <v>315</v>
      </c>
      <c r="E318" s="5">
        <v>315</v>
      </c>
      <c r="F318" s="6">
        <v>34.4</v>
      </c>
      <c r="G318" s="6">
        <f t="shared" si="58"/>
        <v>9.5555555555555554</v>
      </c>
      <c r="H318" s="7">
        <f t="shared" si="69"/>
        <v>-0.41666666666666663</v>
      </c>
      <c r="I318" s="8">
        <f t="shared" si="57"/>
        <v>37.434960000000004</v>
      </c>
      <c r="J318" s="9">
        <f t="shared" si="59"/>
        <v>2.4767999999999999</v>
      </c>
      <c r="K318" s="10">
        <f t="shared" si="60"/>
        <v>3038.6666666666665</v>
      </c>
      <c r="L318" s="11">
        <f t="shared" si="61"/>
        <v>3078.5784266666665</v>
      </c>
      <c r="M318" s="12">
        <f t="shared" si="62"/>
        <v>29417.527188148146</v>
      </c>
      <c r="N318" s="13">
        <f t="shared" si="63"/>
        <v>14518.074074074073</v>
      </c>
      <c r="O318" s="14">
        <f t="shared" si="64"/>
        <v>-1157.6574074074069</v>
      </c>
      <c r="P318" s="39">
        <f t="shared" si="65"/>
        <v>9266521.0642666668</v>
      </c>
      <c r="Q318" s="44">
        <f t="shared" si="70"/>
        <v>1397953493.9757514</v>
      </c>
      <c r="R318" s="51">
        <f t="shared" si="71"/>
        <v>17051.926200740741</v>
      </c>
      <c r="S318" s="52">
        <f t="shared" si="66"/>
        <v>1</v>
      </c>
      <c r="T318" s="53">
        <f t="shared" si="67"/>
        <v>32200.2696</v>
      </c>
      <c r="U318" s="54">
        <f t="shared" si="68"/>
        <v>-926.12592592592557</v>
      </c>
    </row>
    <row r="319" spans="3:21" x14ac:dyDescent="0.35">
      <c r="C319" s="2" t="s">
        <v>2</v>
      </c>
      <c r="D319" s="4">
        <v>316</v>
      </c>
      <c r="E319" s="5">
        <v>316</v>
      </c>
      <c r="F319" s="6">
        <v>33</v>
      </c>
      <c r="G319" s="6">
        <f t="shared" si="58"/>
        <v>9.1666666666666661</v>
      </c>
      <c r="H319" s="7">
        <f t="shared" si="69"/>
        <v>-0.37499999999999989</v>
      </c>
      <c r="I319" s="8">
        <f t="shared" si="57"/>
        <v>37.434960000000004</v>
      </c>
      <c r="J319" s="9">
        <f t="shared" si="59"/>
        <v>2.3759999999999999</v>
      </c>
      <c r="K319" s="10">
        <f t="shared" si="60"/>
        <v>2915</v>
      </c>
      <c r="L319" s="11">
        <f t="shared" si="61"/>
        <v>2954.8109599999998</v>
      </c>
      <c r="M319" s="12">
        <f t="shared" si="62"/>
        <v>27085.767133333331</v>
      </c>
      <c r="N319" s="13">
        <f t="shared" si="63"/>
        <v>13360.416666666666</v>
      </c>
      <c r="O319" s="14">
        <f t="shared" si="64"/>
        <v>-1031.9050925925931</v>
      </c>
      <c r="P319" s="39">
        <f t="shared" si="65"/>
        <v>8559102.4141333327</v>
      </c>
      <c r="Q319" s="44">
        <f t="shared" si="70"/>
        <v>1408064378.6301515</v>
      </c>
      <c r="R319" s="51">
        <f t="shared" si="71"/>
        <v>15670.000274814814</v>
      </c>
      <c r="S319" s="52">
        <f t="shared" si="66"/>
        <v>1</v>
      </c>
      <c r="T319" s="53">
        <f t="shared" si="67"/>
        <v>29417.527188148146</v>
      </c>
      <c r="U319" s="54">
        <f t="shared" si="68"/>
        <v>-825.52407407407452</v>
      </c>
    </row>
    <row r="320" spans="3:21" x14ac:dyDescent="0.35">
      <c r="C320" s="2" t="s">
        <v>2</v>
      </c>
      <c r="D320" s="4">
        <v>317</v>
      </c>
      <c r="E320" s="5">
        <v>317</v>
      </c>
      <c r="F320" s="6">
        <v>31.7</v>
      </c>
      <c r="G320" s="6">
        <f t="shared" si="58"/>
        <v>8.8055555555555554</v>
      </c>
      <c r="H320" s="7">
        <f t="shared" si="69"/>
        <v>-0.41666666666666663</v>
      </c>
      <c r="I320" s="8">
        <f t="shared" si="57"/>
        <v>37.434960000000004</v>
      </c>
      <c r="J320" s="9">
        <f t="shared" si="59"/>
        <v>2.2824</v>
      </c>
      <c r="K320" s="10">
        <f t="shared" si="60"/>
        <v>2800.1666666666665</v>
      </c>
      <c r="L320" s="11">
        <f t="shared" si="61"/>
        <v>2839.8840266666666</v>
      </c>
      <c r="M320" s="12">
        <f t="shared" si="62"/>
        <v>25006.756568148146</v>
      </c>
      <c r="N320" s="13">
        <f t="shared" si="63"/>
        <v>12328.511574074073</v>
      </c>
      <c r="O320" s="14">
        <f t="shared" si="64"/>
        <v>-1286.8449074074051</v>
      </c>
      <c r="P320" s="39">
        <f t="shared" si="65"/>
        <v>7927141.8321029628</v>
      </c>
      <c r="Q320" s="44">
        <f t="shared" si="70"/>
        <v>1417330899.6944182</v>
      </c>
      <c r="R320" s="51">
        <f t="shared" si="71"/>
        <v>14512.342867407408</v>
      </c>
      <c r="S320" s="52">
        <f t="shared" si="66"/>
        <v>1</v>
      </c>
      <c r="T320" s="53">
        <f t="shared" si="67"/>
        <v>27085.767133333331</v>
      </c>
      <c r="U320" s="54">
        <f t="shared" si="68"/>
        <v>-1029.4759259259242</v>
      </c>
    </row>
    <row r="321" spans="3:21" x14ac:dyDescent="0.35">
      <c r="C321" s="2" t="s">
        <v>2</v>
      </c>
      <c r="D321" s="4">
        <v>318</v>
      </c>
      <c r="E321" s="5">
        <v>318</v>
      </c>
      <c r="F321" s="6">
        <v>30</v>
      </c>
      <c r="G321" s="6">
        <f t="shared" si="58"/>
        <v>8.3333333333333339</v>
      </c>
      <c r="H321" s="7">
        <f t="shared" si="69"/>
        <v>-0.51388888888888873</v>
      </c>
      <c r="I321" s="8">
        <f t="shared" si="57"/>
        <v>37.434960000000004</v>
      </c>
      <c r="J321" s="9">
        <f t="shared" si="59"/>
        <v>2.16</v>
      </c>
      <c r="K321" s="10">
        <f t="shared" si="60"/>
        <v>2650</v>
      </c>
      <c r="L321" s="11">
        <f t="shared" si="61"/>
        <v>2689.5949599999999</v>
      </c>
      <c r="M321" s="12">
        <f t="shared" si="62"/>
        <v>22413.291333333334</v>
      </c>
      <c r="N321" s="13">
        <f t="shared" si="63"/>
        <v>11041.666666666668</v>
      </c>
      <c r="O321" s="14">
        <f t="shared" si="64"/>
        <v>-1423.1481481481496</v>
      </c>
      <c r="P321" s="39">
        <f t="shared" si="65"/>
        <v>7127426.6440000003</v>
      </c>
      <c r="Q321" s="44">
        <f t="shared" si="70"/>
        <v>1425890002.1085515</v>
      </c>
      <c r="R321" s="51">
        <f t="shared" si="71"/>
        <v>13480.437774814814</v>
      </c>
      <c r="S321" s="52">
        <f t="shared" si="66"/>
        <v>1</v>
      </c>
      <c r="T321" s="53">
        <f t="shared" si="67"/>
        <v>25006.756568148146</v>
      </c>
      <c r="U321" s="54">
        <f t="shared" si="68"/>
        <v>-1138.5185185185198</v>
      </c>
    </row>
    <row r="322" spans="3:21" x14ac:dyDescent="0.35">
      <c r="C322" s="2" t="s">
        <v>2</v>
      </c>
      <c r="D322" s="4">
        <v>319</v>
      </c>
      <c r="E322" s="5">
        <v>319</v>
      </c>
      <c r="F322" s="6">
        <v>28</v>
      </c>
      <c r="G322" s="6">
        <f t="shared" si="58"/>
        <v>7.7777777777777777</v>
      </c>
      <c r="H322" s="7">
        <f t="shared" si="69"/>
        <v>-0.54166666666666641</v>
      </c>
      <c r="I322" s="8">
        <f t="shared" si="57"/>
        <v>37.434960000000004</v>
      </c>
      <c r="J322" s="9">
        <f t="shared" si="59"/>
        <v>2.016</v>
      </c>
      <c r="K322" s="10">
        <f t="shared" si="60"/>
        <v>2473.3333333333335</v>
      </c>
      <c r="L322" s="11">
        <f t="shared" si="61"/>
        <v>2512.7842933333336</v>
      </c>
      <c r="M322" s="12">
        <f t="shared" si="62"/>
        <v>19543.877837037038</v>
      </c>
      <c r="N322" s="13">
        <f t="shared" si="63"/>
        <v>9618.5185185185182</v>
      </c>
      <c r="O322" s="14">
        <f t="shared" si="64"/>
        <v>-1261.0810185185182</v>
      </c>
      <c r="P322" s="39">
        <f t="shared" si="65"/>
        <v>6234497.0300148148</v>
      </c>
      <c r="Q322" s="44">
        <f t="shared" si="70"/>
        <v>1433817143.9406545</v>
      </c>
      <c r="R322" s="51">
        <f t="shared" si="71"/>
        <v>12193.592867407409</v>
      </c>
      <c r="S322" s="52">
        <f t="shared" si="66"/>
        <v>1</v>
      </c>
      <c r="T322" s="53">
        <f t="shared" si="67"/>
        <v>22413.291333333334</v>
      </c>
      <c r="U322" s="54">
        <f t="shared" si="68"/>
        <v>-1008.8648148148146</v>
      </c>
    </row>
    <row r="323" spans="3:21" x14ac:dyDescent="0.35">
      <c r="C323" s="2" t="s">
        <v>2</v>
      </c>
      <c r="D323" s="4">
        <v>320</v>
      </c>
      <c r="E323" s="5">
        <v>320</v>
      </c>
      <c r="F323" s="6">
        <v>26.1</v>
      </c>
      <c r="G323" s="6">
        <f t="shared" si="58"/>
        <v>7.25</v>
      </c>
      <c r="H323" s="7">
        <f t="shared" si="69"/>
        <v>-0.33333333333333315</v>
      </c>
      <c r="I323" s="8">
        <f t="shared" ref="I323:I386" si="72" xml:space="preserve"> 0.012 * 318 * 9.81</f>
        <v>37.434960000000004</v>
      </c>
      <c r="J323" s="9">
        <f t="shared" si="59"/>
        <v>1.8792</v>
      </c>
      <c r="K323" s="10">
        <f t="shared" si="60"/>
        <v>2305.5</v>
      </c>
      <c r="L323" s="11">
        <f t="shared" si="61"/>
        <v>2344.8141599999999</v>
      </c>
      <c r="M323" s="12">
        <f t="shared" si="62"/>
        <v>16999.90266</v>
      </c>
      <c r="N323" s="13">
        <f t="shared" si="63"/>
        <v>8357.4375</v>
      </c>
      <c r="O323" s="14">
        <f t="shared" si="64"/>
        <v>-317.14120370370347</v>
      </c>
      <c r="P323" s="39">
        <f t="shared" si="65"/>
        <v>5439968.8511999995</v>
      </c>
      <c r="Q323" s="44">
        <f t="shared" si="70"/>
        <v>1440944570.5846546</v>
      </c>
      <c r="R323" s="51">
        <f t="shared" si="71"/>
        <v>10770.44471925926</v>
      </c>
      <c r="S323" s="52">
        <f t="shared" si="66"/>
        <v>1</v>
      </c>
      <c r="T323" s="53">
        <f t="shared" si="67"/>
        <v>19543.877837037038</v>
      </c>
      <c r="U323" s="54">
        <f t="shared" si="68"/>
        <v>-253.71296296296279</v>
      </c>
    </row>
    <row r="324" spans="3:21" x14ac:dyDescent="0.35">
      <c r="C324" s="2" t="s">
        <v>2</v>
      </c>
      <c r="D324" s="4">
        <v>321</v>
      </c>
      <c r="E324" s="5">
        <v>321</v>
      </c>
      <c r="F324" s="6">
        <v>25.6</v>
      </c>
      <c r="G324" s="6">
        <f t="shared" ref="G324:G387" si="73">$F324/3.6</f>
        <v>7.1111111111111116</v>
      </c>
      <c r="H324" s="7">
        <f t="shared" si="69"/>
        <v>-0.16666666666666705</v>
      </c>
      <c r="I324" s="8">
        <f t="shared" si="72"/>
        <v>37.434960000000004</v>
      </c>
      <c r="J324" s="9">
        <f t="shared" ref="J324:J387" si="74">(0.5*0.6*0.36*1.2*($G324*2))</f>
        <v>1.8431999999999999</v>
      </c>
      <c r="K324" s="10">
        <f t="shared" ref="K324:K387" si="75" xml:space="preserve"> 318 * $G324</f>
        <v>2261.3333333333335</v>
      </c>
      <c r="L324" s="11">
        <f t="shared" ref="L324:L387" si="76">$I324+$J324+$K324</f>
        <v>2300.6114933333333</v>
      </c>
      <c r="M324" s="12">
        <f t="shared" ref="M324:M387" si="77">$L324*$G324</f>
        <v>16359.903952592595</v>
      </c>
      <c r="N324" s="13">
        <f t="shared" ref="N324:N387" si="78">0.5*318*($G324)^2</f>
        <v>8040.2962962962965</v>
      </c>
      <c r="O324" s="14">
        <f t="shared" ref="O324:O387" si="79">$N325-$N324</f>
        <v>-433.69212962963047</v>
      </c>
      <c r="P324" s="39">
        <f t="shared" ref="P324:P387" si="80">$M324*$D324</f>
        <v>5251529.168782223</v>
      </c>
      <c r="Q324" s="44">
        <f t="shared" si="70"/>
        <v>1447179067.6146693</v>
      </c>
      <c r="R324" s="51">
        <f t="shared" si="71"/>
        <v>9509.3637007407415</v>
      </c>
      <c r="S324" s="52">
        <f t="shared" ref="S324:S387" si="81">IF(H323&lt;0,1,0)</f>
        <v>1</v>
      </c>
      <c r="T324" s="53">
        <f t="shared" ref="T324:T387" si="82">IF(S323=1,M323,0)</f>
        <v>16999.90266</v>
      </c>
      <c r="U324" s="54">
        <f t="shared" ref="U324:U387" si="83">O324*0.8</f>
        <v>-346.95370370370438</v>
      </c>
    </row>
    <row r="325" spans="3:21" x14ac:dyDescent="0.35">
      <c r="C325" s="2" t="s">
        <v>2</v>
      </c>
      <c r="D325" s="4">
        <v>322</v>
      </c>
      <c r="E325" s="5">
        <v>322</v>
      </c>
      <c r="F325" s="6">
        <v>24.9</v>
      </c>
      <c r="G325" s="6">
        <f t="shared" si="73"/>
        <v>6.9166666666666661</v>
      </c>
      <c r="H325" s="7">
        <f t="shared" ref="H325:H388" si="84">($F326-$F324)/2/3.6</f>
        <v>-9.7222222222222612E-2</v>
      </c>
      <c r="I325" s="8">
        <f t="shared" si="72"/>
        <v>37.434960000000004</v>
      </c>
      <c r="J325" s="9">
        <f t="shared" si="74"/>
        <v>1.7927999999999997</v>
      </c>
      <c r="K325" s="10">
        <f t="shared" si="75"/>
        <v>2199.5</v>
      </c>
      <c r="L325" s="11">
        <f t="shared" si="76"/>
        <v>2238.7277600000002</v>
      </c>
      <c r="M325" s="12">
        <f t="shared" si="77"/>
        <v>15484.533673333333</v>
      </c>
      <c r="N325" s="13">
        <f t="shared" si="78"/>
        <v>7606.6041666666661</v>
      </c>
      <c r="O325" s="14">
        <f t="shared" si="79"/>
        <v>0</v>
      </c>
      <c r="P325" s="39">
        <f t="shared" si="80"/>
        <v>4986019.8428133335</v>
      </c>
      <c r="Q325" s="44">
        <f t="shared" si="70"/>
        <v>1452619036.4658694</v>
      </c>
      <c r="R325" s="51">
        <f t="shared" si="71"/>
        <v>9192.2224970370371</v>
      </c>
      <c r="S325" s="52">
        <f t="shared" si="81"/>
        <v>1</v>
      </c>
      <c r="T325" s="53">
        <f t="shared" si="82"/>
        <v>16359.903952592595</v>
      </c>
      <c r="U325" s="54">
        <f t="shared" si="83"/>
        <v>0</v>
      </c>
    </row>
    <row r="326" spans="3:21" x14ac:dyDescent="0.35">
      <c r="C326" s="2" t="s">
        <v>2</v>
      </c>
      <c r="D326" s="4">
        <v>323</v>
      </c>
      <c r="E326" s="5">
        <v>323</v>
      </c>
      <c r="F326" s="6">
        <v>24.9</v>
      </c>
      <c r="G326" s="6">
        <f t="shared" si="73"/>
        <v>6.9166666666666661</v>
      </c>
      <c r="H326" s="7">
        <f t="shared" si="84"/>
        <v>-8.3333333333333037E-2</v>
      </c>
      <c r="I326" s="8">
        <f t="shared" si="72"/>
        <v>37.434960000000004</v>
      </c>
      <c r="J326" s="9">
        <f t="shared" si="74"/>
        <v>1.7927999999999997</v>
      </c>
      <c r="K326" s="10">
        <f t="shared" si="75"/>
        <v>2199.5</v>
      </c>
      <c r="L326" s="11">
        <f t="shared" si="76"/>
        <v>2238.7277600000002</v>
      </c>
      <c r="M326" s="12">
        <f t="shared" si="77"/>
        <v>15484.533673333333</v>
      </c>
      <c r="N326" s="13">
        <f t="shared" si="78"/>
        <v>7606.6041666666661</v>
      </c>
      <c r="O326" s="14">
        <f t="shared" si="79"/>
        <v>-362.16666666666606</v>
      </c>
      <c r="P326" s="39">
        <f t="shared" si="80"/>
        <v>5001504.3764866665</v>
      </c>
      <c r="Q326" s="44">
        <f t="shared" si="70"/>
        <v>1457870565.6346517</v>
      </c>
      <c r="R326" s="51">
        <f t="shared" si="71"/>
        <v>8758.5303674074057</v>
      </c>
      <c r="S326" s="52">
        <f t="shared" si="81"/>
        <v>1</v>
      </c>
      <c r="T326" s="53">
        <f t="shared" si="82"/>
        <v>15484.533673333333</v>
      </c>
      <c r="U326" s="54">
        <f t="shared" si="83"/>
        <v>-289.73333333333284</v>
      </c>
    </row>
    <row r="327" spans="3:21" x14ac:dyDescent="0.35">
      <c r="C327" s="2" t="s">
        <v>2</v>
      </c>
      <c r="D327" s="4">
        <v>324</v>
      </c>
      <c r="E327" s="5">
        <v>324</v>
      </c>
      <c r="F327" s="6">
        <v>24.3</v>
      </c>
      <c r="G327" s="6">
        <f t="shared" si="73"/>
        <v>6.75</v>
      </c>
      <c r="H327" s="7">
        <f t="shared" si="84"/>
        <v>-0.1388888888888889</v>
      </c>
      <c r="I327" s="8">
        <f t="shared" si="72"/>
        <v>37.434960000000004</v>
      </c>
      <c r="J327" s="9">
        <f t="shared" si="74"/>
        <v>1.7495999999999998</v>
      </c>
      <c r="K327" s="10">
        <f t="shared" si="75"/>
        <v>2146.5</v>
      </c>
      <c r="L327" s="11">
        <f t="shared" si="76"/>
        <v>2185.6845600000001</v>
      </c>
      <c r="M327" s="12">
        <f t="shared" si="77"/>
        <v>14753.370780000001</v>
      </c>
      <c r="N327" s="13">
        <f t="shared" si="78"/>
        <v>7244.4375</v>
      </c>
      <c r="O327" s="14">
        <f t="shared" si="79"/>
        <v>-236.53703703703741</v>
      </c>
      <c r="P327" s="39">
        <f t="shared" si="80"/>
        <v>4780092.1327200001</v>
      </c>
      <c r="Q327" s="44">
        <f t="shared" si="70"/>
        <v>1462856585.4774649</v>
      </c>
      <c r="R327" s="51">
        <f t="shared" si="71"/>
        <v>8758.5303674074057</v>
      </c>
      <c r="S327" s="52">
        <f t="shared" si="81"/>
        <v>1</v>
      </c>
      <c r="T327" s="53">
        <f t="shared" si="82"/>
        <v>15484.533673333333</v>
      </c>
      <c r="U327" s="54">
        <f t="shared" si="83"/>
        <v>-189.22962962962993</v>
      </c>
    </row>
    <row r="328" spans="3:21" x14ac:dyDescent="0.35">
      <c r="C328" s="2" t="s">
        <v>2</v>
      </c>
      <c r="D328" s="4">
        <v>325</v>
      </c>
      <c r="E328" s="5">
        <v>325</v>
      </c>
      <c r="F328" s="6">
        <v>23.9</v>
      </c>
      <c r="G328" s="6">
        <f t="shared" si="73"/>
        <v>6.6388888888888884</v>
      </c>
      <c r="H328" s="7">
        <f t="shared" si="84"/>
        <v>-5.5555555555555851E-2</v>
      </c>
      <c r="I328" s="8">
        <f t="shared" si="72"/>
        <v>37.434960000000004</v>
      </c>
      <c r="J328" s="9">
        <f t="shared" si="74"/>
        <v>1.7207999999999999</v>
      </c>
      <c r="K328" s="10">
        <f t="shared" si="75"/>
        <v>2111.1666666666665</v>
      </c>
      <c r="L328" s="11">
        <f t="shared" si="76"/>
        <v>2150.3224266666666</v>
      </c>
      <c r="M328" s="12">
        <f t="shared" si="77"/>
        <v>14275.751665925925</v>
      </c>
      <c r="N328" s="13">
        <f t="shared" si="78"/>
        <v>7007.9004629629626</v>
      </c>
      <c r="O328" s="14">
        <f t="shared" si="79"/>
        <v>0</v>
      </c>
      <c r="P328" s="39">
        <f t="shared" si="80"/>
        <v>4639619.2914259257</v>
      </c>
      <c r="Q328" s="44">
        <f t="shared" si="70"/>
        <v>1467858089.8539517</v>
      </c>
      <c r="R328" s="51">
        <f t="shared" si="71"/>
        <v>8396.3637007407397</v>
      </c>
      <c r="S328" s="52">
        <f t="shared" si="81"/>
        <v>1</v>
      </c>
      <c r="T328" s="53">
        <f t="shared" si="82"/>
        <v>14753.370780000001</v>
      </c>
      <c r="U328" s="54">
        <f t="shared" si="83"/>
        <v>0</v>
      </c>
    </row>
    <row r="329" spans="3:21" x14ac:dyDescent="0.35">
      <c r="C329" s="2" t="s">
        <v>2</v>
      </c>
      <c r="D329" s="4">
        <v>326</v>
      </c>
      <c r="E329" s="5">
        <v>326</v>
      </c>
      <c r="F329" s="6">
        <v>23.9</v>
      </c>
      <c r="G329" s="6">
        <f t="shared" si="73"/>
        <v>6.6388888888888884</v>
      </c>
      <c r="H329" s="7">
        <f t="shared" si="84"/>
        <v>-4.1666666666666269E-2</v>
      </c>
      <c r="I329" s="8">
        <f t="shared" si="72"/>
        <v>37.434960000000004</v>
      </c>
      <c r="J329" s="9">
        <f t="shared" si="74"/>
        <v>1.7207999999999999</v>
      </c>
      <c r="K329" s="10">
        <f t="shared" si="75"/>
        <v>2111.1666666666665</v>
      </c>
      <c r="L329" s="11">
        <f t="shared" si="76"/>
        <v>2150.3224266666666</v>
      </c>
      <c r="M329" s="12">
        <f t="shared" si="77"/>
        <v>14275.751665925925</v>
      </c>
      <c r="N329" s="13">
        <f t="shared" si="78"/>
        <v>7007.9004629629626</v>
      </c>
      <c r="O329" s="14">
        <f t="shared" si="79"/>
        <v>-174.8263888888896</v>
      </c>
      <c r="P329" s="39">
        <f t="shared" si="80"/>
        <v>4653895.0430918513</v>
      </c>
      <c r="Q329" s="44">
        <f t="shared" si="70"/>
        <v>1472638181.9866717</v>
      </c>
      <c r="R329" s="51">
        <f t="shared" si="71"/>
        <v>8159.8266637037023</v>
      </c>
      <c r="S329" s="52">
        <f t="shared" si="81"/>
        <v>1</v>
      </c>
      <c r="T329" s="53">
        <f t="shared" si="82"/>
        <v>14275.751665925925</v>
      </c>
      <c r="U329" s="54">
        <f t="shared" si="83"/>
        <v>-139.86111111111168</v>
      </c>
    </row>
    <row r="330" spans="3:21" x14ac:dyDescent="0.35">
      <c r="C330" s="2" t="s">
        <v>2</v>
      </c>
      <c r="D330" s="4">
        <v>327</v>
      </c>
      <c r="E330" s="5">
        <v>327</v>
      </c>
      <c r="F330" s="6">
        <v>23.6</v>
      </c>
      <c r="G330" s="6">
        <f t="shared" si="73"/>
        <v>6.5555555555555554</v>
      </c>
      <c r="H330" s="7">
        <f t="shared" si="84"/>
        <v>-8.3333333333333037E-2</v>
      </c>
      <c r="I330" s="8">
        <f t="shared" si="72"/>
        <v>37.434960000000004</v>
      </c>
      <c r="J330" s="9">
        <f t="shared" si="74"/>
        <v>1.6991999999999998</v>
      </c>
      <c r="K330" s="10">
        <f t="shared" si="75"/>
        <v>2084.6666666666665</v>
      </c>
      <c r="L330" s="11">
        <f t="shared" si="76"/>
        <v>2123.8008266666666</v>
      </c>
      <c r="M330" s="12">
        <f t="shared" si="77"/>
        <v>13922.694308148148</v>
      </c>
      <c r="N330" s="13">
        <f t="shared" si="78"/>
        <v>6833.074074074073</v>
      </c>
      <c r="O330" s="14">
        <f t="shared" si="79"/>
        <v>-172.61805555555384</v>
      </c>
      <c r="P330" s="39">
        <f t="shared" si="80"/>
        <v>4552721.0387644442</v>
      </c>
      <c r="Q330" s="44">
        <f t="shared" si="70"/>
        <v>1477277801.2780976</v>
      </c>
      <c r="R330" s="51">
        <f t="shared" si="71"/>
        <v>8159.8266637037023</v>
      </c>
      <c r="S330" s="52">
        <f t="shared" si="81"/>
        <v>1</v>
      </c>
      <c r="T330" s="53">
        <f t="shared" si="82"/>
        <v>14275.751665925925</v>
      </c>
      <c r="U330" s="54">
        <f t="shared" si="83"/>
        <v>-138.09444444444307</v>
      </c>
    </row>
    <row r="331" spans="3:21" x14ac:dyDescent="0.35">
      <c r="C331" s="2" t="s">
        <v>2</v>
      </c>
      <c r="D331" s="4">
        <v>328</v>
      </c>
      <c r="E331" s="5">
        <v>328</v>
      </c>
      <c r="F331" s="6">
        <v>23.3</v>
      </c>
      <c r="G331" s="6">
        <f t="shared" si="73"/>
        <v>6.4722222222222223</v>
      </c>
      <c r="H331" s="7">
        <f t="shared" si="84"/>
        <v>-0.43055555555555575</v>
      </c>
      <c r="I331" s="8">
        <f t="shared" si="72"/>
        <v>37.434960000000004</v>
      </c>
      <c r="J331" s="9">
        <f t="shared" si="74"/>
        <v>1.6776</v>
      </c>
      <c r="K331" s="10">
        <f t="shared" si="75"/>
        <v>2058.1666666666665</v>
      </c>
      <c r="L331" s="11">
        <f t="shared" si="76"/>
        <v>2097.2792266666665</v>
      </c>
      <c r="M331" s="12">
        <f t="shared" si="77"/>
        <v>13574.057217037036</v>
      </c>
      <c r="N331" s="13">
        <f t="shared" si="78"/>
        <v>6660.4560185185192</v>
      </c>
      <c r="O331" s="14">
        <f t="shared" si="79"/>
        <v>-1504.6111111111104</v>
      </c>
      <c r="P331" s="39">
        <f t="shared" si="80"/>
        <v>4452290.7671881476</v>
      </c>
      <c r="Q331" s="44">
        <f t="shared" si="70"/>
        <v>1481931696.3211894</v>
      </c>
      <c r="R331" s="51">
        <f t="shared" si="71"/>
        <v>7985.0002748148127</v>
      </c>
      <c r="S331" s="52">
        <f t="shared" si="81"/>
        <v>1</v>
      </c>
      <c r="T331" s="53">
        <f t="shared" si="82"/>
        <v>13922.694308148148</v>
      </c>
      <c r="U331" s="54">
        <f t="shared" si="83"/>
        <v>-1203.6888888888884</v>
      </c>
    </row>
    <row r="332" spans="3:21" x14ac:dyDescent="0.35">
      <c r="C332" s="2" t="s">
        <v>2</v>
      </c>
      <c r="D332" s="4">
        <v>329</v>
      </c>
      <c r="E332" s="5">
        <v>329</v>
      </c>
      <c r="F332" s="6">
        <v>20.5</v>
      </c>
      <c r="G332" s="6">
        <f t="shared" si="73"/>
        <v>5.6944444444444446</v>
      </c>
      <c r="H332" s="7">
        <f t="shared" si="84"/>
        <v>-0.80555555555555558</v>
      </c>
      <c r="I332" s="8">
        <f t="shared" si="72"/>
        <v>37.434960000000004</v>
      </c>
      <c r="J332" s="9">
        <f t="shared" si="74"/>
        <v>1.476</v>
      </c>
      <c r="K332" s="10">
        <f t="shared" si="75"/>
        <v>1810.8333333333335</v>
      </c>
      <c r="L332" s="11">
        <f t="shared" si="76"/>
        <v>1849.7442933333334</v>
      </c>
      <c r="M332" s="12">
        <f t="shared" si="77"/>
        <v>10533.266114814816</v>
      </c>
      <c r="N332" s="13">
        <f t="shared" si="78"/>
        <v>5155.8449074074088</v>
      </c>
      <c r="O332" s="14">
        <f t="shared" si="79"/>
        <v>-1398.6111111111131</v>
      </c>
      <c r="P332" s="39">
        <f t="shared" si="80"/>
        <v>3465444.5517740748</v>
      </c>
      <c r="Q332" s="44">
        <f t="shared" si="70"/>
        <v>1486484417.3599539</v>
      </c>
      <c r="R332" s="51">
        <f t="shared" si="71"/>
        <v>7812.3822192592588</v>
      </c>
      <c r="S332" s="52">
        <f t="shared" si="81"/>
        <v>1</v>
      </c>
      <c r="T332" s="53">
        <f t="shared" si="82"/>
        <v>13574.057217037036</v>
      </c>
      <c r="U332" s="54">
        <f t="shared" si="83"/>
        <v>-1118.8888888888905</v>
      </c>
    </row>
    <row r="333" spans="3:21" x14ac:dyDescent="0.35">
      <c r="C333" s="2" t="s">
        <v>2</v>
      </c>
      <c r="D333" s="4">
        <v>330</v>
      </c>
      <c r="E333" s="5">
        <v>330</v>
      </c>
      <c r="F333" s="6">
        <v>17.5</v>
      </c>
      <c r="G333" s="6">
        <f t="shared" si="73"/>
        <v>4.8611111111111107</v>
      </c>
      <c r="H333" s="7">
        <f t="shared" si="84"/>
        <v>-0.50000000000000022</v>
      </c>
      <c r="I333" s="8">
        <f t="shared" si="72"/>
        <v>37.434960000000004</v>
      </c>
      <c r="J333" s="9">
        <f t="shared" si="74"/>
        <v>1.2599999999999998</v>
      </c>
      <c r="K333" s="10">
        <f t="shared" si="75"/>
        <v>1545.8333333333333</v>
      </c>
      <c r="L333" s="11">
        <f t="shared" si="76"/>
        <v>1584.5282933333333</v>
      </c>
      <c r="M333" s="12">
        <f t="shared" si="77"/>
        <v>7702.5680925925917</v>
      </c>
      <c r="N333" s="13">
        <f t="shared" si="78"/>
        <v>3757.2337962962956</v>
      </c>
      <c r="O333" s="14">
        <f t="shared" si="79"/>
        <v>-253.22222222222263</v>
      </c>
      <c r="P333" s="39">
        <f t="shared" si="80"/>
        <v>2541847.4705555551</v>
      </c>
      <c r="Q333" s="44">
        <f t="shared" si="70"/>
        <v>1490936708.127142</v>
      </c>
      <c r="R333" s="51">
        <f t="shared" si="71"/>
        <v>6307.7711081481484</v>
      </c>
      <c r="S333" s="52">
        <f t="shared" si="81"/>
        <v>1</v>
      </c>
      <c r="T333" s="53">
        <f t="shared" si="82"/>
        <v>10533.266114814816</v>
      </c>
      <c r="U333" s="54">
        <f t="shared" si="83"/>
        <v>-202.57777777777812</v>
      </c>
    </row>
    <row r="334" spans="3:21" x14ac:dyDescent="0.35">
      <c r="C334" s="2" t="s">
        <v>2</v>
      </c>
      <c r="D334" s="4">
        <v>331</v>
      </c>
      <c r="E334" s="5">
        <v>331</v>
      </c>
      <c r="F334" s="6">
        <v>16.899999999999999</v>
      </c>
      <c r="G334" s="6">
        <f t="shared" si="73"/>
        <v>4.6944444444444438</v>
      </c>
      <c r="H334" s="7">
        <f t="shared" si="84"/>
        <v>-0.1111111111111112</v>
      </c>
      <c r="I334" s="8">
        <f t="shared" si="72"/>
        <v>37.434960000000004</v>
      </c>
      <c r="J334" s="9">
        <f t="shared" si="74"/>
        <v>1.2167999999999997</v>
      </c>
      <c r="K334" s="10">
        <f t="shared" si="75"/>
        <v>1492.833333333333</v>
      </c>
      <c r="L334" s="11">
        <f t="shared" si="76"/>
        <v>1531.485093333333</v>
      </c>
      <c r="M334" s="12">
        <f t="shared" si="77"/>
        <v>7189.4716881481454</v>
      </c>
      <c r="N334" s="13">
        <f t="shared" si="78"/>
        <v>3504.011574074073</v>
      </c>
      <c r="O334" s="14">
        <f t="shared" si="79"/>
        <v>-82.444444444444343</v>
      </c>
      <c r="P334" s="39">
        <f t="shared" si="80"/>
        <v>2379715.128777036</v>
      </c>
      <c r="Q334" s="44">
        <f t="shared" si="70"/>
        <v>1494402152.678916</v>
      </c>
      <c r="R334" s="51">
        <f t="shared" si="71"/>
        <v>4909.1599970370353</v>
      </c>
      <c r="S334" s="52">
        <f t="shared" si="81"/>
        <v>1</v>
      </c>
      <c r="T334" s="53">
        <f t="shared" si="82"/>
        <v>7702.5680925925917</v>
      </c>
      <c r="U334" s="54">
        <f t="shared" si="83"/>
        <v>-65.955555555555478</v>
      </c>
    </row>
    <row r="335" spans="3:21" x14ac:dyDescent="0.35">
      <c r="C335" s="2" t="s">
        <v>2</v>
      </c>
      <c r="D335" s="4">
        <v>332</v>
      </c>
      <c r="E335" s="5">
        <v>332</v>
      </c>
      <c r="F335" s="6">
        <v>16.7</v>
      </c>
      <c r="G335" s="6">
        <f t="shared" si="73"/>
        <v>4.6388888888888884</v>
      </c>
      <c r="H335" s="7">
        <f t="shared" si="84"/>
        <v>-0.13888888888888865</v>
      </c>
      <c r="I335" s="8">
        <f t="shared" si="72"/>
        <v>37.434960000000004</v>
      </c>
      <c r="J335" s="9">
        <f t="shared" si="74"/>
        <v>1.2023999999999999</v>
      </c>
      <c r="K335" s="10">
        <f t="shared" si="75"/>
        <v>1475.1666666666665</v>
      </c>
      <c r="L335" s="11">
        <f t="shared" si="76"/>
        <v>1513.8040266666665</v>
      </c>
      <c r="M335" s="12">
        <f t="shared" si="77"/>
        <v>7022.368679259258</v>
      </c>
      <c r="N335" s="13">
        <f t="shared" si="78"/>
        <v>3421.5671296296287</v>
      </c>
      <c r="O335" s="14">
        <f t="shared" si="79"/>
        <v>-319.96296296296168</v>
      </c>
      <c r="P335" s="39">
        <f t="shared" si="80"/>
        <v>2331426.4015140738</v>
      </c>
      <c r="Q335" s="44">
        <f t="shared" si="70"/>
        <v>1496944000.1494715</v>
      </c>
      <c r="R335" s="51">
        <f t="shared" si="71"/>
        <v>4655.9377748148127</v>
      </c>
      <c r="S335" s="52">
        <f t="shared" si="81"/>
        <v>1</v>
      </c>
      <c r="T335" s="53">
        <f t="shared" si="82"/>
        <v>7189.4716881481454</v>
      </c>
      <c r="U335" s="54">
        <f t="shared" si="83"/>
        <v>-255.97037037036935</v>
      </c>
    </row>
    <row r="336" spans="3:21" x14ac:dyDescent="0.35">
      <c r="C336" s="2" t="s">
        <v>2</v>
      </c>
      <c r="D336" s="4">
        <v>333</v>
      </c>
      <c r="E336" s="5">
        <v>333</v>
      </c>
      <c r="F336" s="6">
        <v>15.9</v>
      </c>
      <c r="G336" s="6">
        <f t="shared" si="73"/>
        <v>4.416666666666667</v>
      </c>
      <c r="H336" s="7">
        <f t="shared" si="84"/>
        <v>-0.15277777777777773</v>
      </c>
      <c r="I336" s="8">
        <f t="shared" si="72"/>
        <v>37.434960000000004</v>
      </c>
      <c r="J336" s="9">
        <f t="shared" si="74"/>
        <v>1.1448</v>
      </c>
      <c r="K336" s="10">
        <f t="shared" si="75"/>
        <v>1404.5</v>
      </c>
      <c r="L336" s="11">
        <f t="shared" si="76"/>
        <v>1443.0797600000001</v>
      </c>
      <c r="M336" s="12">
        <f t="shared" si="77"/>
        <v>6373.6022733333339</v>
      </c>
      <c r="N336" s="13">
        <f t="shared" si="78"/>
        <v>3101.604166666667</v>
      </c>
      <c r="O336" s="14">
        <f t="shared" si="79"/>
        <v>-115.93750000000091</v>
      </c>
      <c r="P336" s="39">
        <f t="shared" si="80"/>
        <v>2122409.5570200002</v>
      </c>
      <c r="Q336" s="44">
        <f t="shared" si="70"/>
        <v>1499323715.2782485</v>
      </c>
      <c r="R336" s="51">
        <f t="shared" si="71"/>
        <v>4573.4933303703683</v>
      </c>
      <c r="S336" s="52">
        <f t="shared" si="81"/>
        <v>1</v>
      </c>
      <c r="T336" s="53">
        <f t="shared" si="82"/>
        <v>7022.368679259258</v>
      </c>
      <c r="U336" s="54">
        <f t="shared" si="83"/>
        <v>-92.750000000000739</v>
      </c>
    </row>
    <row r="337" spans="3:21" x14ac:dyDescent="0.35">
      <c r="C337" s="2" t="s">
        <v>2</v>
      </c>
      <c r="D337" s="4">
        <v>334</v>
      </c>
      <c r="E337" s="5">
        <v>334</v>
      </c>
      <c r="F337" s="6">
        <v>15.6</v>
      </c>
      <c r="G337" s="6">
        <f t="shared" si="73"/>
        <v>4.333333333333333</v>
      </c>
      <c r="H337" s="7">
        <f t="shared" si="84"/>
        <v>-0.12500000000000006</v>
      </c>
      <c r="I337" s="8">
        <f t="shared" si="72"/>
        <v>37.434960000000004</v>
      </c>
      <c r="J337" s="9">
        <f t="shared" si="74"/>
        <v>1.1231999999999998</v>
      </c>
      <c r="K337" s="10">
        <f t="shared" si="75"/>
        <v>1378</v>
      </c>
      <c r="L337" s="11">
        <f t="shared" si="76"/>
        <v>1416.55816</v>
      </c>
      <c r="M337" s="12">
        <f t="shared" si="77"/>
        <v>6138.4186933333331</v>
      </c>
      <c r="N337" s="13">
        <f t="shared" si="78"/>
        <v>2985.6666666666661</v>
      </c>
      <c r="O337" s="14">
        <f t="shared" si="79"/>
        <v>-225.24999999999909</v>
      </c>
      <c r="P337" s="39">
        <f t="shared" si="80"/>
        <v>2050231.8435733332</v>
      </c>
      <c r="Q337" s="44">
        <f t="shared" si="70"/>
        <v>1501655141.6797626</v>
      </c>
      <c r="R337" s="51">
        <f t="shared" si="71"/>
        <v>4253.5303674074066</v>
      </c>
      <c r="S337" s="52">
        <f t="shared" si="81"/>
        <v>1</v>
      </c>
      <c r="T337" s="53">
        <f t="shared" si="82"/>
        <v>6373.6022733333339</v>
      </c>
      <c r="U337" s="54">
        <f t="shared" si="83"/>
        <v>-180.19999999999928</v>
      </c>
    </row>
    <row r="338" spans="3:21" x14ac:dyDescent="0.35">
      <c r="C338" s="2" t="s">
        <v>2</v>
      </c>
      <c r="D338" s="4">
        <v>335</v>
      </c>
      <c r="E338" s="5">
        <v>335</v>
      </c>
      <c r="F338" s="6">
        <v>15</v>
      </c>
      <c r="G338" s="6">
        <f t="shared" si="73"/>
        <v>4.166666666666667</v>
      </c>
      <c r="H338" s="7">
        <f t="shared" si="84"/>
        <v>-0.15277777777777773</v>
      </c>
      <c r="I338" s="8">
        <f t="shared" si="72"/>
        <v>37.434960000000004</v>
      </c>
      <c r="J338" s="9">
        <f t="shared" si="74"/>
        <v>1.08</v>
      </c>
      <c r="K338" s="10">
        <f t="shared" si="75"/>
        <v>1325</v>
      </c>
      <c r="L338" s="11">
        <f t="shared" si="76"/>
        <v>1363.51496</v>
      </c>
      <c r="M338" s="12">
        <f t="shared" si="77"/>
        <v>5681.3123333333333</v>
      </c>
      <c r="N338" s="13">
        <f t="shared" si="78"/>
        <v>2760.416666666667</v>
      </c>
      <c r="O338" s="14">
        <f t="shared" si="79"/>
        <v>-180.96064814814827</v>
      </c>
      <c r="P338" s="39">
        <f t="shared" si="80"/>
        <v>1903239.6316666666</v>
      </c>
      <c r="Q338" s="44">
        <f t="shared" ref="Q338:Q401" si="85">Q337 + P336</f>
        <v>1503777551.2367826</v>
      </c>
      <c r="R338" s="51">
        <f t="shared" ref="R338:R401" si="86">R337+O336</f>
        <v>4137.5928674074057</v>
      </c>
      <c r="S338" s="52">
        <f t="shared" si="81"/>
        <v>1</v>
      </c>
      <c r="T338" s="53">
        <f t="shared" si="82"/>
        <v>6138.4186933333331</v>
      </c>
      <c r="U338" s="54">
        <f t="shared" si="83"/>
        <v>-144.76851851851862</v>
      </c>
    </row>
    <row r="339" spans="3:21" x14ac:dyDescent="0.35">
      <c r="C339" s="2" t="s">
        <v>2</v>
      </c>
      <c r="D339" s="4">
        <v>336</v>
      </c>
      <c r="E339" s="5">
        <v>336</v>
      </c>
      <c r="F339" s="6">
        <v>14.5</v>
      </c>
      <c r="G339" s="6">
        <f t="shared" si="73"/>
        <v>4.0277777777777777</v>
      </c>
      <c r="H339" s="7">
        <f t="shared" si="84"/>
        <v>-9.7222222222222127E-2</v>
      </c>
      <c r="I339" s="8">
        <f t="shared" si="72"/>
        <v>37.434960000000004</v>
      </c>
      <c r="J339" s="9">
        <f t="shared" si="74"/>
        <v>1.0439999999999998</v>
      </c>
      <c r="K339" s="10">
        <f t="shared" si="75"/>
        <v>1280.8333333333333</v>
      </c>
      <c r="L339" s="11">
        <f t="shared" si="76"/>
        <v>1319.3122933333332</v>
      </c>
      <c r="M339" s="12">
        <f t="shared" si="77"/>
        <v>5313.8967370370365</v>
      </c>
      <c r="N339" s="13">
        <f t="shared" si="78"/>
        <v>2579.4560185185187</v>
      </c>
      <c r="O339" s="14">
        <f t="shared" si="79"/>
        <v>-70.666666666666515</v>
      </c>
      <c r="P339" s="39">
        <f t="shared" si="80"/>
        <v>1785469.3036444443</v>
      </c>
      <c r="Q339" s="44">
        <f t="shared" si="85"/>
        <v>1505827783.0803559</v>
      </c>
      <c r="R339" s="51">
        <f t="shared" si="86"/>
        <v>3912.3428674074066</v>
      </c>
      <c r="S339" s="52">
        <f t="shared" si="81"/>
        <v>1</v>
      </c>
      <c r="T339" s="53">
        <f t="shared" si="82"/>
        <v>5681.3123333333333</v>
      </c>
      <c r="U339" s="54">
        <f t="shared" si="83"/>
        <v>-56.533333333333218</v>
      </c>
    </row>
    <row r="340" spans="3:21" x14ac:dyDescent="0.35">
      <c r="C340" s="2" t="s">
        <v>2</v>
      </c>
      <c r="D340" s="4">
        <v>337</v>
      </c>
      <c r="E340" s="5">
        <v>337</v>
      </c>
      <c r="F340" s="6">
        <v>14.3</v>
      </c>
      <c r="G340" s="6">
        <f t="shared" si="73"/>
        <v>3.9722222222222223</v>
      </c>
      <c r="H340" s="7">
        <f t="shared" si="84"/>
        <v>0</v>
      </c>
      <c r="I340" s="8">
        <f t="shared" si="72"/>
        <v>37.434960000000004</v>
      </c>
      <c r="J340" s="9">
        <f t="shared" si="74"/>
        <v>1.0296000000000001</v>
      </c>
      <c r="K340" s="10">
        <f t="shared" si="75"/>
        <v>1263.1666666666667</v>
      </c>
      <c r="L340" s="11">
        <f t="shared" si="76"/>
        <v>1301.6312266666669</v>
      </c>
      <c r="M340" s="12">
        <f t="shared" si="77"/>
        <v>5170.3684837037044</v>
      </c>
      <c r="N340" s="13">
        <f t="shared" si="78"/>
        <v>2508.7893518518522</v>
      </c>
      <c r="O340" s="14">
        <f t="shared" si="79"/>
        <v>70.666666666666515</v>
      </c>
      <c r="P340" s="39">
        <f t="shared" si="80"/>
        <v>1742414.1790081484</v>
      </c>
      <c r="Q340" s="44">
        <f t="shared" si="85"/>
        <v>1507731022.7120225</v>
      </c>
      <c r="R340" s="51">
        <f t="shared" si="86"/>
        <v>3731.3822192592584</v>
      </c>
      <c r="S340" s="52">
        <f t="shared" si="81"/>
        <v>1</v>
      </c>
      <c r="T340" s="53">
        <f t="shared" si="82"/>
        <v>5313.8967370370365</v>
      </c>
      <c r="U340" s="54">
        <f t="shared" si="83"/>
        <v>56.533333333333218</v>
      </c>
    </row>
    <row r="341" spans="3:21" x14ac:dyDescent="0.35">
      <c r="C341" s="2" t="s">
        <v>2</v>
      </c>
      <c r="D341" s="4">
        <v>338</v>
      </c>
      <c r="E341" s="5">
        <v>338</v>
      </c>
      <c r="F341" s="6">
        <v>14.5</v>
      </c>
      <c r="G341" s="6">
        <f t="shared" si="73"/>
        <v>4.0277777777777777</v>
      </c>
      <c r="H341" s="7">
        <f t="shared" si="84"/>
        <v>0.15277777777777773</v>
      </c>
      <c r="I341" s="8">
        <f t="shared" si="72"/>
        <v>37.434960000000004</v>
      </c>
      <c r="J341" s="9">
        <f t="shared" si="74"/>
        <v>1.0439999999999998</v>
      </c>
      <c r="K341" s="10">
        <f t="shared" si="75"/>
        <v>1280.8333333333333</v>
      </c>
      <c r="L341" s="11">
        <f t="shared" si="76"/>
        <v>1319.3122933333332</v>
      </c>
      <c r="M341" s="12">
        <f t="shared" si="77"/>
        <v>5313.8967370370365</v>
      </c>
      <c r="N341" s="13">
        <f t="shared" si="78"/>
        <v>2579.4560185185187</v>
      </c>
      <c r="O341" s="14">
        <f t="shared" si="79"/>
        <v>330.14583333333303</v>
      </c>
      <c r="P341" s="39">
        <f t="shared" si="80"/>
        <v>1796097.0971185183</v>
      </c>
      <c r="Q341" s="44">
        <f t="shared" si="85"/>
        <v>1509516492.015667</v>
      </c>
      <c r="R341" s="51">
        <f t="shared" si="86"/>
        <v>3660.7155525925918</v>
      </c>
      <c r="S341" s="52">
        <f t="shared" si="81"/>
        <v>0</v>
      </c>
      <c r="T341" s="53">
        <f t="shared" si="82"/>
        <v>5170.3684837037044</v>
      </c>
      <c r="U341" s="54">
        <f t="shared" si="83"/>
        <v>264.11666666666645</v>
      </c>
    </row>
    <row r="342" spans="3:21" x14ac:dyDescent="0.35">
      <c r="C342" s="2" t="s">
        <v>2</v>
      </c>
      <c r="D342" s="4">
        <v>339</v>
      </c>
      <c r="E342" s="5">
        <v>339</v>
      </c>
      <c r="F342" s="6">
        <v>15.4</v>
      </c>
      <c r="G342" s="6">
        <f t="shared" si="73"/>
        <v>4.2777777777777777</v>
      </c>
      <c r="H342" s="7">
        <f t="shared" si="84"/>
        <v>0.45833333333333343</v>
      </c>
      <c r="I342" s="8">
        <f t="shared" si="72"/>
        <v>37.434960000000004</v>
      </c>
      <c r="J342" s="9">
        <f t="shared" si="74"/>
        <v>1.1088</v>
      </c>
      <c r="K342" s="10">
        <f t="shared" si="75"/>
        <v>1360.3333333333333</v>
      </c>
      <c r="L342" s="11">
        <f t="shared" si="76"/>
        <v>1398.8770933333333</v>
      </c>
      <c r="M342" s="12">
        <f t="shared" si="77"/>
        <v>5984.0853437037031</v>
      </c>
      <c r="N342" s="13">
        <f t="shared" si="78"/>
        <v>2909.6018518518517</v>
      </c>
      <c r="O342" s="14">
        <f t="shared" si="79"/>
        <v>977.55555555555566</v>
      </c>
      <c r="P342" s="39">
        <f t="shared" si="80"/>
        <v>2028604.9315155554</v>
      </c>
      <c r="Q342" s="44">
        <f t="shared" si="85"/>
        <v>1511258906.1946752</v>
      </c>
      <c r="R342" s="51">
        <f t="shared" si="86"/>
        <v>3731.3822192592584</v>
      </c>
      <c r="S342" s="52">
        <f t="shared" si="81"/>
        <v>0</v>
      </c>
      <c r="T342" s="53">
        <f t="shared" si="82"/>
        <v>0</v>
      </c>
      <c r="U342" s="54">
        <f t="shared" si="83"/>
        <v>782.04444444444459</v>
      </c>
    </row>
    <row r="343" spans="3:21" x14ac:dyDescent="0.35">
      <c r="C343" s="2" t="s">
        <v>2</v>
      </c>
      <c r="D343" s="4">
        <v>340</v>
      </c>
      <c r="E343" s="5">
        <v>340</v>
      </c>
      <c r="F343" s="6">
        <v>17.8</v>
      </c>
      <c r="G343" s="6">
        <f t="shared" si="73"/>
        <v>4.9444444444444446</v>
      </c>
      <c r="H343" s="7">
        <f t="shared" si="84"/>
        <v>0.79166666666666674</v>
      </c>
      <c r="I343" s="8">
        <f t="shared" si="72"/>
        <v>37.434960000000004</v>
      </c>
      <c r="J343" s="9">
        <f t="shared" si="74"/>
        <v>1.2816000000000001</v>
      </c>
      <c r="K343" s="10">
        <f t="shared" si="75"/>
        <v>1572.3333333333335</v>
      </c>
      <c r="L343" s="11">
        <f t="shared" si="76"/>
        <v>1611.0498933333336</v>
      </c>
      <c r="M343" s="12">
        <f t="shared" si="77"/>
        <v>7965.7466948148167</v>
      </c>
      <c r="N343" s="13">
        <f t="shared" si="78"/>
        <v>3887.1574074074074</v>
      </c>
      <c r="O343" s="14">
        <f t="shared" si="79"/>
        <v>1574.9097222222231</v>
      </c>
      <c r="P343" s="39">
        <f t="shared" si="80"/>
        <v>2708353.8762370376</v>
      </c>
      <c r="Q343" s="44">
        <f t="shared" si="85"/>
        <v>1513055003.2917938</v>
      </c>
      <c r="R343" s="51">
        <f t="shared" si="86"/>
        <v>4061.5280525925914</v>
      </c>
      <c r="S343" s="52">
        <f t="shared" si="81"/>
        <v>0</v>
      </c>
      <c r="T343" s="53">
        <f t="shared" si="82"/>
        <v>0</v>
      </c>
      <c r="U343" s="54">
        <f t="shared" si="83"/>
        <v>1259.9277777777786</v>
      </c>
    </row>
    <row r="344" spans="3:21" x14ac:dyDescent="0.35">
      <c r="C344" s="2" t="s">
        <v>2</v>
      </c>
      <c r="D344" s="4">
        <v>341</v>
      </c>
      <c r="E344" s="5">
        <v>341</v>
      </c>
      <c r="F344" s="6">
        <v>21.1</v>
      </c>
      <c r="G344" s="6">
        <f t="shared" si="73"/>
        <v>5.8611111111111116</v>
      </c>
      <c r="H344" s="7">
        <f t="shared" si="84"/>
        <v>0.87500000000000011</v>
      </c>
      <c r="I344" s="8">
        <f t="shared" si="72"/>
        <v>37.434960000000004</v>
      </c>
      <c r="J344" s="9">
        <f t="shared" si="74"/>
        <v>1.5192000000000001</v>
      </c>
      <c r="K344" s="10">
        <f t="shared" si="75"/>
        <v>1863.8333333333335</v>
      </c>
      <c r="L344" s="11">
        <f t="shared" si="76"/>
        <v>1902.7874933333335</v>
      </c>
      <c r="M344" s="12">
        <f t="shared" si="77"/>
        <v>11152.448919259261</v>
      </c>
      <c r="N344" s="13">
        <f t="shared" si="78"/>
        <v>5462.0671296296305</v>
      </c>
      <c r="O344" s="14">
        <f t="shared" si="79"/>
        <v>1663.6111111111104</v>
      </c>
      <c r="P344" s="39">
        <f t="shared" si="80"/>
        <v>3802985.0814674078</v>
      </c>
      <c r="Q344" s="44">
        <f t="shared" si="85"/>
        <v>1515083608.2233093</v>
      </c>
      <c r="R344" s="51">
        <f t="shared" si="86"/>
        <v>5039.0836081481466</v>
      </c>
      <c r="S344" s="52">
        <f t="shared" si="81"/>
        <v>0</v>
      </c>
      <c r="T344" s="53">
        <f t="shared" si="82"/>
        <v>0</v>
      </c>
      <c r="U344" s="54">
        <f t="shared" si="83"/>
        <v>1330.8888888888885</v>
      </c>
    </row>
    <row r="345" spans="3:21" x14ac:dyDescent="0.35">
      <c r="C345" s="2" t="s">
        <v>2</v>
      </c>
      <c r="D345" s="4">
        <v>342</v>
      </c>
      <c r="E345" s="5">
        <v>342</v>
      </c>
      <c r="F345" s="6">
        <v>24.1</v>
      </c>
      <c r="G345" s="6">
        <f t="shared" si="73"/>
        <v>6.6944444444444446</v>
      </c>
      <c r="H345" s="7">
        <f t="shared" si="84"/>
        <v>0.54166666666666641</v>
      </c>
      <c r="I345" s="8">
        <f t="shared" si="72"/>
        <v>37.434960000000004</v>
      </c>
      <c r="J345" s="9">
        <f t="shared" si="74"/>
        <v>1.7351999999999999</v>
      </c>
      <c r="K345" s="10">
        <f t="shared" si="75"/>
        <v>2128.8333333333335</v>
      </c>
      <c r="L345" s="11">
        <f t="shared" si="76"/>
        <v>2168.0034933333336</v>
      </c>
      <c r="M345" s="12">
        <f t="shared" si="77"/>
        <v>14513.578941481484</v>
      </c>
      <c r="N345" s="13">
        <f t="shared" si="78"/>
        <v>7125.6782407407409</v>
      </c>
      <c r="O345" s="14">
        <f t="shared" si="79"/>
        <v>542.14583333333303</v>
      </c>
      <c r="P345" s="39">
        <f t="shared" si="80"/>
        <v>4963643.9979866678</v>
      </c>
      <c r="Q345" s="44">
        <f t="shared" si="85"/>
        <v>1517791962.0995464</v>
      </c>
      <c r="R345" s="51">
        <f t="shared" si="86"/>
        <v>6613.9933303703692</v>
      </c>
      <c r="S345" s="52">
        <f t="shared" si="81"/>
        <v>0</v>
      </c>
      <c r="T345" s="53">
        <f t="shared" si="82"/>
        <v>0</v>
      </c>
      <c r="U345" s="54">
        <f t="shared" si="83"/>
        <v>433.71666666666647</v>
      </c>
    </row>
    <row r="346" spans="3:21" x14ac:dyDescent="0.35">
      <c r="C346" s="2" t="s">
        <v>2</v>
      </c>
      <c r="D346" s="4">
        <v>343</v>
      </c>
      <c r="E346" s="5">
        <v>343</v>
      </c>
      <c r="F346" s="6">
        <v>25</v>
      </c>
      <c r="G346" s="6">
        <f t="shared" si="73"/>
        <v>6.9444444444444446</v>
      </c>
      <c r="H346" s="7">
        <f t="shared" si="84"/>
        <v>0.16666666666666657</v>
      </c>
      <c r="I346" s="8">
        <f t="shared" si="72"/>
        <v>37.434960000000004</v>
      </c>
      <c r="J346" s="9">
        <f t="shared" si="74"/>
        <v>1.8</v>
      </c>
      <c r="K346" s="10">
        <f t="shared" si="75"/>
        <v>2208.3333333333335</v>
      </c>
      <c r="L346" s="11">
        <f t="shared" si="76"/>
        <v>2247.5682933333337</v>
      </c>
      <c r="M346" s="12">
        <f t="shared" si="77"/>
        <v>15608.113148148152</v>
      </c>
      <c r="N346" s="13">
        <f t="shared" si="78"/>
        <v>7667.8240740740739</v>
      </c>
      <c r="O346" s="14">
        <f t="shared" si="79"/>
        <v>185.13194444444434</v>
      </c>
      <c r="P346" s="39">
        <f t="shared" si="80"/>
        <v>5353582.8098148163</v>
      </c>
      <c r="Q346" s="44">
        <f t="shared" si="85"/>
        <v>1521594947.1810138</v>
      </c>
      <c r="R346" s="51">
        <f t="shared" si="86"/>
        <v>8277.6044414814787</v>
      </c>
      <c r="S346" s="52">
        <f t="shared" si="81"/>
        <v>0</v>
      </c>
      <c r="T346" s="53">
        <f t="shared" si="82"/>
        <v>0</v>
      </c>
      <c r="U346" s="54">
        <f t="shared" si="83"/>
        <v>148.10555555555547</v>
      </c>
    </row>
    <row r="347" spans="3:21" x14ac:dyDescent="0.35">
      <c r="C347" s="2" t="s">
        <v>2</v>
      </c>
      <c r="D347" s="4">
        <v>344</v>
      </c>
      <c r="E347" s="5">
        <v>344</v>
      </c>
      <c r="F347" s="6">
        <v>25.3</v>
      </c>
      <c r="G347" s="6">
        <f t="shared" si="73"/>
        <v>7.0277777777777777</v>
      </c>
      <c r="H347" s="7">
        <f t="shared" si="84"/>
        <v>6.9444444444444448E-2</v>
      </c>
      <c r="I347" s="8">
        <f t="shared" si="72"/>
        <v>37.434960000000004</v>
      </c>
      <c r="J347" s="9">
        <f t="shared" si="74"/>
        <v>1.8215999999999999</v>
      </c>
      <c r="K347" s="10">
        <f t="shared" si="75"/>
        <v>2234.8333333333335</v>
      </c>
      <c r="L347" s="11">
        <f t="shared" si="76"/>
        <v>2274.0898933333333</v>
      </c>
      <c r="M347" s="12">
        <f t="shared" si="77"/>
        <v>15981.798417037036</v>
      </c>
      <c r="N347" s="13">
        <f t="shared" si="78"/>
        <v>7852.9560185185182</v>
      </c>
      <c r="O347" s="14">
        <f t="shared" si="79"/>
        <v>124.64814814814781</v>
      </c>
      <c r="P347" s="39">
        <f t="shared" si="80"/>
        <v>5497738.6554607404</v>
      </c>
      <c r="Q347" s="44">
        <f t="shared" si="85"/>
        <v>1526558591.1790004</v>
      </c>
      <c r="R347" s="51">
        <f t="shared" si="86"/>
        <v>8819.7502748148108</v>
      </c>
      <c r="S347" s="52">
        <f t="shared" si="81"/>
        <v>0</v>
      </c>
      <c r="T347" s="53">
        <f t="shared" si="82"/>
        <v>0</v>
      </c>
      <c r="U347" s="54">
        <f t="shared" si="83"/>
        <v>99.718518518518252</v>
      </c>
    </row>
    <row r="348" spans="3:21" x14ac:dyDescent="0.35">
      <c r="C348" s="2" t="s">
        <v>2</v>
      </c>
      <c r="D348" s="4">
        <v>345</v>
      </c>
      <c r="E348" s="5">
        <v>345</v>
      </c>
      <c r="F348" s="6">
        <v>25.5</v>
      </c>
      <c r="G348" s="6">
        <f t="shared" si="73"/>
        <v>7.083333333333333</v>
      </c>
      <c r="H348" s="7">
        <f t="shared" si="84"/>
        <v>0.15277777777777748</v>
      </c>
      <c r="I348" s="8">
        <f t="shared" si="72"/>
        <v>37.434960000000004</v>
      </c>
      <c r="J348" s="9">
        <f t="shared" si="74"/>
        <v>1.8359999999999999</v>
      </c>
      <c r="K348" s="10">
        <f t="shared" si="75"/>
        <v>2252.5</v>
      </c>
      <c r="L348" s="11">
        <f t="shared" si="76"/>
        <v>2291.7709599999998</v>
      </c>
      <c r="M348" s="12">
        <f t="shared" si="77"/>
        <v>16233.377633333332</v>
      </c>
      <c r="N348" s="13">
        <f t="shared" si="78"/>
        <v>7977.6041666666661</v>
      </c>
      <c r="O348" s="14">
        <f t="shared" si="79"/>
        <v>573.0625</v>
      </c>
      <c r="P348" s="39">
        <f t="shared" si="80"/>
        <v>5600515.283499999</v>
      </c>
      <c r="Q348" s="44">
        <f t="shared" si="85"/>
        <v>1531912173.9888153</v>
      </c>
      <c r="R348" s="51">
        <f t="shared" si="86"/>
        <v>9004.8822192592561</v>
      </c>
      <c r="S348" s="52">
        <f t="shared" si="81"/>
        <v>0</v>
      </c>
      <c r="T348" s="53">
        <f t="shared" si="82"/>
        <v>0</v>
      </c>
      <c r="U348" s="54">
        <f t="shared" si="83"/>
        <v>458.45000000000005</v>
      </c>
    </row>
    <row r="349" spans="3:21" x14ac:dyDescent="0.35">
      <c r="C349" s="2" t="s">
        <v>2</v>
      </c>
      <c r="D349" s="4">
        <v>346</v>
      </c>
      <c r="E349" s="5">
        <v>346</v>
      </c>
      <c r="F349" s="6">
        <v>26.4</v>
      </c>
      <c r="G349" s="6">
        <f t="shared" si="73"/>
        <v>7.333333333333333</v>
      </c>
      <c r="H349" s="7">
        <f t="shared" si="84"/>
        <v>0.15277777777777798</v>
      </c>
      <c r="I349" s="8">
        <f t="shared" si="72"/>
        <v>37.434960000000004</v>
      </c>
      <c r="J349" s="9">
        <f t="shared" si="74"/>
        <v>1.9007999999999998</v>
      </c>
      <c r="K349" s="10">
        <f t="shared" si="75"/>
        <v>2332</v>
      </c>
      <c r="L349" s="11">
        <f t="shared" si="76"/>
        <v>2371.3357599999999</v>
      </c>
      <c r="M349" s="12">
        <f t="shared" si="77"/>
        <v>17389.795573333333</v>
      </c>
      <c r="N349" s="13">
        <f t="shared" si="78"/>
        <v>8550.6666666666661</v>
      </c>
      <c r="O349" s="14">
        <f t="shared" si="79"/>
        <v>130.04629629629744</v>
      </c>
      <c r="P349" s="39">
        <f t="shared" si="80"/>
        <v>6016869.2683733329</v>
      </c>
      <c r="Q349" s="44">
        <f t="shared" si="85"/>
        <v>1537409912.6442761</v>
      </c>
      <c r="R349" s="51">
        <f t="shared" si="86"/>
        <v>9129.5303674074039</v>
      </c>
      <c r="S349" s="52">
        <f t="shared" si="81"/>
        <v>0</v>
      </c>
      <c r="T349" s="53">
        <f t="shared" si="82"/>
        <v>0</v>
      </c>
      <c r="U349" s="54">
        <f t="shared" si="83"/>
        <v>104.03703703703796</v>
      </c>
    </row>
    <row r="350" spans="3:21" x14ac:dyDescent="0.35">
      <c r="C350" s="2" t="s">
        <v>2</v>
      </c>
      <c r="D350" s="4">
        <v>347</v>
      </c>
      <c r="E350" s="5">
        <v>347</v>
      </c>
      <c r="F350" s="6">
        <v>26.6</v>
      </c>
      <c r="G350" s="6">
        <f t="shared" si="73"/>
        <v>7.3888888888888893</v>
      </c>
      <c r="H350" s="7">
        <f t="shared" si="84"/>
        <v>9.7222222222222612E-2</v>
      </c>
      <c r="I350" s="8">
        <f t="shared" si="72"/>
        <v>37.434960000000004</v>
      </c>
      <c r="J350" s="9">
        <f t="shared" si="74"/>
        <v>1.9152</v>
      </c>
      <c r="K350" s="10">
        <f t="shared" si="75"/>
        <v>2349.666666666667</v>
      </c>
      <c r="L350" s="11">
        <f t="shared" si="76"/>
        <v>2389.0168266666669</v>
      </c>
      <c r="M350" s="12">
        <f t="shared" si="77"/>
        <v>17652.179885925929</v>
      </c>
      <c r="N350" s="13">
        <f t="shared" si="78"/>
        <v>8680.7129629629635</v>
      </c>
      <c r="O350" s="14">
        <f t="shared" si="79"/>
        <v>329.40972222222081</v>
      </c>
      <c r="P350" s="39">
        <f t="shared" si="80"/>
        <v>6125306.4204162974</v>
      </c>
      <c r="Q350" s="44">
        <f t="shared" si="85"/>
        <v>1543010427.9277761</v>
      </c>
      <c r="R350" s="51">
        <f t="shared" si="86"/>
        <v>9702.5928674074039</v>
      </c>
      <c r="S350" s="52">
        <f t="shared" si="81"/>
        <v>0</v>
      </c>
      <c r="T350" s="53">
        <f t="shared" si="82"/>
        <v>0</v>
      </c>
      <c r="U350" s="54">
        <f t="shared" si="83"/>
        <v>263.52777777777663</v>
      </c>
    </row>
    <row r="351" spans="3:21" x14ac:dyDescent="0.35">
      <c r="C351" s="2" t="s">
        <v>2</v>
      </c>
      <c r="D351" s="4">
        <v>348</v>
      </c>
      <c r="E351" s="5">
        <v>348</v>
      </c>
      <c r="F351" s="6">
        <v>27.1</v>
      </c>
      <c r="G351" s="6">
        <f t="shared" si="73"/>
        <v>7.5277777777777777</v>
      </c>
      <c r="H351" s="7">
        <f t="shared" si="84"/>
        <v>0.15277777777777748</v>
      </c>
      <c r="I351" s="8">
        <f t="shared" si="72"/>
        <v>37.434960000000004</v>
      </c>
      <c r="J351" s="9">
        <f t="shared" si="74"/>
        <v>1.9511999999999998</v>
      </c>
      <c r="K351" s="10">
        <f t="shared" si="75"/>
        <v>2393.8333333333335</v>
      </c>
      <c r="L351" s="11">
        <f t="shared" si="76"/>
        <v>2433.2194933333335</v>
      </c>
      <c r="M351" s="12">
        <f t="shared" si="77"/>
        <v>18316.735630370371</v>
      </c>
      <c r="N351" s="13">
        <f t="shared" si="78"/>
        <v>9010.1226851851843</v>
      </c>
      <c r="O351" s="14">
        <f t="shared" si="79"/>
        <v>403.38888888888869</v>
      </c>
      <c r="P351" s="39">
        <f t="shared" si="80"/>
        <v>6374223.9993688893</v>
      </c>
      <c r="Q351" s="44">
        <f t="shared" si="85"/>
        <v>1549027297.1961493</v>
      </c>
      <c r="R351" s="51">
        <f t="shared" si="86"/>
        <v>9832.6391637037013</v>
      </c>
      <c r="S351" s="52">
        <f t="shared" si="81"/>
        <v>0</v>
      </c>
      <c r="T351" s="53">
        <f t="shared" si="82"/>
        <v>0</v>
      </c>
      <c r="U351" s="54">
        <f t="shared" si="83"/>
        <v>322.71111111111099</v>
      </c>
    </row>
    <row r="352" spans="3:21" x14ac:dyDescent="0.35">
      <c r="C352" s="2" t="s">
        <v>2</v>
      </c>
      <c r="D352" s="4">
        <v>349</v>
      </c>
      <c r="E352" s="5">
        <v>349</v>
      </c>
      <c r="F352" s="6">
        <v>27.7</v>
      </c>
      <c r="G352" s="6">
        <f t="shared" si="73"/>
        <v>7.6944444444444438</v>
      </c>
      <c r="H352" s="7">
        <f t="shared" si="84"/>
        <v>0.1388888888888889</v>
      </c>
      <c r="I352" s="8">
        <f t="shared" si="72"/>
        <v>37.434960000000004</v>
      </c>
      <c r="J352" s="9">
        <f t="shared" si="74"/>
        <v>1.9943999999999997</v>
      </c>
      <c r="K352" s="10">
        <f t="shared" si="75"/>
        <v>2446.833333333333</v>
      </c>
      <c r="L352" s="11">
        <f t="shared" si="76"/>
        <v>2486.2626933333331</v>
      </c>
      <c r="M352" s="12">
        <f t="shared" si="77"/>
        <v>19130.410168148144</v>
      </c>
      <c r="N352" s="13">
        <f t="shared" si="78"/>
        <v>9413.511574074073</v>
      </c>
      <c r="O352" s="14">
        <f t="shared" si="79"/>
        <v>273.83333333333394</v>
      </c>
      <c r="P352" s="39">
        <f t="shared" si="80"/>
        <v>6676513.1486837026</v>
      </c>
      <c r="Q352" s="44">
        <f t="shared" si="85"/>
        <v>1555152603.6165657</v>
      </c>
      <c r="R352" s="51">
        <f t="shared" si="86"/>
        <v>10162.048885925922</v>
      </c>
      <c r="S352" s="52">
        <f t="shared" si="81"/>
        <v>0</v>
      </c>
      <c r="T352" s="53">
        <f t="shared" si="82"/>
        <v>0</v>
      </c>
      <c r="U352" s="54">
        <f t="shared" si="83"/>
        <v>219.06666666666717</v>
      </c>
    </row>
    <row r="353" spans="3:21" x14ac:dyDescent="0.35">
      <c r="C353" s="2" t="s">
        <v>2</v>
      </c>
      <c r="D353" s="4">
        <v>350</v>
      </c>
      <c r="E353" s="5">
        <v>350</v>
      </c>
      <c r="F353" s="6">
        <v>28.1</v>
      </c>
      <c r="G353" s="6">
        <f t="shared" si="73"/>
        <v>7.8055555555555554</v>
      </c>
      <c r="H353" s="7">
        <f t="shared" si="84"/>
        <v>6.9444444444444448E-2</v>
      </c>
      <c r="I353" s="8">
        <f t="shared" si="72"/>
        <v>37.434960000000004</v>
      </c>
      <c r="J353" s="9">
        <f t="shared" si="74"/>
        <v>2.0231999999999997</v>
      </c>
      <c r="K353" s="10">
        <f t="shared" si="75"/>
        <v>2482.1666666666665</v>
      </c>
      <c r="L353" s="11">
        <f t="shared" si="76"/>
        <v>2521.6248266666666</v>
      </c>
      <c r="M353" s="12">
        <f t="shared" si="77"/>
        <v>19682.682674814816</v>
      </c>
      <c r="N353" s="13">
        <f t="shared" si="78"/>
        <v>9687.3449074074069</v>
      </c>
      <c r="O353" s="14">
        <f t="shared" si="79"/>
        <v>69.071759259259125</v>
      </c>
      <c r="P353" s="39">
        <f t="shared" si="80"/>
        <v>6888938.9361851858</v>
      </c>
      <c r="Q353" s="44">
        <f t="shared" si="85"/>
        <v>1561526827.6159346</v>
      </c>
      <c r="R353" s="51">
        <f t="shared" si="86"/>
        <v>10565.437774814811</v>
      </c>
      <c r="S353" s="52">
        <f t="shared" si="81"/>
        <v>0</v>
      </c>
      <c r="T353" s="53">
        <f t="shared" si="82"/>
        <v>0</v>
      </c>
      <c r="U353" s="54">
        <f t="shared" si="83"/>
        <v>55.2574074074073</v>
      </c>
    </row>
    <row r="354" spans="3:21" x14ac:dyDescent="0.35">
      <c r="C354" s="2" t="s">
        <v>2</v>
      </c>
      <c r="D354" s="4">
        <v>351</v>
      </c>
      <c r="E354" s="5">
        <v>351</v>
      </c>
      <c r="F354" s="6">
        <v>28.2</v>
      </c>
      <c r="G354" s="6">
        <f t="shared" si="73"/>
        <v>7.833333333333333</v>
      </c>
      <c r="H354" s="7">
        <f t="shared" si="84"/>
        <v>0</v>
      </c>
      <c r="I354" s="8">
        <f t="shared" si="72"/>
        <v>37.434960000000004</v>
      </c>
      <c r="J354" s="9">
        <f t="shared" si="74"/>
        <v>2.0303999999999998</v>
      </c>
      <c r="K354" s="10">
        <f t="shared" si="75"/>
        <v>2491</v>
      </c>
      <c r="L354" s="11">
        <f t="shared" si="76"/>
        <v>2530.4653600000001</v>
      </c>
      <c r="M354" s="12">
        <f t="shared" si="77"/>
        <v>19821.978653333335</v>
      </c>
      <c r="N354" s="13">
        <f t="shared" si="78"/>
        <v>9756.4166666666661</v>
      </c>
      <c r="O354" s="14">
        <f t="shared" si="79"/>
        <v>-69.071759259259125</v>
      </c>
      <c r="P354" s="39">
        <f t="shared" si="80"/>
        <v>6957514.5073200008</v>
      </c>
      <c r="Q354" s="44">
        <f t="shared" si="85"/>
        <v>1568203340.7646184</v>
      </c>
      <c r="R354" s="51">
        <f t="shared" si="86"/>
        <v>10839.271108148145</v>
      </c>
      <c r="S354" s="52">
        <f t="shared" si="81"/>
        <v>0</v>
      </c>
      <c r="T354" s="53">
        <f t="shared" si="82"/>
        <v>0</v>
      </c>
      <c r="U354" s="54">
        <f t="shared" si="83"/>
        <v>-55.2574074074073</v>
      </c>
    </row>
    <row r="355" spans="3:21" x14ac:dyDescent="0.35">
      <c r="C355" s="2" t="s">
        <v>2</v>
      </c>
      <c r="D355" s="4">
        <v>352</v>
      </c>
      <c r="E355" s="5">
        <v>352</v>
      </c>
      <c r="F355" s="6">
        <v>28.1</v>
      </c>
      <c r="G355" s="6">
        <f t="shared" si="73"/>
        <v>7.8055555555555554</v>
      </c>
      <c r="H355" s="7">
        <f t="shared" si="84"/>
        <v>-2.7777777777777679E-2</v>
      </c>
      <c r="I355" s="8">
        <f t="shared" si="72"/>
        <v>37.434960000000004</v>
      </c>
      <c r="J355" s="9">
        <f t="shared" si="74"/>
        <v>2.0231999999999997</v>
      </c>
      <c r="K355" s="10">
        <f t="shared" si="75"/>
        <v>2482.1666666666665</v>
      </c>
      <c r="L355" s="11">
        <f t="shared" si="76"/>
        <v>2521.6248266666666</v>
      </c>
      <c r="M355" s="12">
        <f t="shared" si="77"/>
        <v>19682.682674814816</v>
      </c>
      <c r="N355" s="13">
        <f t="shared" si="78"/>
        <v>9687.3449074074069</v>
      </c>
      <c r="O355" s="14">
        <f t="shared" si="79"/>
        <v>-68.826388888888687</v>
      </c>
      <c r="P355" s="39">
        <f t="shared" si="80"/>
        <v>6928304.3015348148</v>
      </c>
      <c r="Q355" s="44">
        <f t="shared" si="85"/>
        <v>1575092279.7008035</v>
      </c>
      <c r="R355" s="51">
        <f t="shared" si="86"/>
        <v>10908.342867407404</v>
      </c>
      <c r="S355" s="52">
        <f t="shared" si="81"/>
        <v>0</v>
      </c>
      <c r="T355" s="53">
        <f t="shared" si="82"/>
        <v>0</v>
      </c>
      <c r="U355" s="54">
        <f t="shared" si="83"/>
        <v>-55.061111111110954</v>
      </c>
    </row>
    <row r="356" spans="3:21" x14ac:dyDescent="0.35">
      <c r="C356" s="2" t="s">
        <v>2</v>
      </c>
      <c r="D356" s="4">
        <v>353</v>
      </c>
      <c r="E356" s="5">
        <v>353</v>
      </c>
      <c r="F356" s="6">
        <v>28</v>
      </c>
      <c r="G356" s="6">
        <f t="shared" si="73"/>
        <v>7.7777777777777777</v>
      </c>
      <c r="H356" s="7">
        <f t="shared" si="84"/>
        <v>-2.7777777777778172E-2</v>
      </c>
      <c r="I356" s="8">
        <f t="shared" si="72"/>
        <v>37.434960000000004</v>
      </c>
      <c r="J356" s="9">
        <f t="shared" si="74"/>
        <v>2.016</v>
      </c>
      <c r="K356" s="10">
        <f t="shared" si="75"/>
        <v>2473.3333333333335</v>
      </c>
      <c r="L356" s="11">
        <f t="shared" si="76"/>
        <v>2512.7842933333336</v>
      </c>
      <c r="M356" s="12">
        <f t="shared" si="77"/>
        <v>19543.877837037038</v>
      </c>
      <c r="N356" s="13">
        <f t="shared" si="78"/>
        <v>9618.5185185185182</v>
      </c>
      <c r="O356" s="14">
        <f t="shared" si="79"/>
        <v>-68.581018518520068</v>
      </c>
      <c r="P356" s="39">
        <f t="shared" si="80"/>
        <v>6898988.8764740741</v>
      </c>
      <c r="Q356" s="44">
        <f t="shared" si="85"/>
        <v>1582049794.2081234</v>
      </c>
      <c r="R356" s="51">
        <f t="shared" si="86"/>
        <v>10839.271108148145</v>
      </c>
      <c r="S356" s="52">
        <f t="shared" si="81"/>
        <v>1</v>
      </c>
      <c r="T356" s="53">
        <f t="shared" si="82"/>
        <v>0</v>
      </c>
      <c r="U356" s="54">
        <f t="shared" si="83"/>
        <v>-54.864814814816057</v>
      </c>
    </row>
    <row r="357" spans="3:21" x14ac:dyDescent="0.35">
      <c r="C357" s="2" t="s">
        <v>2</v>
      </c>
      <c r="D357" s="4">
        <v>354</v>
      </c>
      <c r="E357" s="5">
        <v>354</v>
      </c>
      <c r="F357" s="6">
        <v>27.9</v>
      </c>
      <c r="G357" s="6">
        <f t="shared" si="73"/>
        <v>7.7499999999999991</v>
      </c>
      <c r="H357" s="7">
        <f t="shared" si="84"/>
        <v>-1.3888888888889086E-2</v>
      </c>
      <c r="I357" s="8">
        <f t="shared" si="72"/>
        <v>37.434960000000004</v>
      </c>
      <c r="J357" s="9">
        <f t="shared" si="74"/>
        <v>2.0087999999999995</v>
      </c>
      <c r="K357" s="10">
        <f t="shared" si="75"/>
        <v>2464.4999999999995</v>
      </c>
      <c r="L357" s="11">
        <f t="shared" si="76"/>
        <v>2503.9437599999997</v>
      </c>
      <c r="M357" s="12">
        <f t="shared" si="77"/>
        <v>19405.564139999995</v>
      </c>
      <c r="N357" s="13">
        <f t="shared" si="78"/>
        <v>9549.9374999999982</v>
      </c>
      <c r="O357" s="14">
        <f t="shared" si="79"/>
        <v>0</v>
      </c>
      <c r="P357" s="39">
        <f t="shared" si="80"/>
        <v>6869569.7055599978</v>
      </c>
      <c r="Q357" s="44">
        <f t="shared" si="85"/>
        <v>1588978098.5096583</v>
      </c>
      <c r="R357" s="51">
        <f t="shared" si="86"/>
        <v>10770.444719259256</v>
      </c>
      <c r="S357" s="52">
        <f t="shared" si="81"/>
        <v>1</v>
      </c>
      <c r="T357" s="53">
        <f t="shared" si="82"/>
        <v>19543.877837037038</v>
      </c>
      <c r="U357" s="54">
        <f t="shared" si="83"/>
        <v>0</v>
      </c>
    </row>
    <row r="358" spans="3:21" x14ac:dyDescent="0.35">
      <c r="C358" s="2" t="s">
        <v>2</v>
      </c>
      <c r="D358" s="4">
        <v>355</v>
      </c>
      <c r="E358" s="5">
        <v>355</v>
      </c>
      <c r="F358" s="6">
        <v>27.9</v>
      </c>
      <c r="G358" s="6">
        <f t="shared" si="73"/>
        <v>7.7499999999999991</v>
      </c>
      <c r="H358" s="7">
        <f t="shared" si="84"/>
        <v>2.7777777777778172E-2</v>
      </c>
      <c r="I358" s="8">
        <f t="shared" si="72"/>
        <v>37.434960000000004</v>
      </c>
      <c r="J358" s="9">
        <f t="shared" si="74"/>
        <v>2.0087999999999995</v>
      </c>
      <c r="K358" s="10">
        <f t="shared" si="75"/>
        <v>2464.4999999999995</v>
      </c>
      <c r="L358" s="11">
        <f t="shared" si="76"/>
        <v>2503.9437599999997</v>
      </c>
      <c r="M358" s="12">
        <f t="shared" si="77"/>
        <v>19405.564139999995</v>
      </c>
      <c r="N358" s="13">
        <f t="shared" si="78"/>
        <v>9549.9374999999982</v>
      </c>
      <c r="O358" s="14">
        <f t="shared" si="79"/>
        <v>137.40740740740875</v>
      </c>
      <c r="P358" s="39">
        <f t="shared" si="80"/>
        <v>6888975.2696999982</v>
      </c>
      <c r="Q358" s="44">
        <f t="shared" si="85"/>
        <v>1595877087.3861325</v>
      </c>
      <c r="R358" s="51">
        <f t="shared" si="86"/>
        <v>10701.863700740736</v>
      </c>
      <c r="S358" s="52">
        <f t="shared" si="81"/>
        <v>1</v>
      </c>
      <c r="T358" s="53">
        <f t="shared" si="82"/>
        <v>19405.564139999995</v>
      </c>
      <c r="U358" s="54">
        <f t="shared" si="83"/>
        <v>109.925925925927</v>
      </c>
    </row>
    <row r="359" spans="3:21" x14ac:dyDescent="0.35">
      <c r="C359" s="2" t="s">
        <v>2</v>
      </c>
      <c r="D359" s="4">
        <v>356</v>
      </c>
      <c r="E359" s="5">
        <v>356</v>
      </c>
      <c r="F359" s="6">
        <v>28.1</v>
      </c>
      <c r="G359" s="6">
        <f t="shared" si="73"/>
        <v>7.8055555555555554</v>
      </c>
      <c r="H359" s="7">
        <f t="shared" si="84"/>
        <v>4.1666666666666761E-2</v>
      </c>
      <c r="I359" s="8">
        <f t="shared" si="72"/>
        <v>37.434960000000004</v>
      </c>
      <c r="J359" s="9">
        <f t="shared" si="74"/>
        <v>2.0231999999999997</v>
      </c>
      <c r="K359" s="10">
        <f t="shared" si="75"/>
        <v>2482.1666666666665</v>
      </c>
      <c r="L359" s="11">
        <f t="shared" si="76"/>
        <v>2521.6248266666666</v>
      </c>
      <c r="M359" s="12">
        <f t="shared" si="77"/>
        <v>19682.682674814816</v>
      </c>
      <c r="N359" s="13">
        <f t="shared" si="78"/>
        <v>9687.3449074074069</v>
      </c>
      <c r="O359" s="14">
        <f t="shared" si="79"/>
        <v>69.071759259259125</v>
      </c>
      <c r="P359" s="39">
        <f t="shared" si="80"/>
        <v>7007035.0322340745</v>
      </c>
      <c r="Q359" s="44">
        <f t="shared" si="85"/>
        <v>1602746657.0916924</v>
      </c>
      <c r="R359" s="51">
        <f t="shared" si="86"/>
        <v>10701.863700740736</v>
      </c>
      <c r="S359" s="52">
        <f t="shared" si="81"/>
        <v>0</v>
      </c>
      <c r="T359" s="53">
        <f t="shared" si="82"/>
        <v>19405.564139999995</v>
      </c>
      <c r="U359" s="54">
        <f t="shared" si="83"/>
        <v>55.2574074074073</v>
      </c>
    </row>
    <row r="360" spans="3:21" x14ac:dyDescent="0.35">
      <c r="C360" s="2" t="s">
        <v>2</v>
      </c>
      <c r="D360" s="4">
        <v>357</v>
      </c>
      <c r="E360" s="5">
        <v>357</v>
      </c>
      <c r="F360" s="6">
        <v>28.2</v>
      </c>
      <c r="G360" s="6">
        <f t="shared" si="73"/>
        <v>7.833333333333333</v>
      </c>
      <c r="H360" s="7">
        <f t="shared" si="84"/>
        <v>-1.3888888888889086E-2</v>
      </c>
      <c r="I360" s="8">
        <f t="shared" si="72"/>
        <v>37.434960000000004</v>
      </c>
      <c r="J360" s="9">
        <f t="shared" si="74"/>
        <v>2.0303999999999998</v>
      </c>
      <c r="K360" s="10">
        <f t="shared" si="75"/>
        <v>2491</v>
      </c>
      <c r="L360" s="11">
        <f t="shared" si="76"/>
        <v>2530.4653600000001</v>
      </c>
      <c r="M360" s="12">
        <f t="shared" si="77"/>
        <v>19821.978653333335</v>
      </c>
      <c r="N360" s="13">
        <f t="shared" si="78"/>
        <v>9756.4166666666661</v>
      </c>
      <c r="O360" s="14">
        <f t="shared" si="79"/>
        <v>-137.89814814814781</v>
      </c>
      <c r="P360" s="39">
        <f t="shared" si="80"/>
        <v>7076446.3792400006</v>
      </c>
      <c r="Q360" s="44">
        <f t="shared" si="85"/>
        <v>1609635632.3613925</v>
      </c>
      <c r="R360" s="51">
        <f t="shared" si="86"/>
        <v>10839.271108148145</v>
      </c>
      <c r="S360" s="52">
        <f t="shared" si="81"/>
        <v>0</v>
      </c>
      <c r="T360" s="53">
        <f t="shared" si="82"/>
        <v>0</v>
      </c>
      <c r="U360" s="54">
        <f t="shared" si="83"/>
        <v>-110.31851851851826</v>
      </c>
    </row>
    <row r="361" spans="3:21" x14ac:dyDescent="0.35">
      <c r="C361" s="2" t="s">
        <v>2</v>
      </c>
      <c r="D361" s="4">
        <v>358</v>
      </c>
      <c r="E361" s="5">
        <v>358</v>
      </c>
      <c r="F361" s="6">
        <v>28</v>
      </c>
      <c r="G361" s="6">
        <f t="shared" si="73"/>
        <v>7.7777777777777777</v>
      </c>
      <c r="H361" s="7">
        <f t="shared" si="84"/>
        <v>-0.18055555555555566</v>
      </c>
      <c r="I361" s="8">
        <f t="shared" si="72"/>
        <v>37.434960000000004</v>
      </c>
      <c r="J361" s="9">
        <f t="shared" si="74"/>
        <v>2.016</v>
      </c>
      <c r="K361" s="10">
        <f t="shared" si="75"/>
        <v>2473.3333333333335</v>
      </c>
      <c r="L361" s="11">
        <f t="shared" si="76"/>
        <v>2512.7842933333336</v>
      </c>
      <c r="M361" s="12">
        <f t="shared" si="77"/>
        <v>19543.877837037038</v>
      </c>
      <c r="N361" s="13">
        <f t="shared" si="78"/>
        <v>9618.5185185185182</v>
      </c>
      <c r="O361" s="14">
        <f t="shared" si="79"/>
        <v>-740.89583333333576</v>
      </c>
      <c r="P361" s="39">
        <f t="shared" si="80"/>
        <v>6996708.2656592596</v>
      </c>
      <c r="Q361" s="44">
        <f t="shared" si="85"/>
        <v>1616642667.3936267</v>
      </c>
      <c r="R361" s="51">
        <f t="shared" si="86"/>
        <v>10908.342867407404</v>
      </c>
      <c r="S361" s="52">
        <f t="shared" si="81"/>
        <v>1</v>
      </c>
      <c r="T361" s="53">
        <f t="shared" si="82"/>
        <v>0</v>
      </c>
      <c r="U361" s="54">
        <f t="shared" si="83"/>
        <v>-592.71666666666863</v>
      </c>
    </row>
    <row r="362" spans="3:21" x14ac:dyDescent="0.35">
      <c r="C362" s="2" t="s">
        <v>2</v>
      </c>
      <c r="D362" s="4">
        <v>359</v>
      </c>
      <c r="E362" s="5">
        <v>359</v>
      </c>
      <c r="F362" s="6">
        <v>26.9</v>
      </c>
      <c r="G362" s="6">
        <f t="shared" si="73"/>
        <v>7.4722222222222214</v>
      </c>
      <c r="H362" s="7">
        <f t="shared" si="84"/>
        <v>-0.41666666666666663</v>
      </c>
      <c r="I362" s="8">
        <f t="shared" si="72"/>
        <v>37.434960000000004</v>
      </c>
      <c r="J362" s="9">
        <f t="shared" si="74"/>
        <v>1.9367999999999996</v>
      </c>
      <c r="K362" s="10">
        <f t="shared" si="75"/>
        <v>2376.1666666666665</v>
      </c>
      <c r="L362" s="11">
        <f t="shared" si="76"/>
        <v>2415.5384266666665</v>
      </c>
      <c r="M362" s="12">
        <f t="shared" si="77"/>
        <v>18049.439910370369</v>
      </c>
      <c r="N362" s="13">
        <f t="shared" si="78"/>
        <v>8877.6226851851825</v>
      </c>
      <c r="O362" s="14">
        <f t="shared" si="79"/>
        <v>-1209.7986111111086</v>
      </c>
      <c r="P362" s="39">
        <f t="shared" si="80"/>
        <v>6479748.9278229624</v>
      </c>
      <c r="Q362" s="44">
        <f t="shared" si="85"/>
        <v>1623719113.7728667</v>
      </c>
      <c r="R362" s="51">
        <f t="shared" si="86"/>
        <v>10770.444719259256</v>
      </c>
      <c r="S362" s="52">
        <f t="shared" si="81"/>
        <v>1</v>
      </c>
      <c r="T362" s="53">
        <f t="shared" si="82"/>
        <v>19543.877837037038</v>
      </c>
      <c r="U362" s="54">
        <f t="shared" si="83"/>
        <v>-967.83888888888691</v>
      </c>
    </row>
    <row r="363" spans="3:21" x14ac:dyDescent="0.35">
      <c r="C363" s="2" t="s">
        <v>2</v>
      </c>
      <c r="D363" s="4">
        <v>360</v>
      </c>
      <c r="E363" s="5">
        <v>360</v>
      </c>
      <c r="F363" s="6">
        <v>25</v>
      </c>
      <c r="G363" s="6">
        <f t="shared" si="73"/>
        <v>6.9444444444444446</v>
      </c>
      <c r="H363" s="7">
        <f t="shared" si="84"/>
        <v>-0.51388888888888873</v>
      </c>
      <c r="I363" s="8">
        <f t="shared" si="72"/>
        <v>37.434960000000004</v>
      </c>
      <c r="J363" s="9">
        <f t="shared" si="74"/>
        <v>1.8</v>
      </c>
      <c r="K363" s="10">
        <f t="shared" si="75"/>
        <v>2208.3333333333335</v>
      </c>
      <c r="L363" s="11">
        <f t="shared" si="76"/>
        <v>2247.5682933333337</v>
      </c>
      <c r="M363" s="12">
        <f t="shared" si="77"/>
        <v>15608.113148148152</v>
      </c>
      <c r="N363" s="13">
        <f t="shared" si="78"/>
        <v>7667.8240740740739</v>
      </c>
      <c r="O363" s="14">
        <f t="shared" si="79"/>
        <v>-1064.4166666666679</v>
      </c>
      <c r="P363" s="39">
        <f t="shared" si="80"/>
        <v>5618920.7333333343</v>
      </c>
      <c r="Q363" s="44">
        <f t="shared" si="85"/>
        <v>1630715822.0385261</v>
      </c>
      <c r="R363" s="51">
        <f t="shared" si="86"/>
        <v>10029.54888592592</v>
      </c>
      <c r="S363" s="52">
        <f t="shared" si="81"/>
        <v>1</v>
      </c>
      <c r="T363" s="53">
        <f t="shared" si="82"/>
        <v>18049.439910370369</v>
      </c>
      <c r="U363" s="54">
        <f t="shared" si="83"/>
        <v>-851.53333333333433</v>
      </c>
    </row>
    <row r="364" spans="3:21" x14ac:dyDescent="0.35">
      <c r="C364" s="2" t="s">
        <v>2</v>
      </c>
      <c r="D364" s="4">
        <v>361</v>
      </c>
      <c r="E364" s="5">
        <v>361</v>
      </c>
      <c r="F364" s="6">
        <v>23.2</v>
      </c>
      <c r="G364" s="6">
        <f t="shared" si="73"/>
        <v>6.4444444444444438</v>
      </c>
      <c r="H364" s="7">
        <f t="shared" si="84"/>
        <v>-0.43055555555555575</v>
      </c>
      <c r="I364" s="8">
        <f t="shared" si="72"/>
        <v>37.434960000000004</v>
      </c>
      <c r="J364" s="9">
        <f t="shared" si="74"/>
        <v>1.6703999999999997</v>
      </c>
      <c r="K364" s="10">
        <f t="shared" si="75"/>
        <v>2049.333333333333</v>
      </c>
      <c r="L364" s="11">
        <f t="shared" si="76"/>
        <v>2088.438693333333</v>
      </c>
      <c r="M364" s="12">
        <f t="shared" si="77"/>
        <v>13458.827134814812</v>
      </c>
      <c r="N364" s="13">
        <f t="shared" si="78"/>
        <v>6603.407407407406</v>
      </c>
      <c r="O364" s="14">
        <f t="shared" si="79"/>
        <v>-719.30324074073997</v>
      </c>
      <c r="P364" s="39">
        <f t="shared" si="80"/>
        <v>4858636.5956681473</v>
      </c>
      <c r="Q364" s="44">
        <f t="shared" si="85"/>
        <v>1637195570.9663491</v>
      </c>
      <c r="R364" s="51">
        <f t="shared" si="86"/>
        <v>8819.7502748148108</v>
      </c>
      <c r="S364" s="52">
        <f t="shared" si="81"/>
        <v>1</v>
      </c>
      <c r="T364" s="53">
        <f t="shared" si="82"/>
        <v>15608.113148148152</v>
      </c>
      <c r="U364" s="54">
        <f t="shared" si="83"/>
        <v>-575.44259259259195</v>
      </c>
    </row>
    <row r="365" spans="3:21" x14ac:dyDescent="0.35">
      <c r="C365" s="2" t="s">
        <v>2</v>
      </c>
      <c r="D365" s="4">
        <v>362</v>
      </c>
      <c r="E365" s="5">
        <v>362</v>
      </c>
      <c r="F365" s="6">
        <v>21.9</v>
      </c>
      <c r="G365" s="6">
        <f t="shared" si="73"/>
        <v>6.083333333333333</v>
      </c>
      <c r="H365" s="7">
        <f t="shared" si="84"/>
        <v>-0.29166666666666635</v>
      </c>
      <c r="I365" s="8">
        <f t="shared" si="72"/>
        <v>37.434960000000004</v>
      </c>
      <c r="J365" s="9">
        <f t="shared" si="74"/>
        <v>1.5767999999999998</v>
      </c>
      <c r="K365" s="10">
        <f t="shared" si="75"/>
        <v>1934.5</v>
      </c>
      <c r="L365" s="11">
        <f t="shared" si="76"/>
        <v>1973.5117600000001</v>
      </c>
      <c r="M365" s="12">
        <f t="shared" si="77"/>
        <v>12005.529873333333</v>
      </c>
      <c r="N365" s="13">
        <f t="shared" si="78"/>
        <v>5884.1041666666661</v>
      </c>
      <c r="O365" s="14">
        <f t="shared" si="79"/>
        <v>-422.03703703703559</v>
      </c>
      <c r="P365" s="39">
        <f t="shared" si="80"/>
        <v>4346001.8141466668</v>
      </c>
      <c r="Q365" s="44">
        <f t="shared" si="85"/>
        <v>1642814491.6996825</v>
      </c>
      <c r="R365" s="51">
        <f t="shared" si="86"/>
        <v>7755.333608148143</v>
      </c>
      <c r="S365" s="52">
        <f t="shared" si="81"/>
        <v>1</v>
      </c>
      <c r="T365" s="53">
        <f t="shared" si="82"/>
        <v>13458.827134814812</v>
      </c>
      <c r="U365" s="54">
        <f t="shared" si="83"/>
        <v>-337.62962962962848</v>
      </c>
    </row>
    <row r="366" spans="3:21" x14ac:dyDescent="0.35">
      <c r="C366" s="2" t="s">
        <v>2</v>
      </c>
      <c r="D366" s="4">
        <v>363</v>
      </c>
      <c r="E366" s="5">
        <v>363</v>
      </c>
      <c r="F366" s="6">
        <v>21.1</v>
      </c>
      <c r="G366" s="6">
        <f t="shared" si="73"/>
        <v>5.8611111111111116</v>
      </c>
      <c r="H366" s="7">
        <f t="shared" si="84"/>
        <v>-0.16666666666666657</v>
      </c>
      <c r="I366" s="8">
        <f t="shared" si="72"/>
        <v>37.434960000000004</v>
      </c>
      <c r="J366" s="9">
        <f t="shared" si="74"/>
        <v>1.5192000000000001</v>
      </c>
      <c r="K366" s="10">
        <f t="shared" si="75"/>
        <v>1863.8333333333335</v>
      </c>
      <c r="L366" s="11">
        <f t="shared" si="76"/>
        <v>1902.7874933333335</v>
      </c>
      <c r="M366" s="12">
        <f t="shared" si="77"/>
        <v>11152.448919259261</v>
      </c>
      <c r="N366" s="13">
        <f t="shared" si="78"/>
        <v>5462.0671296296305</v>
      </c>
      <c r="O366" s="14">
        <f t="shared" si="79"/>
        <v>-205.12962962963047</v>
      </c>
      <c r="P366" s="39">
        <f t="shared" si="80"/>
        <v>4048338.9576911116</v>
      </c>
      <c r="Q366" s="44">
        <f t="shared" si="85"/>
        <v>1647673128.2953506</v>
      </c>
      <c r="R366" s="51">
        <f t="shared" si="86"/>
        <v>7036.030367407403</v>
      </c>
      <c r="S366" s="52">
        <f t="shared" si="81"/>
        <v>1</v>
      </c>
      <c r="T366" s="53">
        <f t="shared" si="82"/>
        <v>12005.529873333333</v>
      </c>
      <c r="U366" s="54">
        <f t="shared" si="83"/>
        <v>-164.10370370370438</v>
      </c>
    </row>
    <row r="367" spans="3:21" x14ac:dyDescent="0.35">
      <c r="C367" s="2" t="s">
        <v>2</v>
      </c>
      <c r="D367" s="4">
        <v>364</v>
      </c>
      <c r="E367" s="5">
        <v>364</v>
      </c>
      <c r="F367" s="6">
        <v>20.7</v>
      </c>
      <c r="G367" s="6">
        <f t="shared" si="73"/>
        <v>5.75</v>
      </c>
      <c r="H367" s="7">
        <f t="shared" si="84"/>
        <v>-5.5555555555555851E-2</v>
      </c>
      <c r="I367" s="8">
        <f t="shared" si="72"/>
        <v>37.434960000000004</v>
      </c>
      <c r="J367" s="9">
        <f t="shared" si="74"/>
        <v>1.4903999999999999</v>
      </c>
      <c r="K367" s="10">
        <f t="shared" si="75"/>
        <v>1828.5</v>
      </c>
      <c r="L367" s="11">
        <f t="shared" si="76"/>
        <v>1867.42536</v>
      </c>
      <c r="M367" s="12">
        <f t="shared" si="77"/>
        <v>10737.695819999999</v>
      </c>
      <c r="N367" s="13">
        <f t="shared" si="78"/>
        <v>5256.9375</v>
      </c>
      <c r="O367" s="14">
        <f t="shared" si="79"/>
        <v>0</v>
      </c>
      <c r="P367" s="39">
        <f t="shared" si="80"/>
        <v>3908521.2784799999</v>
      </c>
      <c r="Q367" s="44">
        <f t="shared" si="85"/>
        <v>1652019130.1094973</v>
      </c>
      <c r="R367" s="51">
        <f t="shared" si="86"/>
        <v>6613.9933303703674</v>
      </c>
      <c r="S367" s="52">
        <f t="shared" si="81"/>
        <v>1</v>
      </c>
      <c r="T367" s="53">
        <f t="shared" si="82"/>
        <v>11152.448919259261</v>
      </c>
      <c r="U367" s="54">
        <f t="shared" si="83"/>
        <v>0</v>
      </c>
    </row>
    <row r="368" spans="3:21" x14ac:dyDescent="0.35">
      <c r="C368" s="2" t="s">
        <v>2</v>
      </c>
      <c r="D368" s="4">
        <v>365</v>
      </c>
      <c r="E368" s="5">
        <v>365</v>
      </c>
      <c r="F368" s="6">
        <v>20.7</v>
      </c>
      <c r="G368" s="6">
        <f t="shared" si="73"/>
        <v>5.75</v>
      </c>
      <c r="H368" s="7">
        <f t="shared" si="84"/>
        <v>1.3888888888889086E-2</v>
      </c>
      <c r="I368" s="8">
        <f t="shared" si="72"/>
        <v>37.434960000000004</v>
      </c>
      <c r="J368" s="9">
        <f t="shared" si="74"/>
        <v>1.4903999999999999</v>
      </c>
      <c r="K368" s="10">
        <f t="shared" si="75"/>
        <v>1828.5</v>
      </c>
      <c r="L368" s="11">
        <f t="shared" si="76"/>
        <v>1867.42536</v>
      </c>
      <c r="M368" s="12">
        <f t="shared" si="77"/>
        <v>10737.695819999999</v>
      </c>
      <c r="N368" s="13">
        <f t="shared" si="78"/>
        <v>5256.9375</v>
      </c>
      <c r="O368" s="14">
        <f t="shared" si="79"/>
        <v>50.914351851851279</v>
      </c>
      <c r="P368" s="39">
        <f t="shared" si="80"/>
        <v>3919258.9742999994</v>
      </c>
      <c r="Q368" s="44">
        <f t="shared" si="85"/>
        <v>1656067469.0671885</v>
      </c>
      <c r="R368" s="51">
        <f t="shared" si="86"/>
        <v>6408.8637007407369</v>
      </c>
      <c r="S368" s="52">
        <f t="shared" si="81"/>
        <v>1</v>
      </c>
      <c r="T368" s="53">
        <f t="shared" si="82"/>
        <v>10737.695819999999</v>
      </c>
      <c r="U368" s="54">
        <f t="shared" si="83"/>
        <v>40.731481481481026</v>
      </c>
    </row>
    <row r="369" spans="3:21" x14ac:dyDescent="0.35">
      <c r="C369" s="2" t="s">
        <v>2</v>
      </c>
      <c r="D369" s="4">
        <v>366</v>
      </c>
      <c r="E369" s="5">
        <v>366</v>
      </c>
      <c r="F369" s="6">
        <v>20.8</v>
      </c>
      <c r="G369" s="6">
        <f t="shared" si="73"/>
        <v>5.7777777777777777</v>
      </c>
      <c r="H369" s="7">
        <f t="shared" si="84"/>
        <v>6.9444444444444448E-2</v>
      </c>
      <c r="I369" s="8">
        <f t="shared" si="72"/>
        <v>37.434960000000004</v>
      </c>
      <c r="J369" s="9">
        <f t="shared" si="74"/>
        <v>1.4975999999999998</v>
      </c>
      <c r="K369" s="10">
        <f t="shared" si="75"/>
        <v>1837.3333333333333</v>
      </c>
      <c r="L369" s="11">
        <f t="shared" si="76"/>
        <v>1876.2658933333332</v>
      </c>
      <c r="M369" s="12">
        <f t="shared" si="77"/>
        <v>10840.647383703703</v>
      </c>
      <c r="N369" s="13">
        <f t="shared" si="78"/>
        <v>5307.8518518518513</v>
      </c>
      <c r="O369" s="14">
        <f t="shared" si="79"/>
        <v>206.1111111111104</v>
      </c>
      <c r="P369" s="39">
        <f t="shared" si="80"/>
        <v>3967676.9424355552</v>
      </c>
      <c r="Q369" s="44">
        <f t="shared" si="85"/>
        <v>1659975990.3456686</v>
      </c>
      <c r="R369" s="51">
        <f t="shared" si="86"/>
        <v>6408.8637007407369</v>
      </c>
      <c r="S369" s="52">
        <f t="shared" si="81"/>
        <v>0</v>
      </c>
      <c r="T369" s="53">
        <f t="shared" si="82"/>
        <v>10737.695819999999</v>
      </c>
      <c r="U369" s="54">
        <f t="shared" si="83"/>
        <v>164.88888888888835</v>
      </c>
    </row>
    <row r="370" spans="3:21" x14ac:dyDescent="0.35">
      <c r="C370" s="2" t="s">
        <v>2</v>
      </c>
      <c r="D370" s="4">
        <v>367</v>
      </c>
      <c r="E370" s="5">
        <v>367</v>
      </c>
      <c r="F370" s="6">
        <v>21.2</v>
      </c>
      <c r="G370" s="6">
        <f t="shared" si="73"/>
        <v>5.8888888888888884</v>
      </c>
      <c r="H370" s="7">
        <f t="shared" si="84"/>
        <v>0.18055555555555566</v>
      </c>
      <c r="I370" s="8">
        <f t="shared" si="72"/>
        <v>37.434960000000004</v>
      </c>
      <c r="J370" s="9">
        <f t="shared" si="74"/>
        <v>1.5263999999999998</v>
      </c>
      <c r="K370" s="10">
        <f t="shared" si="75"/>
        <v>1872.6666666666665</v>
      </c>
      <c r="L370" s="11">
        <f t="shared" si="76"/>
        <v>1911.6280266666665</v>
      </c>
      <c r="M370" s="12">
        <f t="shared" si="77"/>
        <v>11257.365045925924</v>
      </c>
      <c r="N370" s="13">
        <f t="shared" si="78"/>
        <v>5513.9629629629617</v>
      </c>
      <c r="O370" s="14">
        <f t="shared" si="79"/>
        <v>478.10416666666879</v>
      </c>
      <c r="P370" s="39">
        <f t="shared" si="80"/>
        <v>4131452.9718548143</v>
      </c>
      <c r="Q370" s="44">
        <f t="shared" si="85"/>
        <v>1663895249.3199685</v>
      </c>
      <c r="R370" s="51">
        <f t="shared" si="86"/>
        <v>6459.7780525925882</v>
      </c>
      <c r="S370" s="52">
        <f t="shared" si="81"/>
        <v>0</v>
      </c>
      <c r="T370" s="53">
        <f t="shared" si="82"/>
        <v>0</v>
      </c>
      <c r="U370" s="54">
        <f t="shared" si="83"/>
        <v>382.48333333333505</v>
      </c>
    </row>
    <row r="371" spans="3:21" x14ac:dyDescent="0.35">
      <c r="C371" s="2" t="s">
        <v>2</v>
      </c>
      <c r="D371" s="4">
        <v>368</v>
      </c>
      <c r="E371" s="5">
        <v>368</v>
      </c>
      <c r="F371" s="6">
        <v>22.1</v>
      </c>
      <c r="G371" s="6">
        <f t="shared" si="73"/>
        <v>6.1388888888888893</v>
      </c>
      <c r="H371" s="7">
        <f t="shared" si="84"/>
        <v>0.31944444444444453</v>
      </c>
      <c r="I371" s="8">
        <f t="shared" si="72"/>
        <v>37.434960000000004</v>
      </c>
      <c r="J371" s="9">
        <f t="shared" si="74"/>
        <v>1.5911999999999999</v>
      </c>
      <c r="K371" s="10">
        <f t="shared" si="75"/>
        <v>1952.1666666666667</v>
      </c>
      <c r="L371" s="11">
        <f t="shared" si="76"/>
        <v>1991.1928266666669</v>
      </c>
      <c r="M371" s="12">
        <f t="shared" si="77"/>
        <v>12223.711519259261</v>
      </c>
      <c r="N371" s="13">
        <f t="shared" si="78"/>
        <v>5992.0671296296305</v>
      </c>
      <c r="O371" s="14">
        <f t="shared" si="79"/>
        <v>783.22222222222081</v>
      </c>
      <c r="P371" s="39">
        <f t="shared" si="80"/>
        <v>4498325.839087408</v>
      </c>
      <c r="Q371" s="44">
        <f t="shared" si="85"/>
        <v>1667862926.262404</v>
      </c>
      <c r="R371" s="51">
        <f t="shared" si="86"/>
        <v>6665.8891637036986</v>
      </c>
      <c r="S371" s="52">
        <f t="shared" si="81"/>
        <v>0</v>
      </c>
      <c r="T371" s="53">
        <f t="shared" si="82"/>
        <v>0</v>
      </c>
      <c r="U371" s="54">
        <f t="shared" si="83"/>
        <v>626.57777777777665</v>
      </c>
    </row>
    <row r="372" spans="3:21" x14ac:dyDescent="0.35">
      <c r="C372" s="2" t="s">
        <v>2</v>
      </c>
      <c r="D372" s="4">
        <v>369</v>
      </c>
      <c r="E372" s="5">
        <v>369</v>
      </c>
      <c r="F372" s="6">
        <v>23.5</v>
      </c>
      <c r="G372" s="6">
        <f t="shared" si="73"/>
        <v>6.5277777777777777</v>
      </c>
      <c r="H372" s="7">
        <f t="shared" si="84"/>
        <v>0.30555555555555547</v>
      </c>
      <c r="I372" s="8">
        <f t="shared" si="72"/>
        <v>37.434960000000004</v>
      </c>
      <c r="J372" s="9">
        <f t="shared" si="74"/>
        <v>1.6919999999999999</v>
      </c>
      <c r="K372" s="10">
        <f t="shared" si="75"/>
        <v>2075.8333333333335</v>
      </c>
      <c r="L372" s="11">
        <f t="shared" si="76"/>
        <v>2114.9602933333335</v>
      </c>
      <c r="M372" s="12">
        <f t="shared" si="77"/>
        <v>13805.990803703704</v>
      </c>
      <c r="N372" s="13">
        <f t="shared" si="78"/>
        <v>6775.2893518518513</v>
      </c>
      <c r="O372" s="14">
        <f t="shared" si="79"/>
        <v>469.14814814814872</v>
      </c>
      <c r="P372" s="39">
        <f t="shared" si="80"/>
        <v>5094410.6065666666</v>
      </c>
      <c r="Q372" s="44">
        <f t="shared" si="85"/>
        <v>1671994379.2342589</v>
      </c>
      <c r="R372" s="51">
        <f t="shared" si="86"/>
        <v>7143.9933303703674</v>
      </c>
      <c r="S372" s="52">
        <f t="shared" si="81"/>
        <v>0</v>
      </c>
      <c r="T372" s="53">
        <f t="shared" si="82"/>
        <v>0</v>
      </c>
      <c r="U372" s="54">
        <f t="shared" si="83"/>
        <v>375.318518518519</v>
      </c>
    </row>
    <row r="373" spans="3:21" x14ac:dyDescent="0.35">
      <c r="C373" s="2" t="s">
        <v>2</v>
      </c>
      <c r="D373" s="4">
        <v>370</v>
      </c>
      <c r="E373" s="5">
        <v>370</v>
      </c>
      <c r="F373" s="6">
        <v>24.3</v>
      </c>
      <c r="G373" s="6">
        <f t="shared" si="73"/>
        <v>6.75</v>
      </c>
      <c r="H373" s="7">
        <f t="shared" si="84"/>
        <v>0.1388888888888889</v>
      </c>
      <c r="I373" s="8">
        <f t="shared" si="72"/>
        <v>37.434960000000004</v>
      </c>
      <c r="J373" s="9">
        <f t="shared" si="74"/>
        <v>1.7495999999999998</v>
      </c>
      <c r="K373" s="10">
        <f t="shared" si="75"/>
        <v>2146.5</v>
      </c>
      <c r="L373" s="11">
        <f t="shared" si="76"/>
        <v>2185.6845600000001</v>
      </c>
      <c r="M373" s="12">
        <f t="shared" si="77"/>
        <v>14753.370780000001</v>
      </c>
      <c r="N373" s="13">
        <f t="shared" si="78"/>
        <v>7244.4375</v>
      </c>
      <c r="O373" s="14">
        <f t="shared" si="79"/>
        <v>119.74074074073997</v>
      </c>
      <c r="P373" s="39">
        <f t="shared" si="80"/>
        <v>5458747.1886</v>
      </c>
      <c r="Q373" s="44">
        <f t="shared" si="85"/>
        <v>1676492705.0733464</v>
      </c>
      <c r="R373" s="51">
        <f t="shared" si="86"/>
        <v>7927.2155525925882</v>
      </c>
      <c r="S373" s="52">
        <f t="shared" si="81"/>
        <v>0</v>
      </c>
      <c r="T373" s="53">
        <f t="shared" si="82"/>
        <v>0</v>
      </c>
      <c r="U373" s="54">
        <f t="shared" si="83"/>
        <v>95.792592592591973</v>
      </c>
    </row>
    <row r="374" spans="3:21" x14ac:dyDescent="0.35">
      <c r="C374" s="2" t="s">
        <v>2</v>
      </c>
      <c r="D374" s="4">
        <v>371</v>
      </c>
      <c r="E374" s="5">
        <v>371</v>
      </c>
      <c r="F374" s="6">
        <v>24.5</v>
      </c>
      <c r="G374" s="6">
        <f t="shared" si="73"/>
        <v>6.8055555555555554</v>
      </c>
      <c r="H374" s="7">
        <f t="shared" si="84"/>
        <v>-6.9444444444444448E-2</v>
      </c>
      <c r="I374" s="8">
        <f t="shared" si="72"/>
        <v>37.434960000000004</v>
      </c>
      <c r="J374" s="9">
        <f t="shared" si="74"/>
        <v>1.7639999999999998</v>
      </c>
      <c r="K374" s="10">
        <f t="shared" si="75"/>
        <v>2164.1666666666665</v>
      </c>
      <c r="L374" s="11">
        <f t="shared" si="76"/>
        <v>2203.3656266666667</v>
      </c>
      <c r="M374" s="12">
        <f t="shared" si="77"/>
        <v>14995.127181481481</v>
      </c>
      <c r="N374" s="13">
        <f t="shared" si="78"/>
        <v>7364.17824074074</v>
      </c>
      <c r="O374" s="14">
        <f t="shared" si="79"/>
        <v>-414.79861111111131</v>
      </c>
      <c r="P374" s="39">
        <f t="shared" si="80"/>
        <v>5563192.1843296289</v>
      </c>
      <c r="Q374" s="44">
        <f t="shared" si="85"/>
        <v>1681587115.679913</v>
      </c>
      <c r="R374" s="51">
        <f t="shared" si="86"/>
        <v>8396.3637007407378</v>
      </c>
      <c r="S374" s="52">
        <f t="shared" si="81"/>
        <v>0</v>
      </c>
      <c r="T374" s="53">
        <f t="shared" si="82"/>
        <v>0</v>
      </c>
      <c r="U374" s="54">
        <f t="shared" si="83"/>
        <v>-331.83888888888907</v>
      </c>
    </row>
    <row r="375" spans="3:21" x14ac:dyDescent="0.35">
      <c r="C375" s="2" t="s">
        <v>2</v>
      </c>
      <c r="D375" s="4">
        <v>372</v>
      </c>
      <c r="E375" s="5">
        <v>372</v>
      </c>
      <c r="F375" s="6">
        <v>23.8</v>
      </c>
      <c r="G375" s="6">
        <f t="shared" si="73"/>
        <v>6.6111111111111107</v>
      </c>
      <c r="H375" s="7">
        <f t="shared" si="84"/>
        <v>-0.44444444444444431</v>
      </c>
      <c r="I375" s="8">
        <f t="shared" si="72"/>
        <v>37.434960000000004</v>
      </c>
      <c r="J375" s="9">
        <f t="shared" si="74"/>
        <v>1.7135999999999998</v>
      </c>
      <c r="K375" s="10">
        <f t="shared" si="75"/>
        <v>2102.333333333333</v>
      </c>
      <c r="L375" s="11">
        <f t="shared" si="76"/>
        <v>2141.4818933333331</v>
      </c>
      <c r="M375" s="12">
        <f t="shared" si="77"/>
        <v>14157.574739259257</v>
      </c>
      <c r="N375" s="13">
        <f t="shared" si="78"/>
        <v>6949.3796296296287</v>
      </c>
      <c r="O375" s="14">
        <f t="shared" si="79"/>
        <v>-1383.2754629629608</v>
      </c>
      <c r="P375" s="39">
        <f t="shared" si="80"/>
        <v>5266617.8030044436</v>
      </c>
      <c r="Q375" s="44">
        <f t="shared" si="85"/>
        <v>1687045862.8685131</v>
      </c>
      <c r="R375" s="51">
        <f t="shared" si="86"/>
        <v>8516.1044414814787</v>
      </c>
      <c r="S375" s="52">
        <f t="shared" si="81"/>
        <v>1</v>
      </c>
      <c r="T375" s="53">
        <f t="shared" si="82"/>
        <v>0</v>
      </c>
      <c r="U375" s="54">
        <f t="shared" si="83"/>
        <v>-1106.6203703703686</v>
      </c>
    </row>
    <row r="376" spans="3:21" x14ac:dyDescent="0.35">
      <c r="C376" s="2" t="s">
        <v>2</v>
      </c>
      <c r="D376" s="4">
        <v>373</v>
      </c>
      <c r="E376" s="5">
        <v>373</v>
      </c>
      <c r="F376" s="6">
        <v>21.3</v>
      </c>
      <c r="G376" s="6">
        <f t="shared" si="73"/>
        <v>5.916666666666667</v>
      </c>
      <c r="H376" s="7">
        <f t="shared" si="84"/>
        <v>-0.84722222222222243</v>
      </c>
      <c r="I376" s="8">
        <f t="shared" si="72"/>
        <v>37.434960000000004</v>
      </c>
      <c r="J376" s="9">
        <f t="shared" si="74"/>
        <v>1.5336000000000001</v>
      </c>
      <c r="K376" s="10">
        <f t="shared" si="75"/>
        <v>1881.5</v>
      </c>
      <c r="L376" s="11">
        <f t="shared" si="76"/>
        <v>1920.46856</v>
      </c>
      <c r="M376" s="12">
        <f t="shared" si="77"/>
        <v>11362.772313333335</v>
      </c>
      <c r="N376" s="13">
        <f t="shared" si="78"/>
        <v>5566.1041666666679</v>
      </c>
      <c r="O376" s="14">
        <f t="shared" si="79"/>
        <v>-1722.5000000000023</v>
      </c>
      <c r="P376" s="39">
        <f t="shared" si="80"/>
        <v>4238314.0728733335</v>
      </c>
      <c r="Q376" s="44">
        <f t="shared" si="85"/>
        <v>1692609055.0528426</v>
      </c>
      <c r="R376" s="51">
        <f t="shared" si="86"/>
        <v>8101.3058303703674</v>
      </c>
      <c r="S376" s="52">
        <f t="shared" si="81"/>
        <v>1</v>
      </c>
      <c r="T376" s="53">
        <f t="shared" si="82"/>
        <v>14157.574739259257</v>
      </c>
      <c r="U376" s="54">
        <f t="shared" si="83"/>
        <v>-1378.0000000000018</v>
      </c>
    </row>
    <row r="377" spans="3:21" x14ac:dyDescent="0.35">
      <c r="C377" s="2" t="s">
        <v>2</v>
      </c>
      <c r="D377" s="4">
        <v>374</v>
      </c>
      <c r="E377" s="5">
        <v>374</v>
      </c>
      <c r="F377" s="6">
        <v>17.7</v>
      </c>
      <c r="G377" s="6">
        <f t="shared" si="73"/>
        <v>4.9166666666666661</v>
      </c>
      <c r="H377" s="7">
        <f t="shared" si="84"/>
        <v>-0.95833333333333337</v>
      </c>
      <c r="I377" s="8">
        <f t="shared" si="72"/>
        <v>37.434960000000004</v>
      </c>
      <c r="J377" s="9">
        <f t="shared" si="74"/>
        <v>1.2743999999999998</v>
      </c>
      <c r="K377" s="10">
        <f t="shared" si="75"/>
        <v>1563.4999999999998</v>
      </c>
      <c r="L377" s="11">
        <f t="shared" si="76"/>
        <v>1602.2093599999998</v>
      </c>
      <c r="M377" s="12">
        <f t="shared" si="77"/>
        <v>7877.5293533333315</v>
      </c>
      <c r="N377" s="13">
        <f t="shared" si="78"/>
        <v>3843.6041666666656</v>
      </c>
      <c r="O377" s="14">
        <f t="shared" si="79"/>
        <v>-1299.6041666666656</v>
      </c>
      <c r="P377" s="39">
        <f t="shared" si="80"/>
        <v>2946195.9781466662</v>
      </c>
      <c r="Q377" s="44">
        <f t="shared" si="85"/>
        <v>1697875672.8558471</v>
      </c>
      <c r="R377" s="51">
        <f t="shared" si="86"/>
        <v>6718.0303674074066</v>
      </c>
      <c r="S377" s="52">
        <f t="shared" si="81"/>
        <v>1</v>
      </c>
      <c r="T377" s="53">
        <f t="shared" si="82"/>
        <v>11362.772313333335</v>
      </c>
      <c r="U377" s="54">
        <f t="shared" si="83"/>
        <v>-1039.6833333333325</v>
      </c>
    </row>
    <row r="378" spans="3:21" x14ac:dyDescent="0.35">
      <c r="C378" s="2" t="s">
        <v>2</v>
      </c>
      <c r="D378" s="4">
        <v>375</v>
      </c>
      <c r="E378" s="5">
        <v>375</v>
      </c>
      <c r="F378" s="6">
        <v>14.4</v>
      </c>
      <c r="G378" s="6">
        <f t="shared" si="73"/>
        <v>4</v>
      </c>
      <c r="H378" s="7">
        <f t="shared" si="84"/>
        <v>-0.80555555555555536</v>
      </c>
      <c r="I378" s="8">
        <f t="shared" si="72"/>
        <v>37.434960000000004</v>
      </c>
      <c r="J378" s="9">
        <f t="shared" si="74"/>
        <v>1.0367999999999999</v>
      </c>
      <c r="K378" s="10">
        <f t="shared" si="75"/>
        <v>1272</v>
      </c>
      <c r="L378" s="11">
        <f t="shared" si="76"/>
        <v>1310.4717599999999</v>
      </c>
      <c r="M378" s="12">
        <f t="shared" si="77"/>
        <v>5241.8870399999996</v>
      </c>
      <c r="N378" s="13">
        <f t="shared" si="78"/>
        <v>2544</v>
      </c>
      <c r="O378" s="14">
        <f t="shared" si="79"/>
        <v>-806.65509259259284</v>
      </c>
      <c r="P378" s="39">
        <f t="shared" si="80"/>
        <v>1965707.64</v>
      </c>
      <c r="Q378" s="44">
        <f t="shared" si="85"/>
        <v>1702113986.9287205</v>
      </c>
      <c r="R378" s="51">
        <f t="shared" si="86"/>
        <v>4995.5303674074039</v>
      </c>
      <c r="S378" s="52">
        <f t="shared" si="81"/>
        <v>1</v>
      </c>
      <c r="T378" s="53">
        <f t="shared" si="82"/>
        <v>7877.5293533333315</v>
      </c>
      <c r="U378" s="54">
        <f t="shared" si="83"/>
        <v>-645.32407407407436</v>
      </c>
    </row>
    <row r="379" spans="3:21" x14ac:dyDescent="0.35">
      <c r="C379" s="2" t="s">
        <v>2</v>
      </c>
      <c r="D379" s="4">
        <v>376</v>
      </c>
      <c r="E379" s="5">
        <v>376</v>
      </c>
      <c r="F379" s="6">
        <v>11.9</v>
      </c>
      <c r="G379" s="6">
        <f t="shared" si="73"/>
        <v>3.3055555555555554</v>
      </c>
      <c r="H379" s="7">
        <f t="shared" si="84"/>
        <v>-0.58333333333333348</v>
      </c>
      <c r="I379" s="8">
        <f t="shared" si="72"/>
        <v>37.434960000000004</v>
      </c>
      <c r="J379" s="9">
        <f t="shared" si="74"/>
        <v>0.8567999999999999</v>
      </c>
      <c r="K379" s="10">
        <f t="shared" si="75"/>
        <v>1051.1666666666665</v>
      </c>
      <c r="L379" s="11">
        <f t="shared" si="76"/>
        <v>1089.4584266666666</v>
      </c>
      <c r="M379" s="12">
        <f t="shared" si="77"/>
        <v>3601.2653548148141</v>
      </c>
      <c r="N379" s="13">
        <f t="shared" si="78"/>
        <v>1737.3449074074072</v>
      </c>
      <c r="O379" s="14">
        <f t="shared" si="79"/>
        <v>-460.92824074074065</v>
      </c>
      <c r="P379" s="39">
        <f t="shared" si="80"/>
        <v>1354075.7734103701</v>
      </c>
      <c r="Q379" s="44">
        <f t="shared" si="85"/>
        <v>1705060182.906867</v>
      </c>
      <c r="R379" s="51">
        <f t="shared" si="86"/>
        <v>3695.9262007407383</v>
      </c>
      <c r="S379" s="52">
        <f t="shared" si="81"/>
        <v>1</v>
      </c>
      <c r="T379" s="53">
        <f t="shared" si="82"/>
        <v>5241.8870399999996</v>
      </c>
      <c r="U379" s="54">
        <f t="shared" si="83"/>
        <v>-368.74259259259253</v>
      </c>
    </row>
    <row r="380" spans="3:21" x14ac:dyDescent="0.35">
      <c r="C380" s="2" t="s">
        <v>2</v>
      </c>
      <c r="D380" s="4">
        <v>377</v>
      </c>
      <c r="E380" s="5">
        <v>377</v>
      </c>
      <c r="F380" s="6">
        <v>10.199999999999999</v>
      </c>
      <c r="G380" s="6">
        <f t="shared" si="73"/>
        <v>2.833333333333333</v>
      </c>
      <c r="H380" s="7">
        <f t="shared" si="84"/>
        <v>-0.41666666666666663</v>
      </c>
      <c r="I380" s="8">
        <f t="shared" si="72"/>
        <v>37.434960000000004</v>
      </c>
      <c r="J380" s="9">
        <f t="shared" si="74"/>
        <v>0.73439999999999983</v>
      </c>
      <c r="K380" s="10">
        <f t="shared" si="75"/>
        <v>900.99999999999989</v>
      </c>
      <c r="L380" s="11">
        <f t="shared" si="76"/>
        <v>939.16935999999987</v>
      </c>
      <c r="M380" s="12">
        <f t="shared" si="77"/>
        <v>2660.9798533333328</v>
      </c>
      <c r="N380" s="13">
        <f t="shared" si="78"/>
        <v>1276.4166666666665</v>
      </c>
      <c r="O380" s="14">
        <f t="shared" si="79"/>
        <v>-304.62731481481467</v>
      </c>
      <c r="P380" s="39">
        <f t="shared" si="80"/>
        <v>1003189.4047066665</v>
      </c>
      <c r="Q380" s="44">
        <f t="shared" si="85"/>
        <v>1707025890.5468671</v>
      </c>
      <c r="R380" s="51">
        <f t="shared" si="86"/>
        <v>2889.2711081481457</v>
      </c>
      <c r="S380" s="52">
        <f t="shared" si="81"/>
        <v>1</v>
      </c>
      <c r="T380" s="53">
        <f t="shared" si="82"/>
        <v>3601.2653548148141</v>
      </c>
      <c r="U380" s="54">
        <f t="shared" si="83"/>
        <v>-243.70185185185176</v>
      </c>
    </row>
    <row r="381" spans="3:21" x14ac:dyDescent="0.35">
      <c r="C381" s="2" t="s">
        <v>2</v>
      </c>
      <c r="D381" s="4">
        <v>378</v>
      </c>
      <c r="E381" s="5">
        <v>378</v>
      </c>
      <c r="F381" s="6">
        <v>8.9</v>
      </c>
      <c r="G381" s="6">
        <f t="shared" si="73"/>
        <v>2.4722222222222223</v>
      </c>
      <c r="H381" s="7">
        <f t="shared" si="84"/>
        <v>-0.30555555555555547</v>
      </c>
      <c r="I381" s="8">
        <f t="shared" si="72"/>
        <v>37.434960000000004</v>
      </c>
      <c r="J381" s="9">
        <f t="shared" si="74"/>
        <v>0.64080000000000004</v>
      </c>
      <c r="K381" s="10">
        <f t="shared" si="75"/>
        <v>786.16666666666674</v>
      </c>
      <c r="L381" s="11">
        <f t="shared" si="76"/>
        <v>824.24242666666669</v>
      </c>
      <c r="M381" s="12">
        <f t="shared" si="77"/>
        <v>2037.7104437037037</v>
      </c>
      <c r="N381" s="13">
        <f t="shared" si="78"/>
        <v>971.78935185185185</v>
      </c>
      <c r="O381" s="14">
        <f t="shared" si="79"/>
        <v>-186.60416666666652</v>
      </c>
      <c r="P381" s="39">
        <f t="shared" si="80"/>
        <v>770254.54772000003</v>
      </c>
      <c r="Q381" s="44">
        <f t="shared" si="85"/>
        <v>1708379966.3202775</v>
      </c>
      <c r="R381" s="51">
        <f t="shared" si="86"/>
        <v>2428.3428674074048</v>
      </c>
      <c r="S381" s="52">
        <f t="shared" si="81"/>
        <v>1</v>
      </c>
      <c r="T381" s="53">
        <f t="shared" si="82"/>
        <v>2660.9798533333328</v>
      </c>
      <c r="U381" s="54">
        <f t="shared" si="83"/>
        <v>-149.28333333333322</v>
      </c>
    </row>
    <row r="382" spans="3:21" x14ac:dyDescent="0.35">
      <c r="C382" s="2" t="s">
        <v>2</v>
      </c>
      <c r="D382" s="4">
        <v>379</v>
      </c>
      <c r="E382" s="5">
        <v>379</v>
      </c>
      <c r="F382" s="6">
        <v>8</v>
      </c>
      <c r="G382" s="6">
        <f t="shared" si="73"/>
        <v>2.2222222222222223</v>
      </c>
      <c r="H382" s="7">
        <f t="shared" si="84"/>
        <v>-0.23611111111111113</v>
      </c>
      <c r="I382" s="8">
        <f t="shared" si="72"/>
        <v>37.434960000000004</v>
      </c>
      <c r="J382" s="9">
        <f t="shared" si="74"/>
        <v>0.57599999999999996</v>
      </c>
      <c r="K382" s="10">
        <f t="shared" si="75"/>
        <v>706.66666666666674</v>
      </c>
      <c r="L382" s="11">
        <f t="shared" si="76"/>
        <v>744.6776266666667</v>
      </c>
      <c r="M382" s="12">
        <f t="shared" si="77"/>
        <v>1654.8391703703705</v>
      </c>
      <c r="N382" s="13">
        <f t="shared" si="78"/>
        <v>785.18518518518533</v>
      </c>
      <c r="O382" s="14">
        <f t="shared" si="79"/>
        <v>-149.18518518518533</v>
      </c>
      <c r="P382" s="39">
        <f t="shared" si="80"/>
        <v>627184.04557037039</v>
      </c>
      <c r="Q382" s="44">
        <f t="shared" si="85"/>
        <v>1709383155.7249842</v>
      </c>
      <c r="R382" s="51">
        <f t="shared" si="86"/>
        <v>2123.71555259259</v>
      </c>
      <c r="S382" s="52">
        <f t="shared" si="81"/>
        <v>1</v>
      </c>
      <c r="T382" s="53">
        <f t="shared" si="82"/>
        <v>2037.7104437037037</v>
      </c>
      <c r="U382" s="54">
        <f t="shared" si="83"/>
        <v>-119.34814814814827</v>
      </c>
    </row>
    <row r="383" spans="3:21" x14ac:dyDescent="0.35">
      <c r="C383" s="2" t="s">
        <v>2</v>
      </c>
      <c r="D383" s="4">
        <v>380</v>
      </c>
      <c r="E383" s="5">
        <v>380</v>
      </c>
      <c r="F383" s="6">
        <v>7.2</v>
      </c>
      <c r="G383" s="6">
        <f t="shared" si="73"/>
        <v>2</v>
      </c>
      <c r="H383" s="7">
        <f t="shared" si="84"/>
        <v>-0.26388888888888895</v>
      </c>
      <c r="I383" s="8">
        <f t="shared" si="72"/>
        <v>37.434960000000004</v>
      </c>
      <c r="J383" s="9">
        <f t="shared" si="74"/>
        <v>0.51839999999999997</v>
      </c>
      <c r="K383" s="10">
        <f t="shared" si="75"/>
        <v>636</v>
      </c>
      <c r="L383" s="11">
        <f t="shared" si="76"/>
        <v>673.95335999999998</v>
      </c>
      <c r="M383" s="12">
        <f t="shared" si="77"/>
        <v>1347.90672</v>
      </c>
      <c r="N383" s="13">
        <f t="shared" si="78"/>
        <v>636</v>
      </c>
      <c r="O383" s="14">
        <f t="shared" si="79"/>
        <v>-179.48842592592604</v>
      </c>
      <c r="P383" s="39">
        <f t="shared" si="80"/>
        <v>512204.55359999998</v>
      </c>
      <c r="Q383" s="44">
        <f t="shared" si="85"/>
        <v>1710153410.2727041</v>
      </c>
      <c r="R383" s="51">
        <f t="shared" si="86"/>
        <v>1937.1113859259235</v>
      </c>
      <c r="S383" s="52">
        <f t="shared" si="81"/>
        <v>1</v>
      </c>
      <c r="T383" s="53">
        <f t="shared" si="82"/>
        <v>1654.8391703703705</v>
      </c>
      <c r="U383" s="54">
        <f t="shared" si="83"/>
        <v>-143.59074074074084</v>
      </c>
    </row>
    <row r="384" spans="3:21" x14ac:dyDescent="0.35">
      <c r="C384" s="2" t="s">
        <v>2</v>
      </c>
      <c r="D384" s="4">
        <v>381</v>
      </c>
      <c r="E384" s="5">
        <v>381</v>
      </c>
      <c r="F384" s="6">
        <v>6.1</v>
      </c>
      <c r="G384" s="6">
        <f t="shared" si="73"/>
        <v>1.6944444444444442</v>
      </c>
      <c r="H384" s="7">
        <f t="shared" si="84"/>
        <v>-0.31944444444444442</v>
      </c>
      <c r="I384" s="8">
        <f t="shared" si="72"/>
        <v>37.434960000000004</v>
      </c>
      <c r="J384" s="9">
        <f t="shared" si="74"/>
        <v>0.43919999999999992</v>
      </c>
      <c r="K384" s="10">
        <f t="shared" si="75"/>
        <v>538.83333333333326</v>
      </c>
      <c r="L384" s="11">
        <f t="shared" si="76"/>
        <v>576.70749333333322</v>
      </c>
      <c r="M384" s="12">
        <f t="shared" si="77"/>
        <v>977.1988081481478</v>
      </c>
      <c r="N384" s="13">
        <f t="shared" si="78"/>
        <v>456.51157407407396</v>
      </c>
      <c r="O384" s="14">
        <f t="shared" si="79"/>
        <v>-161.94444444444429</v>
      </c>
      <c r="P384" s="39">
        <f t="shared" si="80"/>
        <v>372312.74590444431</v>
      </c>
      <c r="Q384" s="44">
        <f t="shared" si="85"/>
        <v>1710780594.3182745</v>
      </c>
      <c r="R384" s="51">
        <f t="shared" si="86"/>
        <v>1787.9262007407383</v>
      </c>
      <c r="S384" s="52">
        <f t="shared" si="81"/>
        <v>1</v>
      </c>
      <c r="T384" s="53">
        <f t="shared" si="82"/>
        <v>1347.90672</v>
      </c>
      <c r="U384" s="54">
        <f t="shared" si="83"/>
        <v>-129.55555555555543</v>
      </c>
    </row>
    <row r="385" spans="3:21" x14ac:dyDescent="0.35">
      <c r="C385" s="2" t="s">
        <v>2</v>
      </c>
      <c r="D385" s="4">
        <v>382</v>
      </c>
      <c r="E385" s="5">
        <v>382</v>
      </c>
      <c r="F385" s="6">
        <v>4.9000000000000004</v>
      </c>
      <c r="G385" s="6">
        <f t="shared" si="73"/>
        <v>1.3611111111111112</v>
      </c>
      <c r="H385" s="7">
        <f t="shared" si="84"/>
        <v>-0.33333333333333326</v>
      </c>
      <c r="I385" s="8">
        <f t="shared" si="72"/>
        <v>37.434960000000004</v>
      </c>
      <c r="J385" s="9">
        <f t="shared" si="74"/>
        <v>0.3528</v>
      </c>
      <c r="K385" s="10">
        <f t="shared" si="75"/>
        <v>432.83333333333337</v>
      </c>
      <c r="L385" s="11">
        <f t="shared" si="76"/>
        <v>470.62109333333336</v>
      </c>
      <c r="M385" s="12">
        <f t="shared" si="77"/>
        <v>640.56759925925928</v>
      </c>
      <c r="N385" s="13">
        <f t="shared" si="78"/>
        <v>294.56712962962968</v>
      </c>
      <c r="O385" s="14">
        <f t="shared" si="79"/>
        <v>-126.61111111111111</v>
      </c>
      <c r="P385" s="39">
        <f t="shared" si="80"/>
        <v>244696.82291703703</v>
      </c>
      <c r="Q385" s="44">
        <f t="shared" si="85"/>
        <v>1711292798.8718746</v>
      </c>
      <c r="R385" s="51">
        <f t="shared" si="86"/>
        <v>1608.4377748148122</v>
      </c>
      <c r="S385" s="52">
        <f t="shared" si="81"/>
        <v>1</v>
      </c>
      <c r="T385" s="53">
        <f t="shared" si="82"/>
        <v>977.1988081481478</v>
      </c>
      <c r="U385" s="54">
        <f t="shared" si="83"/>
        <v>-101.28888888888889</v>
      </c>
    </row>
    <row r="386" spans="3:21" x14ac:dyDescent="0.35">
      <c r="C386" s="2" t="s">
        <v>2</v>
      </c>
      <c r="D386" s="4">
        <v>383</v>
      </c>
      <c r="E386" s="5">
        <v>383</v>
      </c>
      <c r="F386" s="6">
        <v>3.7</v>
      </c>
      <c r="G386" s="6">
        <f t="shared" si="73"/>
        <v>1.0277777777777779</v>
      </c>
      <c r="H386" s="7">
        <f t="shared" si="84"/>
        <v>-0.36111111111111116</v>
      </c>
      <c r="I386" s="8">
        <f t="shared" si="72"/>
        <v>37.434960000000004</v>
      </c>
      <c r="J386" s="9">
        <f t="shared" si="74"/>
        <v>0.26640000000000003</v>
      </c>
      <c r="K386" s="10">
        <f t="shared" si="75"/>
        <v>326.83333333333337</v>
      </c>
      <c r="L386" s="11">
        <f t="shared" si="76"/>
        <v>364.53469333333339</v>
      </c>
      <c r="M386" s="12">
        <f t="shared" si="77"/>
        <v>374.66065703703714</v>
      </c>
      <c r="N386" s="13">
        <f t="shared" si="78"/>
        <v>167.95601851851856</v>
      </c>
      <c r="O386" s="14">
        <f t="shared" si="79"/>
        <v>-103.05555555555561</v>
      </c>
      <c r="P386" s="39">
        <f t="shared" si="80"/>
        <v>143495.03164518523</v>
      </c>
      <c r="Q386" s="44">
        <f t="shared" si="85"/>
        <v>1711665111.617779</v>
      </c>
      <c r="R386" s="51">
        <f t="shared" si="86"/>
        <v>1446.4933303703679</v>
      </c>
      <c r="S386" s="52">
        <f t="shared" si="81"/>
        <v>1</v>
      </c>
      <c r="T386" s="53">
        <f t="shared" si="82"/>
        <v>640.56759925925928</v>
      </c>
      <c r="U386" s="54">
        <f t="shared" si="83"/>
        <v>-82.4444444444445</v>
      </c>
    </row>
    <row r="387" spans="3:21" x14ac:dyDescent="0.35">
      <c r="C387" s="2" t="s">
        <v>2</v>
      </c>
      <c r="D387" s="4">
        <v>384</v>
      </c>
      <c r="E387" s="5">
        <v>384</v>
      </c>
      <c r="F387" s="6">
        <v>2.2999999999999998</v>
      </c>
      <c r="G387" s="6">
        <f t="shared" si="73"/>
        <v>0.63888888888888884</v>
      </c>
      <c r="H387" s="7">
        <f t="shared" si="84"/>
        <v>-0.3888888888888889</v>
      </c>
      <c r="I387" s="8">
        <f t="shared" ref="I387:I450" si="87" xml:space="preserve"> 0.012 * 318 * 9.81</f>
        <v>37.434960000000004</v>
      </c>
      <c r="J387" s="9">
        <f t="shared" si="74"/>
        <v>0.16559999999999997</v>
      </c>
      <c r="K387" s="10">
        <f t="shared" si="75"/>
        <v>203.16666666666666</v>
      </c>
      <c r="L387" s="11">
        <f t="shared" si="76"/>
        <v>240.76722666666666</v>
      </c>
      <c r="M387" s="12">
        <f t="shared" si="77"/>
        <v>153.8235059259259</v>
      </c>
      <c r="N387" s="13">
        <f t="shared" si="78"/>
        <v>64.900462962962948</v>
      </c>
      <c r="O387" s="14">
        <f t="shared" si="79"/>
        <v>-54.962962962962948</v>
      </c>
      <c r="P387" s="39">
        <f t="shared" si="80"/>
        <v>59068.226275555542</v>
      </c>
      <c r="Q387" s="44">
        <f t="shared" si="85"/>
        <v>1711909808.440696</v>
      </c>
      <c r="R387" s="51">
        <f t="shared" si="86"/>
        <v>1319.8822192592568</v>
      </c>
      <c r="S387" s="52">
        <f t="shared" si="81"/>
        <v>1</v>
      </c>
      <c r="T387" s="53">
        <f t="shared" si="82"/>
        <v>374.66065703703714</v>
      </c>
      <c r="U387" s="54">
        <f t="shared" si="83"/>
        <v>-43.970370370370361</v>
      </c>
    </row>
    <row r="388" spans="3:21" x14ac:dyDescent="0.35">
      <c r="C388" s="2" t="s">
        <v>2</v>
      </c>
      <c r="D388" s="4">
        <v>385</v>
      </c>
      <c r="E388" s="5">
        <v>385</v>
      </c>
      <c r="F388" s="6">
        <v>0.9</v>
      </c>
      <c r="G388" s="6">
        <f t="shared" ref="G388:G451" si="88">$F388/3.6</f>
        <v>0.25</v>
      </c>
      <c r="H388" s="7">
        <f t="shared" si="84"/>
        <v>-0.31944444444444442</v>
      </c>
      <c r="I388" s="8">
        <f t="shared" si="87"/>
        <v>37.434960000000004</v>
      </c>
      <c r="J388" s="9">
        <f t="shared" ref="J388:J451" si="89">(0.5*0.6*0.36*1.2*($G388*2))</f>
        <v>6.4799999999999996E-2</v>
      </c>
      <c r="K388" s="10">
        <f t="shared" ref="K388:K451" si="90" xml:space="preserve"> 318 * $G388</f>
        <v>79.5</v>
      </c>
      <c r="L388" s="11">
        <f t="shared" ref="L388:L451" si="91">$I388+$J388+$K388</f>
        <v>116.99976000000001</v>
      </c>
      <c r="M388" s="12">
        <f t="shared" ref="M388:M451" si="92">$L388*$G388</f>
        <v>29.249940000000002</v>
      </c>
      <c r="N388" s="13">
        <f t="shared" ref="N388:N451" si="93">0.5*318*($G388)^2</f>
        <v>9.9375</v>
      </c>
      <c r="O388" s="14">
        <f t="shared" ref="O388:O451" si="94">$N389-$N388</f>
        <v>-9.9375</v>
      </c>
      <c r="P388" s="39">
        <f t="shared" ref="P388:P451" si="95">$M388*$D388</f>
        <v>11261.226900000001</v>
      </c>
      <c r="Q388" s="44">
        <f t="shared" si="85"/>
        <v>1712053303.4723413</v>
      </c>
      <c r="R388" s="51">
        <f t="shared" si="86"/>
        <v>1216.8266637037011</v>
      </c>
      <c r="S388" s="52">
        <f t="shared" ref="S388:S451" si="96">IF(H387&lt;0,1,0)</f>
        <v>1</v>
      </c>
      <c r="T388" s="53">
        <f t="shared" ref="T388:T451" si="97">IF(S387=1,M387,0)</f>
        <v>153.8235059259259</v>
      </c>
      <c r="U388" s="54">
        <f t="shared" ref="U388:U451" si="98">O388*0.8</f>
        <v>-7.95</v>
      </c>
    </row>
    <row r="389" spans="3:21" x14ac:dyDescent="0.35">
      <c r="C389" s="2" t="s">
        <v>2</v>
      </c>
      <c r="D389" s="4">
        <v>386</v>
      </c>
      <c r="E389" s="5">
        <v>386</v>
      </c>
      <c r="F389" s="6">
        <v>0</v>
      </c>
      <c r="G389" s="6">
        <f t="shared" si="88"/>
        <v>0</v>
      </c>
      <c r="H389" s="7">
        <f t="shared" ref="H389:H452" si="99">($F390-$F388)/2/3.6</f>
        <v>-0.125</v>
      </c>
      <c r="I389" s="8">
        <f t="shared" si="87"/>
        <v>37.434960000000004</v>
      </c>
      <c r="J389" s="9">
        <f t="shared" si="89"/>
        <v>0</v>
      </c>
      <c r="K389" s="10">
        <f t="shared" si="90"/>
        <v>0</v>
      </c>
      <c r="L389" s="11">
        <f t="shared" si="91"/>
        <v>37.434960000000004</v>
      </c>
      <c r="M389" s="12">
        <f t="shared" si="92"/>
        <v>0</v>
      </c>
      <c r="N389" s="13">
        <f t="shared" si="93"/>
        <v>0</v>
      </c>
      <c r="O389" s="14">
        <f t="shared" si="94"/>
        <v>0</v>
      </c>
      <c r="P389" s="39">
        <f t="shared" si="95"/>
        <v>0</v>
      </c>
      <c r="Q389" s="44">
        <f t="shared" si="85"/>
        <v>1712112371.6986167</v>
      </c>
      <c r="R389" s="51">
        <f t="shared" si="86"/>
        <v>1161.8637007407381</v>
      </c>
      <c r="S389" s="52">
        <f t="shared" si="96"/>
        <v>1</v>
      </c>
      <c r="T389" s="53">
        <f t="shared" si="97"/>
        <v>29.249940000000002</v>
      </c>
      <c r="U389" s="54">
        <f t="shared" si="98"/>
        <v>0</v>
      </c>
    </row>
    <row r="390" spans="3:21" x14ac:dyDescent="0.35">
      <c r="C390" s="2" t="s">
        <v>2</v>
      </c>
      <c r="D390" s="4">
        <v>387</v>
      </c>
      <c r="E390" s="5">
        <v>387</v>
      </c>
      <c r="F390" s="6">
        <v>0</v>
      </c>
      <c r="G390" s="6">
        <f t="shared" si="88"/>
        <v>0</v>
      </c>
      <c r="H390" s="7">
        <f t="shared" si="99"/>
        <v>0</v>
      </c>
      <c r="I390" s="8">
        <f t="shared" si="87"/>
        <v>37.434960000000004</v>
      </c>
      <c r="J390" s="9">
        <f t="shared" si="89"/>
        <v>0</v>
      </c>
      <c r="K390" s="10">
        <f t="shared" si="90"/>
        <v>0</v>
      </c>
      <c r="L390" s="11">
        <f t="shared" si="91"/>
        <v>37.434960000000004</v>
      </c>
      <c r="M390" s="12">
        <f t="shared" si="92"/>
        <v>0</v>
      </c>
      <c r="N390" s="13">
        <f t="shared" si="93"/>
        <v>0</v>
      </c>
      <c r="O390" s="14">
        <f t="shared" si="94"/>
        <v>0</v>
      </c>
      <c r="P390" s="39">
        <f t="shared" si="95"/>
        <v>0</v>
      </c>
      <c r="Q390" s="44">
        <f t="shared" si="85"/>
        <v>1712123632.9255168</v>
      </c>
      <c r="R390" s="51">
        <f t="shared" si="86"/>
        <v>1151.9262007407381</v>
      </c>
      <c r="S390" s="52">
        <f t="shared" si="96"/>
        <v>1</v>
      </c>
      <c r="T390" s="53">
        <f t="shared" si="97"/>
        <v>0</v>
      </c>
      <c r="U390" s="54">
        <f t="shared" si="98"/>
        <v>0</v>
      </c>
    </row>
    <row r="391" spans="3:21" x14ac:dyDescent="0.35">
      <c r="C391" s="2" t="s">
        <v>2</v>
      </c>
      <c r="D391" s="4">
        <v>388</v>
      </c>
      <c r="E391" s="5">
        <v>388</v>
      </c>
      <c r="F391" s="6">
        <v>0</v>
      </c>
      <c r="G391" s="6">
        <f t="shared" si="88"/>
        <v>0</v>
      </c>
      <c r="H391" s="7">
        <f t="shared" si="99"/>
        <v>0</v>
      </c>
      <c r="I391" s="8">
        <f t="shared" si="87"/>
        <v>37.434960000000004</v>
      </c>
      <c r="J391" s="9">
        <f t="shared" si="89"/>
        <v>0</v>
      </c>
      <c r="K391" s="10">
        <f t="shared" si="90"/>
        <v>0</v>
      </c>
      <c r="L391" s="11">
        <f t="shared" si="91"/>
        <v>37.434960000000004</v>
      </c>
      <c r="M391" s="12">
        <f t="shared" si="92"/>
        <v>0</v>
      </c>
      <c r="N391" s="13">
        <f t="shared" si="93"/>
        <v>0</v>
      </c>
      <c r="O391" s="14">
        <f t="shared" si="94"/>
        <v>0</v>
      </c>
      <c r="P391" s="39">
        <f t="shared" si="95"/>
        <v>0</v>
      </c>
      <c r="Q391" s="44">
        <f t="shared" si="85"/>
        <v>1712123632.9255168</v>
      </c>
      <c r="R391" s="51">
        <f t="shared" si="86"/>
        <v>1151.9262007407381</v>
      </c>
      <c r="S391" s="52">
        <f t="shared" si="96"/>
        <v>0</v>
      </c>
      <c r="T391" s="53">
        <f t="shared" si="97"/>
        <v>0</v>
      </c>
      <c r="U391" s="54">
        <f t="shared" si="98"/>
        <v>0</v>
      </c>
    </row>
    <row r="392" spans="3:21" x14ac:dyDescent="0.35">
      <c r="C392" s="2" t="s">
        <v>2</v>
      </c>
      <c r="D392" s="4">
        <v>389</v>
      </c>
      <c r="E392" s="5">
        <v>389</v>
      </c>
      <c r="F392" s="6">
        <v>0</v>
      </c>
      <c r="G392" s="6">
        <f t="shared" si="88"/>
        <v>0</v>
      </c>
      <c r="H392" s="7">
        <f t="shared" si="99"/>
        <v>0</v>
      </c>
      <c r="I392" s="8">
        <f t="shared" si="87"/>
        <v>37.434960000000004</v>
      </c>
      <c r="J392" s="9">
        <f t="shared" si="89"/>
        <v>0</v>
      </c>
      <c r="K392" s="10">
        <f t="shared" si="90"/>
        <v>0</v>
      </c>
      <c r="L392" s="11">
        <f t="shared" si="91"/>
        <v>37.434960000000004</v>
      </c>
      <c r="M392" s="12">
        <f t="shared" si="92"/>
        <v>0</v>
      </c>
      <c r="N392" s="13">
        <f t="shared" si="93"/>
        <v>0</v>
      </c>
      <c r="O392" s="14">
        <f t="shared" si="94"/>
        <v>0</v>
      </c>
      <c r="P392" s="39">
        <f t="shared" si="95"/>
        <v>0</v>
      </c>
      <c r="Q392" s="44">
        <f t="shared" si="85"/>
        <v>1712123632.9255168</v>
      </c>
      <c r="R392" s="51">
        <f t="shared" si="86"/>
        <v>1151.9262007407381</v>
      </c>
      <c r="S392" s="52">
        <f t="shared" si="96"/>
        <v>0</v>
      </c>
      <c r="T392" s="53">
        <f t="shared" si="97"/>
        <v>0</v>
      </c>
      <c r="U392" s="54">
        <f t="shared" si="98"/>
        <v>0</v>
      </c>
    </row>
    <row r="393" spans="3:21" x14ac:dyDescent="0.35">
      <c r="C393" s="2" t="s">
        <v>2</v>
      </c>
      <c r="D393" s="4">
        <v>390</v>
      </c>
      <c r="E393" s="5">
        <v>390</v>
      </c>
      <c r="F393" s="6">
        <v>0</v>
      </c>
      <c r="G393" s="6">
        <f t="shared" si="88"/>
        <v>0</v>
      </c>
      <c r="H393" s="7">
        <f t="shared" si="99"/>
        <v>0</v>
      </c>
      <c r="I393" s="8">
        <f t="shared" si="87"/>
        <v>37.434960000000004</v>
      </c>
      <c r="J393" s="9">
        <f t="shared" si="89"/>
        <v>0</v>
      </c>
      <c r="K393" s="10">
        <f t="shared" si="90"/>
        <v>0</v>
      </c>
      <c r="L393" s="11">
        <f t="shared" si="91"/>
        <v>37.434960000000004</v>
      </c>
      <c r="M393" s="12">
        <f t="shared" si="92"/>
        <v>0</v>
      </c>
      <c r="N393" s="13">
        <f t="shared" si="93"/>
        <v>0</v>
      </c>
      <c r="O393" s="14">
        <f t="shared" si="94"/>
        <v>0</v>
      </c>
      <c r="P393" s="39">
        <f t="shared" si="95"/>
        <v>0</v>
      </c>
      <c r="Q393" s="44">
        <f t="shared" si="85"/>
        <v>1712123632.9255168</v>
      </c>
      <c r="R393" s="51">
        <f t="shared" si="86"/>
        <v>1151.9262007407381</v>
      </c>
      <c r="S393" s="52">
        <f t="shared" si="96"/>
        <v>0</v>
      </c>
      <c r="T393" s="53">
        <f t="shared" si="97"/>
        <v>0</v>
      </c>
      <c r="U393" s="54">
        <f t="shared" si="98"/>
        <v>0</v>
      </c>
    </row>
    <row r="394" spans="3:21" x14ac:dyDescent="0.35">
      <c r="C394" s="2" t="s">
        <v>2</v>
      </c>
      <c r="D394" s="4">
        <v>391</v>
      </c>
      <c r="E394" s="5">
        <v>391</v>
      </c>
      <c r="F394" s="6">
        <v>0</v>
      </c>
      <c r="G394" s="6">
        <f t="shared" si="88"/>
        <v>0</v>
      </c>
      <c r="H394" s="7">
        <f t="shared" si="99"/>
        <v>6.9444444444444448E-2</v>
      </c>
      <c r="I394" s="8">
        <f t="shared" si="87"/>
        <v>37.434960000000004</v>
      </c>
      <c r="J394" s="9">
        <f t="shared" si="89"/>
        <v>0</v>
      </c>
      <c r="K394" s="10">
        <f t="shared" si="90"/>
        <v>0</v>
      </c>
      <c r="L394" s="11">
        <f t="shared" si="91"/>
        <v>37.434960000000004</v>
      </c>
      <c r="M394" s="12">
        <f t="shared" si="92"/>
        <v>0</v>
      </c>
      <c r="N394" s="13">
        <f t="shared" si="93"/>
        <v>0</v>
      </c>
      <c r="O394" s="14">
        <f t="shared" si="94"/>
        <v>3.0671296296296302</v>
      </c>
      <c r="P394" s="39">
        <f t="shared" si="95"/>
        <v>0</v>
      </c>
      <c r="Q394" s="44">
        <f t="shared" si="85"/>
        <v>1712123632.9255168</v>
      </c>
      <c r="R394" s="51">
        <f t="shared" si="86"/>
        <v>1151.9262007407381</v>
      </c>
      <c r="S394" s="52">
        <f t="shared" si="96"/>
        <v>0</v>
      </c>
      <c r="T394" s="53">
        <f t="shared" si="97"/>
        <v>0</v>
      </c>
      <c r="U394" s="54">
        <f t="shared" si="98"/>
        <v>2.4537037037037042</v>
      </c>
    </row>
    <row r="395" spans="3:21" x14ac:dyDescent="0.35">
      <c r="C395" s="2" t="s">
        <v>2</v>
      </c>
      <c r="D395" s="4">
        <v>392</v>
      </c>
      <c r="E395" s="5">
        <v>392</v>
      </c>
      <c r="F395" s="6">
        <v>0.5</v>
      </c>
      <c r="G395" s="6">
        <f t="shared" si="88"/>
        <v>0.1388888888888889</v>
      </c>
      <c r="H395" s="7">
        <f t="shared" si="99"/>
        <v>0.29166666666666669</v>
      </c>
      <c r="I395" s="8">
        <f t="shared" si="87"/>
        <v>37.434960000000004</v>
      </c>
      <c r="J395" s="9">
        <f t="shared" si="89"/>
        <v>3.5999999999999997E-2</v>
      </c>
      <c r="K395" s="10">
        <f t="shared" si="90"/>
        <v>44.166666666666671</v>
      </c>
      <c r="L395" s="11">
        <f t="shared" si="91"/>
        <v>81.637626666666677</v>
      </c>
      <c r="M395" s="12">
        <f t="shared" si="92"/>
        <v>11.338559259259261</v>
      </c>
      <c r="N395" s="13">
        <f t="shared" si="93"/>
        <v>3.0671296296296302</v>
      </c>
      <c r="O395" s="14">
        <f t="shared" si="94"/>
        <v>51.037037037037045</v>
      </c>
      <c r="P395" s="39">
        <f t="shared" si="95"/>
        <v>4444.7152296296308</v>
      </c>
      <c r="Q395" s="44">
        <f t="shared" si="85"/>
        <v>1712123632.9255168</v>
      </c>
      <c r="R395" s="51">
        <f t="shared" si="86"/>
        <v>1151.9262007407381</v>
      </c>
      <c r="S395" s="52">
        <f t="shared" si="96"/>
        <v>0</v>
      </c>
      <c r="T395" s="53">
        <f t="shared" si="97"/>
        <v>0</v>
      </c>
      <c r="U395" s="54">
        <f t="shared" si="98"/>
        <v>40.829629629629636</v>
      </c>
    </row>
    <row r="396" spans="3:21" x14ac:dyDescent="0.35">
      <c r="C396" s="2" t="s">
        <v>2</v>
      </c>
      <c r="D396" s="4">
        <v>393</v>
      </c>
      <c r="E396" s="5">
        <v>393</v>
      </c>
      <c r="F396" s="6">
        <v>2.1</v>
      </c>
      <c r="G396" s="6">
        <f t="shared" si="88"/>
        <v>0.58333333333333337</v>
      </c>
      <c r="H396" s="7">
        <f t="shared" si="99"/>
        <v>0.59722222222222221</v>
      </c>
      <c r="I396" s="8">
        <f t="shared" si="87"/>
        <v>37.434960000000004</v>
      </c>
      <c r="J396" s="9">
        <f t="shared" si="89"/>
        <v>0.1512</v>
      </c>
      <c r="K396" s="10">
        <f t="shared" si="90"/>
        <v>185.5</v>
      </c>
      <c r="L396" s="11">
        <f t="shared" si="91"/>
        <v>223.08616000000001</v>
      </c>
      <c r="M396" s="12">
        <f t="shared" si="92"/>
        <v>130.13359333333335</v>
      </c>
      <c r="N396" s="13">
        <f t="shared" si="93"/>
        <v>54.104166666666679</v>
      </c>
      <c r="O396" s="14">
        <f t="shared" si="94"/>
        <v>228.56249999999994</v>
      </c>
      <c r="P396" s="39">
        <f t="shared" si="95"/>
        <v>51142.50218000001</v>
      </c>
      <c r="Q396" s="44">
        <f t="shared" si="85"/>
        <v>1712123632.9255168</v>
      </c>
      <c r="R396" s="51">
        <f t="shared" si="86"/>
        <v>1154.9933303703676</v>
      </c>
      <c r="S396" s="52">
        <f t="shared" si="96"/>
        <v>0</v>
      </c>
      <c r="T396" s="53">
        <f t="shared" si="97"/>
        <v>0</v>
      </c>
      <c r="U396" s="54">
        <f t="shared" si="98"/>
        <v>182.84999999999997</v>
      </c>
    </row>
    <row r="397" spans="3:21" x14ac:dyDescent="0.35">
      <c r="C397" s="2" t="s">
        <v>2</v>
      </c>
      <c r="D397" s="4">
        <v>394</v>
      </c>
      <c r="E397" s="5">
        <v>394</v>
      </c>
      <c r="F397" s="6">
        <v>4.8</v>
      </c>
      <c r="G397" s="6">
        <f t="shared" si="88"/>
        <v>1.3333333333333333</v>
      </c>
      <c r="H397" s="7">
        <f t="shared" si="99"/>
        <v>0.86111111111111127</v>
      </c>
      <c r="I397" s="8">
        <f t="shared" si="87"/>
        <v>37.434960000000004</v>
      </c>
      <c r="J397" s="9">
        <f t="shared" si="89"/>
        <v>0.34559999999999996</v>
      </c>
      <c r="K397" s="10">
        <f t="shared" si="90"/>
        <v>424</v>
      </c>
      <c r="L397" s="11">
        <f t="shared" si="91"/>
        <v>461.78055999999998</v>
      </c>
      <c r="M397" s="12">
        <f t="shared" si="92"/>
        <v>615.70741333333331</v>
      </c>
      <c r="N397" s="13">
        <f t="shared" si="93"/>
        <v>282.66666666666663</v>
      </c>
      <c r="O397" s="14">
        <f t="shared" si="94"/>
        <v>562.51157407407436</v>
      </c>
      <c r="P397" s="39">
        <f t="shared" si="95"/>
        <v>242588.72085333333</v>
      </c>
      <c r="Q397" s="44">
        <f t="shared" si="85"/>
        <v>1712128077.6407464</v>
      </c>
      <c r="R397" s="51">
        <f t="shared" si="86"/>
        <v>1206.0303674074046</v>
      </c>
      <c r="S397" s="52">
        <f t="shared" si="96"/>
        <v>0</v>
      </c>
      <c r="T397" s="53">
        <f t="shared" si="97"/>
        <v>0</v>
      </c>
      <c r="U397" s="54">
        <f t="shared" si="98"/>
        <v>450.00925925925952</v>
      </c>
    </row>
    <row r="398" spans="3:21" x14ac:dyDescent="0.35">
      <c r="C398" s="2" t="s">
        <v>2</v>
      </c>
      <c r="D398" s="4">
        <v>395</v>
      </c>
      <c r="E398" s="5">
        <v>395</v>
      </c>
      <c r="F398" s="6">
        <v>8.3000000000000007</v>
      </c>
      <c r="G398" s="6">
        <f t="shared" si="88"/>
        <v>2.3055555555555558</v>
      </c>
      <c r="H398" s="7">
        <f t="shared" si="99"/>
        <v>1.0416666666666667</v>
      </c>
      <c r="I398" s="8">
        <f t="shared" si="87"/>
        <v>37.434960000000004</v>
      </c>
      <c r="J398" s="9">
        <f t="shared" si="89"/>
        <v>0.59760000000000002</v>
      </c>
      <c r="K398" s="10">
        <f t="shared" si="90"/>
        <v>733.16666666666674</v>
      </c>
      <c r="L398" s="11">
        <f t="shared" si="91"/>
        <v>771.19922666666673</v>
      </c>
      <c r="M398" s="12">
        <f t="shared" si="92"/>
        <v>1778.0426614814819</v>
      </c>
      <c r="N398" s="13">
        <f t="shared" si="93"/>
        <v>845.17824074074099</v>
      </c>
      <c r="O398" s="14">
        <f t="shared" si="94"/>
        <v>1010.925925925926</v>
      </c>
      <c r="P398" s="39">
        <f t="shared" si="95"/>
        <v>702326.85128518532</v>
      </c>
      <c r="Q398" s="44">
        <f t="shared" si="85"/>
        <v>1712179220.1429265</v>
      </c>
      <c r="R398" s="51">
        <f t="shared" si="86"/>
        <v>1434.5928674074046</v>
      </c>
      <c r="S398" s="52">
        <f t="shared" si="96"/>
        <v>0</v>
      </c>
      <c r="T398" s="53">
        <f t="shared" si="97"/>
        <v>0</v>
      </c>
      <c r="U398" s="54">
        <f t="shared" si="98"/>
        <v>808.74074074074088</v>
      </c>
    </row>
    <row r="399" spans="3:21" x14ac:dyDescent="0.35">
      <c r="C399" s="2" t="s">
        <v>2</v>
      </c>
      <c r="D399" s="4">
        <v>396</v>
      </c>
      <c r="E399" s="5">
        <v>396</v>
      </c>
      <c r="F399" s="6">
        <v>12.3</v>
      </c>
      <c r="G399" s="6">
        <f t="shared" si="88"/>
        <v>3.416666666666667</v>
      </c>
      <c r="H399" s="7">
        <f t="shared" si="99"/>
        <v>1.1527777777777779</v>
      </c>
      <c r="I399" s="8">
        <f t="shared" si="87"/>
        <v>37.434960000000004</v>
      </c>
      <c r="J399" s="9">
        <f t="shared" si="89"/>
        <v>0.88560000000000005</v>
      </c>
      <c r="K399" s="10">
        <f t="shared" si="90"/>
        <v>1086.5</v>
      </c>
      <c r="L399" s="11">
        <f t="shared" si="91"/>
        <v>1124.8205600000001</v>
      </c>
      <c r="M399" s="12">
        <f t="shared" si="92"/>
        <v>3843.1369133333342</v>
      </c>
      <c r="N399" s="13">
        <f t="shared" si="93"/>
        <v>1856.104166666667</v>
      </c>
      <c r="O399" s="14">
        <f t="shared" si="94"/>
        <v>1524.608796296297</v>
      </c>
      <c r="P399" s="39">
        <f t="shared" si="95"/>
        <v>1521882.2176800002</v>
      </c>
      <c r="Q399" s="44">
        <f t="shared" si="85"/>
        <v>1712421808.8637798</v>
      </c>
      <c r="R399" s="51">
        <f t="shared" si="86"/>
        <v>1997.1044414814789</v>
      </c>
      <c r="S399" s="52">
        <f t="shared" si="96"/>
        <v>0</v>
      </c>
      <c r="T399" s="53">
        <f t="shared" si="97"/>
        <v>0</v>
      </c>
      <c r="U399" s="54">
        <f t="shared" si="98"/>
        <v>1219.6870370370377</v>
      </c>
    </row>
    <row r="400" spans="3:21" x14ac:dyDescent="0.35">
      <c r="C400" s="2" t="s">
        <v>2</v>
      </c>
      <c r="D400" s="4">
        <v>397</v>
      </c>
      <c r="E400" s="5">
        <v>397</v>
      </c>
      <c r="F400" s="6">
        <v>16.600000000000001</v>
      </c>
      <c r="G400" s="6">
        <f t="shared" si="88"/>
        <v>4.6111111111111116</v>
      </c>
      <c r="H400" s="7">
        <f t="shared" si="99"/>
        <v>1.1944444444444442</v>
      </c>
      <c r="I400" s="8">
        <f t="shared" si="87"/>
        <v>37.434960000000004</v>
      </c>
      <c r="J400" s="9">
        <f t="shared" si="89"/>
        <v>1.1952</v>
      </c>
      <c r="K400" s="10">
        <f t="shared" si="90"/>
        <v>1466.3333333333335</v>
      </c>
      <c r="L400" s="11">
        <f t="shared" si="91"/>
        <v>1504.9634933333334</v>
      </c>
      <c r="M400" s="12">
        <f t="shared" si="92"/>
        <v>6939.5538859259268</v>
      </c>
      <c r="N400" s="13">
        <f t="shared" si="93"/>
        <v>3380.712962962964</v>
      </c>
      <c r="O400" s="14">
        <f t="shared" si="94"/>
        <v>1978.2986111111099</v>
      </c>
      <c r="P400" s="39">
        <f t="shared" si="95"/>
        <v>2755002.8927125931</v>
      </c>
      <c r="Q400" s="44">
        <f t="shared" si="85"/>
        <v>1713124135.715065</v>
      </c>
      <c r="R400" s="51">
        <f t="shared" si="86"/>
        <v>3008.0303674074048</v>
      </c>
      <c r="S400" s="52">
        <f t="shared" si="96"/>
        <v>0</v>
      </c>
      <c r="T400" s="53">
        <f t="shared" si="97"/>
        <v>0</v>
      </c>
      <c r="U400" s="54">
        <f t="shared" si="98"/>
        <v>1582.638888888888</v>
      </c>
    </row>
    <row r="401" spans="3:21" x14ac:dyDescent="0.35">
      <c r="C401" s="2" t="s">
        <v>2</v>
      </c>
      <c r="D401" s="4">
        <v>398</v>
      </c>
      <c r="E401" s="5">
        <v>398</v>
      </c>
      <c r="F401" s="6">
        <v>20.9</v>
      </c>
      <c r="G401" s="6">
        <f t="shared" si="88"/>
        <v>5.8055555555555554</v>
      </c>
      <c r="H401" s="7">
        <f t="shared" si="99"/>
        <v>1.0555555555555551</v>
      </c>
      <c r="I401" s="8">
        <f t="shared" si="87"/>
        <v>37.434960000000004</v>
      </c>
      <c r="J401" s="9">
        <f t="shared" si="89"/>
        <v>1.5047999999999999</v>
      </c>
      <c r="K401" s="10">
        <f t="shared" si="90"/>
        <v>1846.1666666666665</v>
      </c>
      <c r="L401" s="11">
        <f t="shared" si="91"/>
        <v>1885.1064266666665</v>
      </c>
      <c r="M401" s="12">
        <f t="shared" si="92"/>
        <v>10944.090088148147</v>
      </c>
      <c r="N401" s="13">
        <f t="shared" si="93"/>
        <v>5359.0115740740739</v>
      </c>
      <c r="O401" s="14">
        <f t="shared" si="94"/>
        <v>1825.9236111111095</v>
      </c>
      <c r="P401" s="39">
        <f t="shared" si="95"/>
        <v>4355747.8550829627</v>
      </c>
      <c r="Q401" s="44">
        <f t="shared" si="85"/>
        <v>1714646017.932745</v>
      </c>
      <c r="R401" s="51">
        <f t="shared" si="86"/>
        <v>4532.6391637037013</v>
      </c>
      <c r="S401" s="52">
        <f t="shared" si="96"/>
        <v>0</v>
      </c>
      <c r="T401" s="53">
        <f t="shared" si="97"/>
        <v>0</v>
      </c>
      <c r="U401" s="54">
        <f t="shared" si="98"/>
        <v>1460.7388888888877</v>
      </c>
    </row>
    <row r="402" spans="3:21" x14ac:dyDescent="0.35">
      <c r="C402" s="2" t="s">
        <v>2</v>
      </c>
      <c r="D402" s="4">
        <v>399</v>
      </c>
      <c r="E402" s="5">
        <v>399</v>
      </c>
      <c r="F402" s="6">
        <v>24.2</v>
      </c>
      <c r="G402" s="6">
        <f t="shared" si="88"/>
        <v>6.7222222222222214</v>
      </c>
      <c r="H402" s="7">
        <f t="shared" si="99"/>
        <v>0.65277777777777812</v>
      </c>
      <c r="I402" s="8">
        <f t="shared" si="87"/>
        <v>37.434960000000004</v>
      </c>
      <c r="J402" s="9">
        <f t="shared" si="89"/>
        <v>1.7423999999999997</v>
      </c>
      <c r="K402" s="10">
        <f t="shared" si="90"/>
        <v>2137.6666666666665</v>
      </c>
      <c r="L402" s="11">
        <f t="shared" si="91"/>
        <v>2176.8440266666667</v>
      </c>
      <c r="M402" s="12">
        <f t="shared" si="92"/>
        <v>14633.229290370369</v>
      </c>
      <c r="N402" s="13">
        <f t="shared" si="93"/>
        <v>7184.9351851851834</v>
      </c>
      <c r="O402" s="14">
        <f t="shared" si="94"/>
        <v>855.36111111111313</v>
      </c>
      <c r="P402" s="39">
        <f t="shared" si="95"/>
        <v>5838658.4868577775</v>
      </c>
      <c r="Q402" s="44">
        <f t="shared" ref="Q402:Q465" si="100">Q401 + P400</f>
        <v>1717401020.8254576</v>
      </c>
      <c r="R402" s="51">
        <f t="shared" ref="R402:R465" si="101">R401+O400</f>
        <v>6510.9377748148108</v>
      </c>
      <c r="S402" s="52">
        <f t="shared" si="96"/>
        <v>0</v>
      </c>
      <c r="T402" s="53">
        <f t="shared" si="97"/>
        <v>0</v>
      </c>
      <c r="U402" s="54">
        <f t="shared" si="98"/>
        <v>684.2888888888906</v>
      </c>
    </row>
    <row r="403" spans="3:21" x14ac:dyDescent="0.35">
      <c r="C403" s="2" t="s">
        <v>2</v>
      </c>
      <c r="D403" s="4">
        <v>400</v>
      </c>
      <c r="E403" s="5">
        <v>400</v>
      </c>
      <c r="F403" s="6">
        <v>25.6</v>
      </c>
      <c r="G403" s="6">
        <f t="shared" si="88"/>
        <v>7.1111111111111116</v>
      </c>
      <c r="H403" s="7">
        <f t="shared" si="99"/>
        <v>0.19444444444444473</v>
      </c>
      <c r="I403" s="8">
        <f t="shared" si="87"/>
        <v>37.434960000000004</v>
      </c>
      <c r="J403" s="9">
        <f t="shared" si="89"/>
        <v>1.8431999999999999</v>
      </c>
      <c r="K403" s="10">
        <f t="shared" si="90"/>
        <v>2261.3333333333335</v>
      </c>
      <c r="L403" s="11">
        <f t="shared" si="91"/>
        <v>2300.6114933333333</v>
      </c>
      <c r="M403" s="12">
        <f t="shared" si="92"/>
        <v>16359.903952592595</v>
      </c>
      <c r="N403" s="13">
        <f t="shared" si="93"/>
        <v>8040.2962962962965</v>
      </c>
      <c r="O403" s="14">
        <f t="shared" si="94"/>
        <v>0</v>
      </c>
      <c r="P403" s="39">
        <f t="shared" si="95"/>
        <v>6543961.581037038</v>
      </c>
      <c r="Q403" s="44">
        <f t="shared" si="100"/>
        <v>1721756768.6805406</v>
      </c>
      <c r="R403" s="51">
        <f t="shared" si="101"/>
        <v>8336.8613859259203</v>
      </c>
      <c r="S403" s="52">
        <f t="shared" si="96"/>
        <v>0</v>
      </c>
      <c r="T403" s="53">
        <f t="shared" si="97"/>
        <v>0</v>
      </c>
      <c r="U403" s="54">
        <f t="shared" si="98"/>
        <v>0</v>
      </c>
    </row>
    <row r="404" spans="3:21" x14ac:dyDescent="0.35">
      <c r="C404" s="2" t="s">
        <v>2</v>
      </c>
      <c r="D404" s="4">
        <v>401</v>
      </c>
      <c r="E404" s="5">
        <v>401</v>
      </c>
      <c r="F404" s="6">
        <v>25.6</v>
      </c>
      <c r="G404" s="6">
        <f t="shared" si="88"/>
        <v>7.1111111111111116</v>
      </c>
      <c r="H404" s="7">
        <f t="shared" si="99"/>
        <v>-9.7222222222222612E-2</v>
      </c>
      <c r="I404" s="8">
        <f t="shared" si="87"/>
        <v>37.434960000000004</v>
      </c>
      <c r="J404" s="9">
        <f t="shared" si="89"/>
        <v>1.8431999999999999</v>
      </c>
      <c r="K404" s="10">
        <f t="shared" si="90"/>
        <v>2261.3333333333335</v>
      </c>
      <c r="L404" s="11">
        <f t="shared" si="91"/>
        <v>2300.6114933333333</v>
      </c>
      <c r="M404" s="12">
        <f t="shared" si="92"/>
        <v>16359.903952592595</v>
      </c>
      <c r="N404" s="13">
        <f t="shared" si="93"/>
        <v>8040.2962962962965</v>
      </c>
      <c r="O404" s="14">
        <f t="shared" si="94"/>
        <v>-433.69212962963047</v>
      </c>
      <c r="P404" s="39">
        <f t="shared" si="95"/>
        <v>6560321.4849896301</v>
      </c>
      <c r="Q404" s="44">
        <f t="shared" si="100"/>
        <v>1727595427.1673985</v>
      </c>
      <c r="R404" s="51">
        <f t="shared" si="101"/>
        <v>9192.2224970370335</v>
      </c>
      <c r="S404" s="52">
        <f t="shared" si="96"/>
        <v>0</v>
      </c>
      <c r="T404" s="53">
        <f t="shared" si="97"/>
        <v>0</v>
      </c>
      <c r="U404" s="54">
        <f t="shared" si="98"/>
        <v>-346.95370370370438</v>
      </c>
    </row>
    <row r="405" spans="3:21" x14ac:dyDescent="0.35">
      <c r="C405" s="2" t="s">
        <v>2</v>
      </c>
      <c r="D405" s="4">
        <v>402</v>
      </c>
      <c r="E405" s="5">
        <v>402</v>
      </c>
      <c r="F405" s="6">
        <v>24.9</v>
      </c>
      <c r="G405" s="6">
        <f t="shared" si="88"/>
        <v>6.9166666666666661</v>
      </c>
      <c r="H405" s="7">
        <f t="shared" si="99"/>
        <v>-0.31944444444444453</v>
      </c>
      <c r="I405" s="8">
        <f t="shared" si="87"/>
        <v>37.434960000000004</v>
      </c>
      <c r="J405" s="9">
        <f t="shared" si="89"/>
        <v>1.7927999999999997</v>
      </c>
      <c r="K405" s="10">
        <f t="shared" si="90"/>
        <v>2199.5</v>
      </c>
      <c r="L405" s="11">
        <f t="shared" si="91"/>
        <v>2238.7277600000002</v>
      </c>
      <c r="M405" s="12">
        <f t="shared" si="92"/>
        <v>15484.533673333333</v>
      </c>
      <c r="N405" s="13">
        <f t="shared" si="93"/>
        <v>7606.6041666666661</v>
      </c>
      <c r="O405" s="14">
        <f t="shared" si="94"/>
        <v>-946.1481481481469</v>
      </c>
      <c r="P405" s="39">
        <f t="shared" si="95"/>
        <v>6224782.5366799999</v>
      </c>
      <c r="Q405" s="44">
        <f t="shared" si="100"/>
        <v>1734139388.7484355</v>
      </c>
      <c r="R405" s="51">
        <f t="shared" si="101"/>
        <v>9192.2224970370335</v>
      </c>
      <c r="S405" s="52">
        <f t="shared" si="96"/>
        <v>1</v>
      </c>
      <c r="T405" s="53">
        <f t="shared" si="97"/>
        <v>0</v>
      </c>
      <c r="U405" s="54">
        <f t="shared" si="98"/>
        <v>-756.91851851851754</v>
      </c>
    </row>
    <row r="406" spans="3:21" x14ac:dyDescent="0.35">
      <c r="C406" s="2" t="s">
        <v>2</v>
      </c>
      <c r="D406" s="4">
        <v>403</v>
      </c>
      <c r="E406" s="5">
        <v>403</v>
      </c>
      <c r="F406" s="6">
        <v>23.3</v>
      </c>
      <c r="G406" s="6">
        <f t="shared" si="88"/>
        <v>6.4722222222222223</v>
      </c>
      <c r="H406" s="7">
        <f t="shared" si="99"/>
        <v>-0.45833333333333293</v>
      </c>
      <c r="I406" s="8">
        <f t="shared" si="87"/>
        <v>37.434960000000004</v>
      </c>
      <c r="J406" s="9">
        <f t="shared" si="89"/>
        <v>1.6776</v>
      </c>
      <c r="K406" s="10">
        <f t="shared" si="90"/>
        <v>2058.1666666666665</v>
      </c>
      <c r="L406" s="11">
        <f t="shared" si="91"/>
        <v>2097.2792266666665</v>
      </c>
      <c r="M406" s="12">
        <f t="shared" si="92"/>
        <v>13574.057217037036</v>
      </c>
      <c r="N406" s="13">
        <f t="shared" si="93"/>
        <v>6660.4560185185192</v>
      </c>
      <c r="O406" s="14">
        <f t="shared" si="94"/>
        <v>-936.45601851851916</v>
      </c>
      <c r="P406" s="39">
        <f t="shared" si="95"/>
        <v>5470345.058465926</v>
      </c>
      <c r="Q406" s="44">
        <f t="shared" si="100"/>
        <v>1740699710.2334251</v>
      </c>
      <c r="R406" s="51">
        <f t="shared" si="101"/>
        <v>8758.5303674074021</v>
      </c>
      <c r="S406" s="52">
        <f t="shared" si="96"/>
        <v>1</v>
      </c>
      <c r="T406" s="53">
        <f t="shared" si="97"/>
        <v>15484.533673333333</v>
      </c>
      <c r="U406" s="54">
        <f t="shared" si="98"/>
        <v>-749.16481481481537</v>
      </c>
    </row>
    <row r="407" spans="3:21" x14ac:dyDescent="0.35">
      <c r="C407" s="2" t="s">
        <v>2</v>
      </c>
      <c r="D407" s="4">
        <v>404</v>
      </c>
      <c r="E407" s="5">
        <v>404</v>
      </c>
      <c r="F407" s="6">
        <v>21.6</v>
      </c>
      <c r="G407" s="6">
        <f t="shared" si="88"/>
        <v>6</v>
      </c>
      <c r="H407" s="7">
        <f t="shared" si="99"/>
        <v>-0.43055555555555575</v>
      </c>
      <c r="I407" s="8">
        <f t="shared" si="87"/>
        <v>37.434960000000004</v>
      </c>
      <c r="J407" s="9">
        <f t="shared" si="89"/>
        <v>1.5551999999999999</v>
      </c>
      <c r="K407" s="10">
        <f t="shared" si="90"/>
        <v>1908</v>
      </c>
      <c r="L407" s="11">
        <f t="shared" si="91"/>
        <v>1946.9901600000001</v>
      </c>
      <c r="M407" s="12">
        <f t="shared" si="92"/>
        <v>11681.94096</v>
      </c>
      <c r="N407" s="13">
        <f t="shared" si="93"/>
        <v>5724</v>
      </c>
      <c r="O407" s="14">
        <f t="shared" si="94"/>
        <v>-717.95370370370438</v>
      </c>
      <c r="P407" s="39">
        <f t="shared" si="95"/>
        <v>4719504.1478399998</v>
      </c>
      <c r="Q407" s="44">
        <f t="shared" si="100"/>
        <v>1746924492.7701051</v>
      </c>
      <c r="R407" s="51">
        <f t="shared" si="101"/>
        <v>7812.3822192592552</v>
      </c>
      <c r="S407" s="52">
        <f t="shared" si="96"/>
        <v>1</v>
      </c>
      <c r="T407" s="53">
        <f t="shared" si="97"/>
        <v>13574.057217037036</v>
      </c>
      <c r="U407" s="54">
        <f t="shared" si="98"/>
        <v>-574.36296296296348</v>
      </c>
    </row>
    <row r="408" spans="3:21" x14ac:dyDescent="0.35">
      <c r="C408" s="2" t="s">
        <v>2</v>
      </c>
      <c r="D408" s="4">
        <v>405</v>
      </c>
      <c r="E408" s="5">
        <v>405</v>
      </c>
      <c r="F408" s="6">
        <v>20.2</v>
      </c>
      <c r="G408" s="6">
        <f t="shared" si="88"/>
        <v>5.6111111111111107</v>
      </c>
      <c r="H408" s="7">
        <f t="shared" si="99"/>
        <v>-0.40277777777777807</v>
      </c>
      <c r="I408" s="8">
        <f t="shared" si="87"/>
        <v>37.434960000000004</v>
      </c>
      <c r="J408" s="9">
        <f t="shared" si="89"/>
        <v>1.4543999999999999</v>
      </c>
      <c r="K408" s="10">
        <f t="shared" si="90"/>
        <v>1784.3333333333333</v>
      </c>
      <c r="L408" s="11">
        <f t="shared" si="91"/>
        <v>1823.2226933333332</v>
      </c>
      <c r="M408" s="12">
        <f t="shared" si="92"/>
        <v>10230.30511259259</v>
      </c>
      <c r="N408" s="13">
        <f t="shared" si="93"/>
        <v>5006.0462962962956</v>
      </c>
      <c r="O408" s="14">
        <f t="shared" si="94"/>
        <v>-715.86805555555566</v>
      </c>
      <c r="P408" s="39">
        <f t="shared" si="95"/>
        <v>4143273.5705999993</v>
      </c>
      <c r="Q408" s="44">
        <f t="shared" si="100"/>
        <v>1752394837.8285711</v>
      </c>
      <c r="R408" s="51">
        <f t="shared" si="101"/>
        <v>6875.926200740736</v>
      </c>
      <c r="S408" s="52">
        <f t="shared" si="96"/>
        <v>1</v>
      </c>
      <c r="T408" s="53">
        <f t="shared" si="97"/>
        <v>11681.94096</v>
      </c>
      <c r="U408" s="54">
        <f t="shared" si="98"/>
        <v>-572.69444444444457</v>
      </c>
    </row>
    <row r="409" spans="3:21" x14ac:dyDescent="0.35">
      <c r="C409" s="2" t="s">
        <v>2</v>
      </c>
      <c r="D409" s="4">
        <v>406</v>
      </c>
      <c r="E409" s="5">
        <v>406</v>
      </c>
      <c r="F409" s="6">
        <v>18.7</v>
      </c>
      <c r="G409" s="6">
        <f t="shared" si="88"/>
        <v>5.1944444444444438</v>
      </c>
      <c r="H409" s="7">
        <f t="shared" si="99"/>
        <v>-0.44444444444444431</v>
      </c>
      <c r="I409" s="8">
        <f t="shared" si="87"/>
        <v>37.434960000000004</v>
      </c>
      <c r="J409" s="9">
        <f t="shared" si="89"/>
        <v>1.3463999999999998</v>
      </c>
      <c r="K409" s="10">
        <f t="shared" si="90"/>
        <v>1651.833333333333</v>
      </c>
      <c r="L409" s="11">
        <f t="shared" si="91"/>
        <v>1690.614693333333</v>
      </c>
      <c r="M409" s="12">
        <f t="shared" si="92"/>
        <v>8781.8041014814789</v>
      </c>
      <c r="N409" s="13">
        <f t="shared" si="93"/>
        <v>4290.17824074074</v>
      </c>
      <c r="O409" s="14">
        <f t="shared" si="94"/>
        <v>-744.57638888888823</v>
      </c>
      <c r="P409" s="39">
        <f t="shared" si="95"/>
        <v>3565412.4652014803</v>
      </c>
      <c r="Q409" s="44">
        <f t="shared" si="100"/>
        <v>1757114341.9764111</v>
      </c>
      <c r="R409" s="51">
        <f t="shared" si="101"/>
        <v>6157.9724970370316</v>
      </c>
      <c r="S409" s="52">
        <f t="shared" si="96"/>
        <v>1</v>
      </c>
      <c r="T409" s="53">
        <f t="shared" si="97"/>
        <v>10230.30511259259</v>
      </c>
      <c r="U409" s="54">
        <f t="shared" si="98"/>
        <v>-595.66111111111059</v>
      </c>
    </row>
    <row r="410" spans="3:21" x14ac:dyDescent="0.35">
      <c r="C410" s="2" t="s">
        <v>2</v>
      </c>
      <c r="D410" s="4">
        <v>407</v>
      </c>
      <c r="E410" s="5">
        <v>407</v>
      </c>
      <c r="F410" s="6">
        <v>17</v>
      </c>
      <c r="G410" s="6">
        <f t="shared" si="88"/>
        <v>4.7222222222222223</v>
      </c>
      <c r="H410" s="7">
        <f t="shared" si="99"/>
        <v>-0.47222222222222199</v>
      </c>
      <c r="I410" s="8">
        <f t="shared" si="87"/>
        <v>37.434960000000004</v>
      </c>
      <c r="J410" s="9">
        <f t="shared" si="89"/>
        <v>1.224</v>
      </c>
      <c r="K410" s="10">
        <f t="shared" si="90"/>
        <v>1501.6666666666667</v>
      </c>
      <c r="L410" s="11">
        <f t="shared" si="91"/>
        <v>1540.3256266666667</v>
      </c>
      <c r="M410" s="12">
        <f t="shared" si="92"/>
        <v>7273.7599037037044</v>
      </c>
      <c r="N410" s="13">
        <f t="shared" si="93"/>
        <v>3545.6018518518517</v>
      </c>
      <c r="O410" s="14">
        <f t="shared" si="94"/>
        <v>-673.66435185185173</v>
      </c>
      <c r="P410" s="39">
        <f t="shared" si="95"/>
        <v>2960420.2808074076</v>
      </c>
      <c r="Q410" s="44">
        <f t="shared" si="100"/>
        <v>1761257615.5470111</v>
      </c>
      <c r="R410" s="51">
        <f t="shared" si="101"/>
        <v>5442.104441481476</v>
      </c>
      <c r="S410" s="52">
        <f t="shared" si="96"/>
        <v>1</v>
      </c>
      <c r="T410" s="53">
        <f t="shared" si="97"/>
        <v>8781.8041014814789</v>
      </c>
      <c r="U410" s="54">
        <f t="shared" si="98"/>
        <v>-538.93148148148146</v>
      </c>
    </row>
    <row r="411" spans="3:21" x14ac:dyDescent="0.35">
      <c r="C411" s="2" t="s">
        <v>2</v>
      </c>
      <c r="D411" s="4">
        <v>408</v>
      </c>
      <c r="E411" s="5">
        <v>408</v>
      </c>
      <c r="F411" s="6">
        <v>15.3</v>
      </c>
      <c r="G411" s="6">
        <f t="shared" si="88"/>
        <v>4.25</v>
      </c>
      <c r="H411" s="7">
        <f t="shared" si="99"/>
        <v>-0.38888888888888895</v>
      </c>
      <c r="I411" s="8">
        <f t="shared" si="87"/>
        <v>37.434960000000004</v>
      </c>
      <c r="J411" s="9">
        <f t="shared" si="89"/>
        <v>1.1015999999999999</v>
      </c>
      <c r="K411" s="10">
        <f t="shared" si="90"/>
        <v>1351.5</v>
      </c>
      <c r="L411" s="11">
        <f t="shared" si="91"/>
        <v>1390.03656</v>
      </c>
      <c r="M411" s="12">
        <f t="shared" si="92"/>
        <v>5907.6553800000002</v>
      </c>
      <c r="N411" s="13">
        <f t="shared" si="93"/>
        <v>2871.9375</v>
      </c>
      <c r="O411" s="14">
        <f t="shared" si="94"/>
        <v>-398.11342592592609</v>
      </c>
      <c r="P411" s="39">
        <f t="shared" si="95"/>
        <v>2410323.3950399999</v>
      </c>
      <c r="Q411" s="44">
        <f t="shared" si="100"/>
        <v>1764823028.0122125</v>
      </c>
      <c r="R411" s="51">
        <f t="shared" si="101"/>
        <v>4697.5280525925882</v>
      </c>
      <c r="S411" s="52">
        <f t="shared" si="96"/>
        <v>1</v>
      </c>
      <c r="T411" s="53">
        <f t="shared" si="97"/>
        <v>7273.7599037037044</v>
      </c>
      <c r="U411" s="54">
        <f t="shared" si="98"/>
        <v>-318.49074074074088</v>
      </c>
    </row>
    <row r="412" spans="3:21" x14ac:dyDescent="0.35">
      <c r="C412" s="2" t="s">
        <v>2</v>
      </c>
      <c r="D412" s="4">
        <v>409</v>
      </c>
      <c r="E412" s="5">
        <v>409</v>
      </c>
      <c r="F412" s="6">
        <v>14.2</v>
      </c>
      <c r="G412" s="6">
        <f t="shared" si="88"/>
        <v>3.9444444444444442</v>
      </c>
      <c r="H412" s="7">
        <f t="shared" si="99"/>
        <v>-0.19444444444444448</v>
      </c>
      <c r="I412" s="8">
        <f t="shared" si="87"/>
        <v>37.434960000000004</v>
      </c>
      <c r="J412" s="9">
        <f t="shared" si="89"/>
        <v>1.0224</v>
      </c>
      <c r="K412" s="10">
        <f t="shared" si="90"/>
        <v>1254.3333333333333</v>
      </c>
      <c r="L412" s="11">
        <f t="shared" si="91"/>
        <v>1292.7906933333334</v>
      </c>
      <c r="M412" s="12">
        <f t="shared" si="92"/>
        <v>5099.3410681481482</v>
      </c>
      <c r="N412" s="13">
        <f t="shared" si="93"/>
        <v>2473.8240740740739</v>
      </c>
      <c r="O412" s="14">
        <f t="shared" si="94"/>
        <v>-103.42361111111086</v>
      </c>
      <c r="P412" s="39">
        <f t="shared" si="95"/>
        <v>2085630.4968725927</v>
      </c>
      <c r="Q412" s="44">
        <f t="shared" si="100"/>
        <v>1767783448.29302</v>
      </c>
      <c r="R412" s="51">
        <f t="shared" si="101"/>
        <v>4023.8637007407365</v>
      </c>
      <c r="S412" s="52">
        <f t="shared" si="96"/>
        <v>1</v>
      </c>
      <c r="T412" s="53">
        <f t="shared" si="97"/>
        <v>5907.6553800000002</v>
      </c>
      <c r="U412" s="54">
        <f t="shared" si="98"/>
        <v>-82.738888888888695</v>
      </c>
    </row>
    <row r="413" spans="3:21" x14ac:dyDescent="0.35">
      <c r="C413" s="2" t="s">
        <v>2</v>
      </c>
      <c r="D413" s="4">
        <v>410</v>
      </c>
      <c r="E413" s="5">
        <v>410</v>
      </c>
      <c r="F413" s="6">
        <v>13.9</v>
      </c>
      <c r="G413" s="6">
        <f t="shared" si="88"/>
        <v>3.8611111111111112</v>
      </c>
      <c r="H413" s="7">
        <f t="shared" si="99"/>
        <v>-2.7777777777777679E-2</v>
      </c>
      <c r="I413" s="8">
        <f t="shared" si="87"/>
        <v>37.434960000000004</v>
      </c>
      <c r="J413" s="9">
        <f t="shared" si="89"/>
        <v>1.0007999999999999</v>
      </c>
      <c r="K413" s="10">
        <f t="shared" si="90"/>
        <v>1227.8333333333333</v>
      </c>
      <c r="L413" s="11">
        <f t="shared" si="91"/>
        <v>1266.2690933333333</v>
      </c>
      <c r="M413" s="12">
        <f t="shared" si="92"/>
        <v>4889.205665925926</v>
      </c>
      <c r="N413" s="13">
        <f t="shared" si="93"/>
        <v>2370.400462962963</v>
      </c>
      <c r="O413" s="14">
        <f t="shared" si="94"/>
        <v>34.229166666666515</v>
      </c>
      <c r="P413" s="39">
        <f t="shared" si="95"/>
        <v>2004574.3230296297</v>
      </c>
      <c r="Q413" s="44">
        <f t="shared" si="100"/>
        <v>1770193771.68806</v>
      </c>
      <c r="R413" s="51">
        <f t="shared" si="101"/>
        <v>3625.7502748148104</v>
      </c>
      <c r="S413" s="52">
        <f t="shared" si="96"/>
        <v>1</v>
      </c>
      <c r="T413" s="53">
        <f t="shared" si="97"/>
        <v>5099.3410681481482</v>
      </c>
      <c r="U413" s="54">
        <f t="shared" si="98"/>
        <v>27.383333333333212</v>
      </c>
    </row>
    <row r="414" spans="3:21" x14ac:dyDescent="0.35">
      <c r="C414" s="2" t="s">
        <v>2</v>
      </c>
      <c r="D414" s="4">
        <v>411</v>
      </c>
      <c r="E414" s="5">
        <v>411</v>
      </c>
      <c r="F414" s="6">
        <v>14</v>
      </c>
      <c r="G414" s="6">
        <f t="shared" si="88"/>
        <v>3.8888888888888888</v>
      </c>
      <c r="H414" s="7">
        <f t="shared" si="99"/>
        <v>4.1666666666666519E-2</v>
      </c>
      <c r="I414" s="8">
        <f t="shared" si="87"/>
        <v>37.434960000000004</v>
      </c>
      <c r="J414" s="9">
        <f t="shared" si="89"/>
        <v>1.008</v>
      </c>
      <c r="K414" s="10">
        <f t="shared" si="90"/>
        <v>1236.6666666666667</v>
      </c>
      <c r="L414" s="11">
        <f t="shared" si="91"/>
        <v>1275.1096266666668</v>
      </c>
      <c r="M414" s="12">
        <f t="shared" si="92"/>
        <v>4958.7596592592599</v>
      </c>
      <c r="N414" s="13">
        <f t="shared" si="93"/>
        <v>2404.6296296296296</v>
      </c>
      <c r="O414" s="14">
        <f t="shared" si="94"/>
        <v>69.194444444444343</v>
      </c>
      <c r="P414" s="39">
        <f t="shared" si="95"/>
        <v>2038050.2199555559</v>
      </c>
      <c r="Q414" s="44">
        <f t="shared" si="100"/>
        <v>1772279402.1849327</v>
      </c>
      <c r="R414" s="51">
        <f t="shared" si="101"/>
        <v>3522.3266637036995</v>
      </c>
      <c r="S414" s="52">
        <f t="shared" si="96"/>
        <v>1</v>
      </c>
      <c r="T414" s="53">
        <f t="shared" si="97"/>
        <v>4889.205665925926</v>
      </c>
      <c r="U414" s="54">
        <f t="shared" si="98"/>
        <v>55.355555555555476</v>
      </c>
    </row>
    <row r="415" spans="3:21" x14ac:dyDescent="0.35">
      <c r="C415" s="2" t="s">
        <v>2</v>
      </c>
      <c r="D415" s="4">
        <v>412</v>
      </c>
      <c r="E415" s="5">
        <v>412</v>
      </c>
      <c r="F415" s="6">
        <v>14.2</v>
      </c>
      <c r="G415" s="6">
        <f t="shared" si="88"/>
        <v>3.9444444444444442</v>
      </c>
      <c r="H415" s="7">
        <f t="shared" si="99"/>
        <v>6.9444444444444448E-2</v>
      </c>
      <c r="I415" s="8">
        <f t="shared" si="87"/>
        <v>37.434960000000004</v>
      </c>
      <c r="J415" s="9">
        <f t="shared" si="89"/>
        <v>1.0224</v>
      </c>
      <c r="K415" s="10">
        <f t="shared" si="90"/>
        <v>1254.3333333333333</v>
      </c>
      <c r="L415" s="11">
        <f t="shared" si="91"/>
        <v>1292.7906933333334</v>
      </c>
      <c r="M415" s="12">
        <f t="shared" si="92"/>
        <v>5099.3410681481482</v>
      </c>
      <c r="N415" s="13">
        <f t="shared" si="93"/>
        <v>2473.8240740740739</v>
      </c>
      <c r="O415" s="14">
        <f t="shared" si="94"/>
        <v>105.6319444444448</v>
      </c>
      <c r="P415" s="39">
        <f t="shared" si="95"/>
        <v>2100928.5200770372</v>
      </c>
      <c r="Q415" s="44">
        <f t="shared" si="100"/>
        <v>1774283976.5079622</v>
      </c>
      <c r="R415" s="51">
        <f t="shared" si="101"/>
        <v>3556.555830370366</v>
      </c>
      <c r="S415" s="52">
        <f t="shared" si="96"/>
        <v>0</v>
      </c>
      <c r="T415" s="53">
        <f t="shared" si="97"/>
        <v>4958.7596592592599</v>
      </c>
      <c r="U415" s="54">
        <f t="shared" si="98"/>
        <v>84.505555555555844</v>
      </c>
    </row>
    <row r="416" spans="3:21" x14ac:dyDescent="0.35">
      <c r="C416" s="2" t="s">
        <v>2</v>
      </c>
      <c r="D416" s="4">
        <v>413</v>
      </c>
      <c r="E416" s="5">
        <v>413</v>
      </c>
      <c r="F416" s="6">
        <v>14.5</v>
      </c>
      <c r="G416" s="6">
        <f t="shared" si="88"/>
        <v>4.0277777777777777</v>
      </c>
      <c r="H416" s="7">
        <f t="shared" si="99"/>
        <v>9.7222222222222363E-2</v>
      </c>
      <c r="I416" s="8">
        <f t="shared" si="87"/>
        <v>37.434960000000004</v>
      </c>
      <c r="J416" s="9">
        <f t="shared" si="89"/>
        <v>1.0439999999999998</v>
      </c>
      <c r="K416" s="10">
        <f t="shared" si="90"/>
        <v>1280.8333333333333</v>
      </c>
      <c r="L416" s="11">
        <f t="shared" si="91"/>
        <v>1319.3122933333332</v>
      </c>
      <c r="M416" s="12">
        <f t="shared" si="92"/>
        <v>5313.8967370370365</v>
      </c>
      <c r="N416" s="13">
        <f t="shared" si="93"/>
        <v>2579.4560185185187</v>
      </c>
      <c r="O416" s="14">
        <f t="shared" si="94"/>
        <v>144.27777777777828</v>
      </c>
      <c r="P416" s="39">
        <f t="shared" si="95"/>
        <v>2194639.3523962959</v>
      </c>
      <c r="Q416" s="44">
        <f t="shared" si="100"/>
        <v>1776322026.7279177</v>
      </c>
      <c r="R416" s="51">
        <f t="shared" si="101"/>
        <v>3625.7502748148104</v>
      </c>
      <c r="S416" s="52">
        <f t="shared" si="96"/>
        <v>0</v>
      </c>
      <c r="T416" s="53">
        <f t="shared" si="97"/>
        <v>0</v>
      </c>
      <c r="U416" s="54">
        <f t="shared" si="98"/>
        <v>115.42222222222263</v>
      </c>
    </row>
    <row r="417" spans="3:21" x14ac:dyDescent="0.35">
      <c r="C417" s="2" t="s">
        <v>2</v>
      </c>
      <c r="D417" s="4">
        <v>414</v>
      </c>
      <c r="E417" s="5">
        <v>414</v>
      </c>
      <c r="F417" s="6">
        <v>14.9</v>
      </c>
      <c r="G417" s="6">
        <f t="shared" si="88"/>
        <v>4.1388888888888893</v>
      </c>
      <c r="H417" s="7">
        <f t="shared" si="99"/>
        <v>0.19444444444444448</v>
      </c>
      <c r="I417" s="8">
        <f t="shared" si="87"/>
        <v>37.434960000000004</v>
      </c>
      <c r="J417" s="9">
        <f t="shared" si="89"/>
        <v>1.0728</v>
      </c>
      <c r="K417" s="10">
        <f t="shared" si="90"/>
        <v>1316.1666666666667</v>
      </c>
      <c r="L417" s="11">
        <f t="shared" si="91"/>
        <v>1354.6744266666667</v>
      </c>
      <c r="M417" s="12">
        <f t="shared" si="92"/>
        <v>5606.8469325925935</v>
      </c>
      <c r="N417" s="13">
        <f t="shared" si="93"/>
        <v>2723.733796296297</v>
      </c>
      <c r="O417" s="14">
        <f t="shared" si="94"/>
        <v>377.87037037036998</v>
      </c>
      <c r="P417" s="39">
        <f t="shared" si="95"/>
        <v>2321234.6300933338</v>
      </c>
      <c r="Q417" s="44">
        <f t="shared" si="100"/>
        <v>1778422955.2479947</v>
      </c>
      <c r="R417" s="51">
        <f t="shared" si="101"/>
        <v>3731.3822192592552</v>
      </c>
      <c r="S417" s="52">
        <f t="shared" si="96"/>
        <v>0</v>
      </c>
      <c r="T417" s="53">
        <f t="shared" si="97"/>
        <v>0</v>
      </c>
      <c r="U417" s="54">
        <f t="shared" si="98"/>
        <v>302.29629629629602</v>
      </c>
    </row>
    <row r="418" spans="3:21" x14ac:dyDescent="0.35">
      <c r="C418" s="2" t="s">
        <v>2</v>
      </c>
      <c r="D418" s="4">
        <v>415</v>
      </c>
      <c r="E418" s="5">
        <v>415</v>
      </c>
      <c r="F418" s="6">
        <v>15.9</v>
      </c>
      <c r="G418" s="6">
        <f t="shared" si="88"/>
        <v>4.416666666666667</v>
      </c>
      <c r="H418" s="7">
        <f t="shared" si="99"/>
        <v>0.34722222222222199</v>
      </c>
      <c r="I418" s="8">
        <f t="shared" si="87"/>
        <v>37.434960000000004</v>
      </c>
      <c r="J418" s="9">
        <f t="shared" si="89"/>
        <v>1.1448</v>
      </c>
      <c r="K418" s="10">
        <f t="shared" si="90"/>
        <v>1404.5</v>
      </c>
      <c r="L418" s="11">
        <f t="shared" si="91"/>
        <v>1443.0797600000001</v>
      </c>
      <c r="M418" s="12">
        <f t="shared" si="92"/>
        <v>6373.6022733333339</v>
      </c>
      <c r="N418" s="13">
        <f t="shared" si="93"/>
        <v>3101.604166666667</v>
      </c>
      <c r="O418" s="14">
        <f t="shared" si="94"/>
        <v>612.81249999999909</v>
      </c>
      <c r="P418" s="39">
        <f t="shared" si="95"/>
        <v>2645044.9434333337</v>
      </c>
      <c r="Q418" s="44">
        <f t="shared" si="100"/>
        <v>1780617594.6003909</v>
      </c>
      <c r="R418" s="51">
        <f t="shared" si="101"/>
        <v>3875.6599970370335</v>
      </c>
      <c r="S418" s="52">
        <f t="shared" si="96"/>
        <v>0</v>
      </c>
      <c r="T418" s="53">
        <f t="shared" si="97"/>
        <v>0</v>
      </c>
      <c r="U418" s="54">
        <f t="shared" si="98"/>
        <v>490.24999999999932</v>
      </c>
    </row>
    <row r="419" spans="3:21" x14ac:dyDescent="0.35">
      <c r="C419" s="2" t="s">
        <v>2</v>
      </c>
      <c r="D419" s="4">
        <v>416</v>
      </c>
      <c r="E419" s="5">
        <v>416</v>
      </c>
      <c r="F419" s="6">
        <v>17.399999999999999</v>
      </c>
      <c r="G419" s="6">
        <f t="shared" si="88"/>
        <v>4.833333333333333</v>
      </c>
      <c r="H419" s="7">
        <f t="shared" si="99"/>
        <v>0.38888888888888873</v>
      </c>
      <c r="I419" s="8">
        <f t="shared" si="87"/>
        <v>37.434960000000004</v>
      </c>
      <c r="J419" s="9">
        <f t="shared" si="89"/>
        <v>1.2527999999999999</v>
      </c>
      <c r="K419" s="10">
        <f t="shared" si="90"/>
        <v>1537</v>
      </c>
      <c r="L419" s="11">
        <f t="shared" si="91"/>
        <v>1575.68776</v>
      </c>
      <c r="M419" s="12">
        <f t="shared" si="92"/>
        <v>7615.8241733333334</v>
      </c>
      <c r="N419" s="13">
        <f t="shared" si="93"/>
        <v>3714.4166666666661</v>
      </c>
      <c r="O419" s="14">
        <f t="shared" si="94"/>
        <v>575.76157407407391</v>
      </c>
      <c r="P419" s="39">
        <f t="shared" si="95"/>
        <v>3168182.8561066668</v>
      </c>
      <c r="Q419" s="44">
        <f t="shared" si="100"/>
        <v>1782938829.2304842</v>
      </c>
      <c r="R419" s="51">
        <f t="shared" si="101"/>
        <v>4253.5303674074039</v>
      </c>
      <c r="S419" s="52">
        <f t="shared" si="96"/>
        <v>0</v>
      </c>
      <c r="T419" s="53">
        <f t="shared" si="97"/>
        <v>0</v>
      </c>
      <c r="U419" s="54">
        <f t="shared" si="98"/>
        <v>460.60925925925915</v>
      </c>
    </row>
    <row r="420" spans="3:21" x14ac:dyDescent="0.35">
      <c r="C420" s="2" t="s">
        <v>2</v>
      </c>
      <c r="D420" s="4">
        <v>417</v>
      </c>
      <c r="E420" s="5">
        <v>417</v>
      </c>
      <c r="F420" s="6">
        <v>18.7</v>
      </c>
      <c r="G420" s="6">
        <f t="shared" si="88"/>
        <v>5.1944444444444438</v>
      </c>
      <c r="H420" s="7">
        <f t="shared" si="99"/>
        <v>0.23611111111111149</v>
      </c>
      <c r="I420" s="8">
        <f t="shared" si="87"/>
        <v>37.434960000000004</v>
      </c>
      <c r="J420" s="9">
        <f t="shared" si="89"/>
        <v>1.3463999999999998</v>
      </c>
      <c r="K420" s="10">
        <f t="shared" si="90"/>
        <v>1651.833333333333</v>
      </c>
      <c r="L420" s="11">
        <f t="shared" si="91"/>
        <v>1690.614693333333</v>
      </c>
      <c r="M420" s="12">
        <f t="shared" si="92"/>
        <v>8781.8041014814789</v>
      </c>
      <c r="N420" s="13">
        <f t="shared" si="93"/>
        <v>4290.17824074074</v>
      </c>
      <c r="O420" s="14">
        <f t="shared" si="94"/>
        <v>185.50000000000182</v>
      </c>
      <c r="P420" s="39">
        <f t="shared" si="95"/>
        <v>3662012.3103177766</v>
      </c>
      <c r="Q420" s="44">
        <f t="shared" si="100"/>
        <v>1785583874.1739175</v>
      </c>
      <c r="R420" s="51">
        <f t="shared" si="101"/>
        <v>4866.342867407403</v>
      </c>
      <c r="S420" s="52">
        <f t="shared" si="96"/>
        <v>0</v>
      </c>
      <c r="T420" s="53">
        <f t="shared" si="97"/>
        <v>0</v>
      </c>
      <c r="U420" s="54">
        <f t="shared" si="98"/>
        <v>148.40000000000146</v>
      </c>
    </row>
    <row r="421" spans="3:21" x14ac:dyDescent="0.35">
      <c r="C421" s="2" t="s">
        <v>2</v>
      </c>
      <c r="D421" s="4">
        <v>418</v>
      </c>
      <c r="E421" s="5">
        <v>418</v>
      </c>
      <c r="F421" s="6">
        <v>19.100000000000001</v>
      </c>
      <c r="G421" s="6">
        <f t="shared" si="88"/>
        <v>5.3055555555555562</v>
      </c>
      <c r="H421" s="7">
        <f t="shared" si="99"/>
        <v>1.3888888888889086E-2</v>
      </c>
      <c r="I421" s="8">
        <f t="shared" si="87"/>
        <v>37.434960000000004</v>
      </c>
      <c r="J421" s="9">
        <f t="shared" si="89"/>
        <v>1.3752000000000002</v>
      </c>
      <c r="K421" s="10">
        <f t="shared" si="90"/>
        <v>1687.166666666667</v>
      </c>
      <c r="L421" s="11">
        <f t="shared" si="91"/>
        <v>1725.976826666667</v>
      </c>
      <c r="M421" s="12">
        <f t="shared" si="92"/>
        <v>9157.2659414814843</v>
      </c>
      <c r="N421" s="13">
        <f t="shared" si="93"/>
        <v>4475.6782407407418</v>
      </c>
      <c r="O421" s="14">
        <f t="shared" si="94"/>
        <v>-139.49305555555657</v>
      </c>
      <c r="P421" s="39">
        <f t="shared" si="95"/>
        <v>3827737.1635392606</v>
      </c>
      <c r="Q421" s="44">
        <f t="shared" si="100"/>
        <v>1788752057.0300243</v>
      </c>
      <c r="R421" s="51">
        <f t="shared" si="101"/>
        <v>5442.1044414814769</v>
      </c>
      <c r="S421" s="52">
        <f t="shared" si="96"/>
        <v>0</v>
      </c>
      <c r="T421" s="53">
        <f t="shared" si="97"/>
        <v>0</v>
      </c>
      <c r="U421" s="54">
        <f t="shared" si="98"/>
        <v>-111.59444444444526</v>
      </c>
    </row>
    <row r="422" spans="3:21" x14ac:dyDescent="0.35">
      <c r="C422" s="2" t="s">
        <v>2</v>
      </c>
      <c r="D422" s="4">
        <v>419</v>
      </c>
      <c r="E422" s="5">
        <v>419</v>
      </c>
      <c r="F422" s="6">
        <v>18.8</v>
      </c>
      <c r="G422" s="6">
        <f t="shared" si="88"/>
        <v>5.2222222222222223</v>
      </c>
      <c r="H422" s="7">
        <f t="shared" si="99"/>
        <v>-0.20833333333333331</v>
      </c>
      <c r="I422" s="8">
        <f t="shared" si="87"/>
        <v>37.434960000000004</v>
      </c>
      <c r="J422" s="9">
        <f t="shared" si="89"/>
        <v>1.3535999999999999</v>
      </c>
      <c r="K422" s="10">
        <f t="shared" si="90"/>
        <v>1660.6666666666667</v>
      </c>
      <c r="L422" s="11">
        <f t="shared" si="91"/>
        <v>1699.4552266666667</v>
      </c>
      <c r="M422" s="12">
        <f t="shared" si="92"/>
        <v>8874.9328503703709</v>
      </c>
      <c r="N422" s="13">
        <f t="shared" si="93"/>
        <v>4336.1851851851852</v>
      </c>
      <c r="O422" s="14">
        <f t="shared" si="94"/>
        <v>-535.88888888888823</v>
      </c>
      <c r="P422" s="39">
        <f t="shared" si="95"/>
        <v>3718596.8643051856</v>
      </c>
      <c r="Q422" s="44">
        <f t="shared" si="100"/>
        <v>1792414069.340342</v>
      </c>
      <c r="R422" s="51">
        <f t="shared" si="101"/>
        <v>5627.6044414814787</v>
      </c>
      <c r="S422" s="52">
        <f t="shared" si="96"/>
        <v>0</v>
      </c>
      <c r="T422" s="53">
        <f t="shared" si="97"/>
        <v>0</v>
      </c>
      <c r="U422" s="54">
        <f t="shared" si="98"/>
        <v>-428.7111111111106</v>
      </c>
    </row>
    <row r="423" spans="3:21" x14ac:dyDescent="0.35">
      <c r="C423" s="2" t="s">
        <v>2</v>
      </c>
      <c r="D423" s="4">
        <v>420</v>
      </c>
      <c r="E423" s="5">
        <v>420</v>
      </c>
      <c r="F423" s="6">
        <v>17.600000000000001</v>
      </c>
      <c r="G423" s="6">
        <f t="shared" si="88"/>
        <v>4.8888888888888893</v>
      </c>
      <c r="H423" s="7">
        <f t="shared" si="99"/>
        <v>-0.30555555555555547</v>
      </c>
      <c r="I423" s="8">
        <f t="shared" si="87"/>
        <v>37.434960000000004</v>
      </c>
      <c r="J423" s="9">
        <f t="shared" si="89"/>
        <v>1.2672000000000001</v>
      </c>
      <c r="K423" s="10">
        <f t="shared" si="90"/>
        <v>1554.6666666666667</v>
      </c>
      <c r="L423" s="11">
        <f t="shared" si="91"/>
        <v>1593.3688266666668</v>
      </c>
      <c r="M423" s="12">
        <f t="shared" si="92"/>
        <v>7789.8031525925935</v>
      </c>
      <c r="N423" s="13">
        <f t="shared" si="93"/>
        <v>3800.296296296297</v>
      </c>
      <c r="O423" s="14">
        <f t="shared" si="94"/>
        <v>-419.58333333333303</v>
      </c>
      <c r="P423" s="39">
        <f t="shared" si="95"/>
        <v>3271717.3240888892</v>
      </c>
      <c r="Q423" s="44">
        <f t="shared" si="100"/>
        <v>1796241806.5038812</v>
      </c>
      <c r="R423" s="51">
        <f t="shared" si="101"/>
        <v>5488.1113859259221</v>
      </c>
      <c r="S423" s="52">
        <f t="shared" si="96"/>
        <v>1</v>
      </c>
      <c r="T423" s="53">
        <f t="shared" si="97"/>
        <v>0</v>
      </c>
      <c r="U423" s="54">
        <f t="shared" si="98"/>
        <v>-335.66666666666646</v>
      </c>
    </row>
    <row r="424" spans="3:21" x14ac:dyDescent="0.35">
      <c r="C424" s="2" t="s">
        <v>2</v>
      </c>
      <c r="D424" s="4">
        <v>421</v>
      </c>
      <c r="E424" s="5">
        <v>421</v>
      </c>
      <c r="F424" s="6">
        <v>16.600000000000001</v>
      </c>
      <c r="G424" s="6">
        <f t="shared" si="88"/>
        <v>4.6111111111111116</v>
      </c>
      <c r="H424" s="7">
        <f t="shared" si="99"/>
        <v>-0.19444444444444473</v>
      </c>
      <c r="I424" s="8">
        <f t="shared" si="87"/>
        <v>37.434960000000004</v>
      </c>
      <c r="J424" s="9">
        <f t="shared" si="89"/>
        <v>1.1952</v>
      </c>
      <c r="K424" s="10">
        <f t="shared" si="90"/>
        <v>1466.3333333333335</v>
      </c>
      <c r="L424" s="11">
        <f t="shared" si="91"/>
        <v>1504.9634933333334</v>
      </c>
      <c r="M424" s="12">
        <f t="shared" si="92"/>
        <v>6939.5538859259268</v>
      </c>
      <c r="N424" s="13">
        <f t="shared" si="93"/>
        <v>3380.712962962964</v>
      </c>
      <c r="O424" s="14">
        <f t="shared" si="94"/>
        <v>-160.96296296296396</v>
      </c>
      <c r="P424" s="39">
        <f t="shared" si="95"/>
        <v>2921552.1859748154</v>
      </c>
      <c r="Q424" s="44">
        <f t="shared" si="100"/>
        <v>1799960403.3681865</v>
      </c>
      <c r="R424" s="51">
        <f t="shared" si="101"/>
        <v>4952.2224970370335</v>
      </c>
      <c r="S424" s="52">
        <f t="shared" si="96"/>
        <v>1</v>
      </c>
      <c r="T424" s="53">
        <f t="shared" si="97"/>
        <v>7789.8031525925935</v>
      </c>
      <c r="U424" s="54">
        <f t="shared" si="98"/>
        <v>-128.77037037037118</v>
      </c>
    </row>
    <row r="425" spans="3:21" x14ac:dyDescent="0.35">
      <c r="C425" s="2" t="s">
        <v>2</v>
      </c>
      <c r="D425" s="4">
        <v>422</v>
      </c>
      <c r="E425" s="5">
        <v>422</v>
      </c>
      <c r="F425" s="6">
        <v>16.2</v>
      </c>
      <c r="G425" s="6">
        <f t="shared" si="88"/>
        <v>4.5</v>
      </c>
      <c r="H425" s="7">
        <f t="shared" si="99"/>
        <v>-2.7777777777778172E-2</v>
      </c>
      <c r="I425" s="8">
        <f t="shared" si="87"/>
        <v>37.434960000000004</v>
      </c>
      <c r="J425" s="9">
        <f t="shared" si="89"/>
        <v>1.1663999999999999</v>
      </c>
      <c r="K425" s="10">
        <f t="shared" si="90"/>
        <v>1431</v>
      </c>
      <c r="L425" s="11">
        <f t="shared" si="91"/>
        <v>1469.6013600000001</v>
      </c>
      <c r="M425" s="12">
        <f t="shared" si="92"/>
        <v>6613.2061200000007</v>
      </c>
      <c r="N425" s="13">
        <f t="shared" si="93"/>
        <v>3219.75</v>
      </c>
      <c r="O425" s="14">
        <f t="shared" si="94"/>
        <v>79.990740740740421</v>
      </c>
      <c r="P425" s="39">
        <f t="shared" si="95"/>
        <v>2790772.9826400005</v>
      </c>
      <c r="Q425" s="44">
        <f t="shared" si="100"/>
        <v>1803232120.6922753</v>
      </c>
      <c r="R425" s="51">
        <f t="shared" si="101"/>
        <v>4532.6391637037004</v>
      </c>
      <c r="S425" s="52">
        <f t="shared" si="96"/>
        <v>1</v>
      </c>
      <c r="T425" s="53">
        <f t="shared" si="97"/>
        <v>6939.5538859259268</v>
      </c>
      <c r="U425" s="54">
        <f t="shared" si="98"/>
        <v>63.992592592592338</v>
      </c>
    </row>
    <row r="426" spans="3:21" x14ac:dyDescent="0.35">
      <c r="C426" s="2" t="s">
        <v>2</v>
      </c>
      <c r="D426" s="4">
        <v>423</v>
      </c>
      <c r="E426" s="5">
        <v>423</v>
      </c>
      <c r="F426" s="6">
        <v>16.399999999999999</v>
      </c>
      <c r="G426" s="6">
        <f t="shared" si="88"/>
        <v>4.5555555555555554</v>
      </c>
      <c r="H426" s="7">
        <f t="shared" si="99"/>
        <v>0.1388888888888889</v>
      </c>
      <c r="I426" s="8">
        <f t="shared" si="87"/>
        <v>37.434960000000004</v>
      </c>
      <c r="J426" s="9">
        <f t="shared" si="89"/>
        <v>1.1807999999999998</v>
      </c>
      <c r="K426" s="10">
        <f t="shared" si="90"/>
        <v>1448.6666666666665</v>
      </c>
      <c r="L426" s="11">
        <f t="shared" si="91"/>
        <v>1487.2824266666664</v>
      </c>
      <c r="M426" s="12">
        <f t="shared" si="92"/>
        <v>6775.3977214814804</v>
      </c>
      <c r="N426" s="13">
        <f t="shared" si="93"/>
        <v>3299.7407407407404</v>
      </c>
      <c r="O426" s="14">
        <f t="shared" si="94"/>
        <v>329.77777777777783</v>
      </c>
      <c r="P426" s="39">
        <f t="shared" si="95"/>
        <v>2865993.2361866664</v>
      </c>
      <c r="Q426" s="44">
        <f t="shared" si="100"/>
        <v>1806153672.8782501</v>
      </c>
      <c r="R426" s="51">
        <f t="shared" si="101"/>
        <v>4371.676200740736</v>
      </c>
      <c r="S426" s="52">
        <f t="shared" si="96"/>
        <v>1</v>
      </c>
      <c r="T426" s="53">
        <f t="shared" si="97"/>
        <v>6613.2061200000007</v>
      </c>
      <c r="U426" s="54">
        <f t="shared" si="98"/>
        <v>263.82222222222225</v>
      </c>
    </row>
    <row r="427" spans="3:21" x14ac:dyDescent="0.35">
      <c r="C427" s="2" t="s">
        <v>2</v>
      </c>
      <c r="D427" s="4">
        <v>424</v>
      </c>
      <c r="E427" s="5">
        <v>424</v>
      </c>
      <c r="F427" s="6">
        <v>17.2</v>
      </c>
      <c r="G427" s="6">
        <f t="shared" si="88"/>
        <v>4.7777777777777777</v>
      </c>
      <c r="H427" s="7">
        <f t="shared" si="99"/>
        <v>0.37500000000000039</v>
      </c>
      <c r="I427" s="8">
        <f t="shared" si="87"/>
        <v>37.434960000000004</v>
      </c>
      <c r="J427" s="9">
        <f t="shared" si="89"/>
        <v>1.2383999999999999</v>
      </c>
      <c r="K427" s="10">
        <f t="shared" si="90"/>
        <v>1519.3333333333333</v>
      </c>
      <c r="L427" s="11">
        <f t="shared" si="91"/>
        <v>1558.0066933333333</v>
      </c>
      <c r="M427" s="12">
        <f t="shared" si="92"/>
        <v>7443.8097570370364</v>
      </c>
      <c r="N427" s="13">
        <f t="shared" si="93"/>
        <v>3629.5185185185182</v>
      </c>
      <c r="O427" s="14">
        <f t="shared" si="94"/>
        <v>846.15972222222354</v>
      </c>
      <c r="P427" s="39">
        <f t="shared" si="95"/>
        <v>3156175.3369837035</v>
      </c>
      <c r="Q427" s="44">
        <f t="shared" si="100"/>
        <v>1808944445.8608902</v>
      </c>
      <c r="R427" s="51">
        <f t="shared" si="101"/>
        <v>4451.6669414814769</v>
      </c>
      <c r="S427" s="52">
        <f t="shared" si="96"/>
        <v>0</v>
      </c>
      <c r="T427" s="53">
        <f t="shared" si="97"/>
        <v>6775.3977214814804</v>
      </c>
      <c r="U427" s="54">
        <f t="shared" si="98"/>
        <v>676.92777777777883</v>
      </c>
    </row>
    <row r="428" spans="3:21" x14ac:dyDescent="0.35">
      <c r="C428" s="2" t="s">
        <v>2</v>
      </c>
      <c r="D428" s="4">
        <v>425</v>
      </c>
      <c r="E428" s="5">
        <v>425</v>
      </c>
      <c r="F428" s="6">
        <v>19.100000000000001</v>
      </c>
      <c r="G428" s="6">
        <f t="shared" si="88"/>
        <v>5.3055555555555562</v>
      </c>
      <c r="H428" s="7">
        <f t="shared" si="99"/>
        <v>0.75000000000000022</v>
      </c>
      <c r="I428" s="8">
        <f t="shared" si="87"/>
        <v>37.434960000000004</v>
      </c>
      <c r="J428" s="9">
        <f t="shared" si="89"/>
        <v>1.3752000000000002</v>
      </c>
      <c r="K428" s="10">
        <f t="shared" si="90"/>
        <v>1687.166666666667</v>
      </c>
      <c r="L428" s="11">
        <f t="shared" si="91"/>
        <v>1725.976826666667</v>
      </c>
      <c r="M428" s="12">
        <f t="shared" si="92"/>
        <v>9157.2659414814843</v>
      </c>
      <c r="N428" s="13">
        <f t="shared" si="93"/>
        <v>4475.6782407407418</v>
      </c>
      <c r="O428" s="14">
        <f t="shared" si="94"/>
        <v>1790.5902777777765</v>
      </c>
      <c r="P428" s="39">
        <f t="shared" si="95"/>
        <v>3891838.0251296307</v>
      </c>
      <c r="Q428" s="44">
        <f t="shared" si="100"/>
        <v>1811810439.0970769</v>
      </c>
      <c r="R428" s="51">
        <f t="shared" si="101"/>
        <v>4781.4447192592543</v>
      </c>
      <c r="S428" s="52">
        <f t="shared" si="96"/>
        <v>0</v>
      </c>
      <c r="T428" s="53">
        <f t="shared" si="97"/>
        <v>0</v>
      </c>
      <c r="U428" s="54">
        <f t="shared" si="98"/>
        <v>1432.4722222222213</v>
      </c>
    </row>
    <row r="429" spans="3:21" x14ac:dyDescent="0.35">
      <c r="C429" s="2" t="s">
        <v>2</v>
      </c>
      <c r="D429" s="4">
        <v>426</v>
      </c>
      <c r="E429" s="5">
        <v>426</v>
      </c>
      <c r="F429" s="6">
        <v>22.6</v>
      </c>
      <c r="G429" s="6">
        <f t="shared" si="88"/>
        <v>6.2777777777777777</v>
      </c>
      <c r="H429" s="7">
        <f t="shared" si="99"/>
        <v>1.1527777777777775</v>
      </c>
      <c r="I429" s="8">
        <f t="shared" si="87"/>
        <v>37.434960000000004</v>
      </c>
      <c r="J429" s="9">
        <f t="shared" si="89"/>
        <v>1.6272</v>
      </c>
      <c r="K429" s="10">
        <f t="shared" si="90"/>
        <v>1996.3333333333333</v>
      </c>
      <c r="L429" s="11">
        <f t="shared" si="91"/>
        <v>2035.3954933333332</v>
      </c>
      <c r="M429" s="12">
        <f t="shared" si="92"/>
        <v>12777.760597037037</v>
      </c>
      <c r="N429" s="13">
        <f t="shared" si="93"/>
        <v>6266.2685185185182</v>
      </c>
      <c r="O429" s="14">
        <f t="shared" si="94"/>
        <v>2944.4444444444434</v>
      </c>
      <c r="P429" s="39">
        <f t="shared" si="95"/>
        <v>5443326.0143377781</v>
      </c>
      <c r="Q429" s="44">
        <f t="shared" si="100"/>
        <v>1814966614.4340606</v>
      </c>
      <c r="R429" s="51">
        <f t="shared" si="101"/>
        <v>5627.6044414814778</v>
      </c>
      <c r="S429" s="52">
        <f t="shared" si="96"/>
        <v>0</v>
      </c>
      <c r="T429" s="53">
        <f t="shared" si="97"/>
        <v>0</v>
      </c>
      <c r="U429" s="54">
        <f t="shared" si="98"/>
        <v>2355.5555555555547</v>
      </c>
    </row>
    <row r="430" spans="3:21" x14ac:dyDescent="0.35">
      <c r="C430" s="2" t="s">
        <v>2</v>
      </c>
      <c r="D430" s="4">
        <v>427</v>
      </c>
      <c r="E430" s="5">
        <v>427</v>
      </c>
      <c r="F430" s="6">
        <v>27.4</v>
      </c>
      <c r="G430" s="6">
        <f t="shared" si="88"/>
        <v>7.6111111111111107</v>
      </c>
      <c r="H430" s="7">
        <f t="shared" si="99"/>
        <v>1.25</v>
      </c>
      <c r="I430" s="8">
        <f t="shared" si="87"/>
        <v>37.434960000000004</v>
      </c>
      <c r="J430" s="9">
        <f t="shared" si="89"/>
        <v>1.9727999999999999</v>
      </c>
      <c r="K430" s="10">
        <f t="shared" si="90"/>
        <v>2420.333333333333</v>
      </c>
      <c r="L430" s="11">
        <f t="shared" si="91"/>
        <v>2459.7410933333331</v>
      </c>
      <c r="M430" s="12">
        <f t="shared" si="92"/>
        <v>18721.362765925922</v>
      </c>
      <c r="N430" s="13">
        <f t="shared" si="93"/>
        <v>9210.7129629629617</v>
      </c>
      <c r="O430" s="14">
        <f t="shared" si="94"/>
        <v>3040.1388888888923</v>
      </c>
      <c r="P430" s="39">
        <f t="shared" si="95"/>
        <v>7994021.9010503683</v>
      </c>
      <c r="Q430" s="44">
        <f t="shared" si="100"/>
        <v>1818858452.4591901</v>
      </c>
      <c r="R430" s="51">
        <f t="shared" si="101"/>
        <v>7418.1947192592543</v>
      </c>
      <c r="S430" s="52">
        <f t="shared" si="96"/>
        <v>0</v>
      </c>
      <c r="T430" s="53">
        <f t="shared" si="97"/>
        <v>0</v>
      </c>
      <c r="U430" s="54">
        <f t="shared" si="98"/>
        <v>2432.111111111114</v>
      </c>
    </row>
    <row r="431" spans="3:21" x14ac:dyDescent="0.35">
      <c r="C431" s="2" t="s">
        <v>2</v>
      </c>
      <c r="D431" s="4">
        <v>428</v>
      </c>
      <c r="E431" s="5">
        <v>428</v>
      </c>
      <c r="F431" s="6">
        <v>31.6</v>
      </c>
      <c r="G431" s="6">
        <f t="shared" si="88"/>
        <v>8.7777777777777786</v>
      </c>
      <c r="H431" s="7">
        <f t="shared" si="99"/>
        <v>0.83333333333333326</v>
      </c>
      <c r="I431" s="8">
        <f t="shared" si="87"/>
        <v>37.434960000000004</v>
      </c>
      <c r="J431" s="9">
        <f t="shared" si="89"/>
        <v>2.2751999999999999</v>
      </c>
      <c r="K431" s="10">
        <f t="shared" si="90"/>
        <v>2791.3333333333335</v>
      </c>
      <c r="L431" s="11">
        <f t="shared" si="91"/>
        <v>2831.0434933333336</v>
      </c>
      <c r="M431" s="12">
        <f t="shared" si="92"/>
        <v>24850.270663703708</v>
      </c>
      <c r="N431" s="13">
        <f t="shared" si="93"/>
        <v>12250.851851851854</v>
      </c>
      <c r="O431" s="14">
        <f t="shared" si="94"/>
        <v>1435.4166666666606</v>
      </c>
      <c r="P431" s="39">
        <f t="shared" si="95"/>
        <v>10635915.844065187</v>
      </c>
      <c r="Q431" s="44">
        <f t="shared" si="100"/>
        <v>1824301778.4735279</v>
      </c>
      <c r="R431" s="51">
        <f t="shared" si="101"/>
        <v>10362.639163703698</v>
      </c>
      <c r="S431" s="52">
        <f t="shared" si="96"/>
        <v>0</v>
      </c>
      <c r="T431" s="53">
        <f t="shared" si="97"/>
        <v>0</v>
      </c>
      <c r="U431" s="54">
        <f t="shared" si="98"/>
        <v>1148.3333333333285</v>
      </c>
    </row>
    <row r="432" spans="3:21" x14ac:dyDescent="0.35">
      <c r="C432" s="2" t="s">
        <v>2</v>
      </c>
      <c r="D432" s="4">
        <v>429</v>
      </c>
      <c r="E432" s="5">
        <v>429</v>
      </c>
      <c r="F432" s="6">
        <v>33.4</v>
      </c>
      <c r="G432" s="6">
        <f t="shared" si="88"/>
        <v>9.2777777777777768</v>
      </c>
      <c r="H432" s="7">
        <f t="shared" si="99"/>
        <v>0.26388888888888867</v>
      </c>
      <c r="I432" s="8">
        <f t="shared" si="87"/>
        <v>37.434960000000004</v>
      </c>
      <c r="J432" s="9">
        <f t="shared" si="89"/>
        <v>2.4047999999999998</v>
      </c>
      <c r="K432" s="10">
        <f t="shared" si="90"/>
        <v>2950.333333333333</v>
      </c>
      <c r="L432" s="11">
        <f t="shared" si="91"/>
        <v>2990.1730933333329</v>
      </c>
      <c r="M432" s="12">
        <f t="shared" si="92"/>
        <v>27742.161477037029</v>
      </c>
      <c r="N432" s="13">
        <f t="shared" si="93"/>
        <v>13686.268518518515</v>
      </c>
      <c r="O432" s="14">
        <f t="shared" si="94"/>
        <v>82.076388888892325</v>
      </c>
      <c r="P432" s="39">
        <f t="shared" si="95"/>
        <v>11901387.273648886</v>
      </c>
      <c r="Q432" s="44">
        <f t="shared" si="100"/>
        <v>1832295800.3745782</v>
      </c>
      <c r="R432" s="51">
        <f t="shared" si="101"/>
        <v>13402.77805259259</v>
      </c>
      <c r="S432" s="52">
        <f t="shared" si="96"/>
        <v>0</v>
      </c>
      <c r="T432" s="53">
        <f t="shared" si="97"/>
        <v>0</v>
      </c>
      <c r="U432" s="54">
        <f t="shared" si="98"/>
        <v>65.661111111113868</v>
      </c>
    </row>
    <row r="433" spans="3:21" x14ac:dyDescent="0.35">
      <c r="C433" s="2" t="s">
        <v>2</v>
      </c>
      <c r="D433" s="4">
        <v>430</v>
      </c>
      <c r="E433" s="5">
        <v>430</v>
      </c>
      <c r="F433" s="6">
        <v>33.5</v>
      </c>
      <c r="G433" s="6">
        <f t="shared" si="88"/>
        <v>9.3055555555555554</v>
      </c>
      <c r="H433" s="7">
        <f t="shared" si="99"/>
        <v>-8.3333333333333523E-2</v>
      </c>
      <c r="I433" s="8">
        <f t="shared" si="87"/>
        <v>37.434960000000004</v>
      </c>
      <c r="J433" s="9">
        <f t="shared" si="89"/>
        <v>2.4119999999999999</v>
      </c>
      <c r="K433" s="10">
        <f t="shared" si="90"/>
        <v>2959.1666666666665</v>
      </c>
      <c r="L433" s="11">
        <f t="shared" si="91"/>
        <v>2999.0136266666664</v>
      </c>
      <c r="M433" s="12">
        <f t="shared" si="92"/>
        <v>27907.48791481481</v>
      </c>
      <c r="N433" s="13">
        <f t="shared" si="93"/>
        <v>13768.344907407407</v>
      </c>
      <c r="O433" s="14">
        <f t="shared" si="94"/>
        <v>-569.38194444444525</v>
      </c>
      <c r="P433" s="39">
        <f t="shared" si="95"/>
        <v>12000219.803370368</v>
      </c>
      <c r="Q433" s="44">
        <f t="shared" si="100"/>
        <v>1842931716.2186434</v>
      </c>
      <c r="R433" s="51">
        <f t="shared" si="101"/>
        <v>14838.194719259251</v>
      </c>
      <c r="S433" s="52">
        <f t="shared" si="96"/>
        <v>0</v>
      </c>
      <c r="T433" s="53">
        <f t="shared" si="97"/>
        <v>0</v>
      </c>
      <c r="U433" s="54">
        <f t="shared" si="98"/>
        <v>-455.50555555555621</v>
      </c>
    </row>
    <row r="434" spans="3:21" x14ac:dyDescent="0.35">
      <c r="C434" s="2" t="s">
        <v>2</v>
      </c>
      <c r="D434" s="4">
        <v>431</v>
      </c>
      <c r="E434" s="5">
        <v>431</v>
      </c>
      <c r="F434" s="6">
        <v>32.799999999999997</v>
      </c>
      <c r="G434" s="6">
        <f t="shared" si="88"/>
        <v>9.1111111111111107</v>
      </c>
      <c r="H434" s="7">
        <f t="shared" si="99"/>
        <v>-0.2222222222222224</v>
      </c>
      <c r="I434" s="8">
        <f t="shared" si="87"/>
        <v>37.434960000000004</v>
      </c>
      <c r="J434" s="9">
        <f t="shared" si="89"/>
        <v>2.3615999999999997</v>
      </c>
      <c r="K434" s="10">
        <f t="shared" si="90"/>
        <v>2897.333333333333</v>
      </c>
      <c r="L434" s="11">
        <f t="shared" si="91"/>
        <v>2937.1298933333333</v>
      </c>
      <c r="M434" s="12">
        <f t="shared" si="92"/>
        <v>26760.516805925923</v>
      </c>
      <c r="N434" s="13">
        <f t="shared" si="93"/>
        <v>13198.962962962962</v>
      </c>
      <c r="O434" s="14">
        <f t="shared" si="94"/>
        <v>-714.39583333333212</v>
      </c>
      <c r="P434" s="39">
        <f t="shared" si="95"/>
        <v>11533782.743354073</v>
      </c>
      <c r="Q434" s="44">
        <f t="shared" si="100"/>
        <v>1854833103.4922924</v>
      </c>
      <c r="R434" s="51">
        <f t="shared" si="101"/>
        <v>14920.271108148143</v>
      </c>
      <c r="S434" s="52">
        <f t="shared" si="96"/>
        <v>1</v>
      </c>
      <c r="T434" s="53">
        <f t="shared" si="97"/>
        <v>0</v>
      </c>
      <c r="U434" s="54">
        <f t="shared" si="98"/>
        <v>-571.51666666666574</v>
      </c>
    </row>
    <row r="435" spans="3:21" x14ac:dyDescent="0.35">
      <c r="C435" s="2" t="s">
        <v>2</v>
      </c>
      <c r="D435" s="4">
        <v>432</v>
      </c>
      <c r="E435" s="5">
        <v>432</v>
      </c>
      <c r="F435" s="6">
        <v>31.9</v>
      </c>
      <c r="G435" s="6">
        <f t="shared" si="88"/>
        <v>8.8611111111111107</v>
      </c>
      <c r="H435" s="7">
        <f t="shared" si="99"/>
        <v>-0.20833333333333284</v>
      </c>
      <c r="I435" s="8">
        <f t="shared" si="87"/>
        <v>37.434960000000004</v>
      </c>
      <c r="J435" s="9">
        <f t="shared" si="89"/>
        <v>2.2967999999999997</v>
      </c>
      <c r="K435" s="10">
        <f t="shared" si="90"/>
        <v>2817.833333333333</v>
      </c>
      <c r="L435" s="11">
        <f t="shared" si="91"/>
        <v>2857.5650933333332</v>
      </c>
      <c r="M435" s="12">
        <f t="shared" si="92"/>
        <v>25321.201799259255</v>
      </c>
      <c r="N435" s="13">
        <f t="shared" si="93"/>
        <v>12484.56712962963</v>
      </c>
      <c r="O435" s="14">
        <f t="shared" si="94"/>
        <v>-465.22222222222081</v>
      </c>
      <c r="P435" s="39">
        <f t="shared" si="95"/>
        <v>10938759.177279998</v>
      </c>
      <c r="Q435" s="44">
        <f t="shared" si="100"/>
        <v>1866833323.2956629</v>
      </c>
      <c r="R435" s="51">
        <f t="shared" si="101"/>
        <v>14350.889163703698</v>
      </c>
      <c r="S435" s="52">
        <f t="shared" si="96"/>
        <v>1</v>
      </c>
      <c r="T435" s="53">
        <f t="shared" si="97"/>
        <v>26760.516805925923</v>
      </c>
      <c r="U435" s="54">
        <f t="shared" si="98"/>
        <v>-372.17777777777667</v>
      </c>
    </row>
    <row r="436" spans="3:21" x14ac:dyDescent="0.35">
      <c r="C436" s="2" t="s">
        <v>2</v>
      </c>
      <c r="D436" s="4">
        <v>433</v>
      </c>
      <c r="E436" s="5">
        <v>433</v>
      </c>
      <c r="F436" s="6">
        <v>31.3</v>
      </c>
      <c r="G436" s="6">
        <f t="shared" si="88"/>
        <v>8.6944444444444446</v>
      </c>
      <c r="H436" s="7">
        <f t="shared" si="99"/>
        <v>-0.11111111111111072</v>
      </c>
      <c r="I436" s="8">
        <f t="shared" si="87"/>
        <v>37.434960000000004</v>
      </c>
      <c r="J436" s="9">
        <f t="shared" si="89"/>
        <v>2.2536</v>
      </c>
      <c r="K436" s="10">
        <f t="shared" si="90"/>
        <v>2764.8333333333335</v>
      </c>
      <c r="L436" s="11">
        <f t="shared" si="91"/>
        <v>2804.5218933333335</v>
      </c>
      <c r="M436" s="12">
        <f t="shared" si="92"/>
        <v>24383.759794814818</v>
      </c>
      <c r="N436" s="13">
        <f t="shared" si="93"/>
        <v>12019.344907407409</v>
      </c>
      <c r="O436" s="14">
        <f t="shared" si="94"/>
        <v>-153.11111111111131</v>
      </c>
      <c r="P436" s="39">
        <f t="shared" si="95"/>
        <v>10558167.991154816</v>
      </c>
      <c r="Q436" s="44">
        <f t="shared" si="100"/>
        <v>1878367106.039017</v>
      </c>
      <c r="R436" s="51">
        <f t="shared" si="101"/>
        <v>13636.493330370366</v>
      </c>
      <c r="S436" s="52">
        <f t="shared" si="96"/>
        <v>1</v>
      </c>
      <c r="T436" s="53">
        <f t="shared" si="97"/>
        <v>25321.201799259255</v>
      </c>
      <c r="U436" s="54">
        <f t="shared" si="98"/>
        <v>-122.48888888888905</v>
      </c>
    </row>
    <row r="437" spans="3:21" x14ac:dyDescent="0.35">
      <c r="C437" s="2" t="s">
        <v>2</v>
      </c>
      <c r="D437" s="4">
        <v>434</v>
      </c>
      <c r="E437" s="5">
        <v>434</v>
      </c>
      <c r="F437" s="6">
        <v>31.1</v>
      </c>
      <c r="G437" s="6">
        <f t="shared" si="88"/>
        <v>8.6388888888888893</v>
      </c>
      <c r="H437" s="7">
        <f t="shared" si="99"/>
        <v>-9.7222222222222127E-2</v>
      </c>
      <c r="I437" s="8">
        <f t="shared" si="87"/>
        <v>37.434960000000004</v>
      </c>
      <c r="J437" s="9">
        <f t="shared" si="89"/>
        <v>2.2391999999999999</v>
      </c>
      <c r="K437" s="10">
        <f t="shared" si="90"/>
        <v>2747.166666666667</v>
      </c>
      <c r="L437" s="11">
        <f t="shared" si="91"/>
        <v>2786.840826666667</v>
      </c>
      <c r="M437" s="12">
        <f t="shared" si="92"/>
        <v>24075.208252592598</v>
      </c>
      <c r="N437" s="13">
        <f t="shared" si="93"/>
        <v>11866.233796296297</v>
      </c>
      <c r="O437" s="14">
        <f t="shared" si="94"/>
        <v>-378.48379629629744</v>
      </c>
      <c r="P437" s="39">
        <f t="shared" si="95"/>
        <v>10448640.381625187</v>
      </c>
      <c r="Q437" s="44">
        <f t="shared" si="100"/>
        <v>1889305865.2162969</v>
      </c>
      <c r="R437" s="51">
        <f t="shared" si="101"/>
        <v>13171.271108148145</v>
      </c>
      <c r="S437" s="52">
        <f t="shared" si="96"/>
        <v>1</v>
      </c>
      <c r="T437" s="53">
        <f t="shared" si="97"/>
        <v>24383.759794814818</v>
      </c>
      <c r="U437" s="54">
        <f t="shared" si="98"/>
        <v>-302.78703703703798</v>
      </c>
    </row>
    <row r="438" spans="3:21" x14ac:dyDescent="0.35">
      <c r="C438" s="2" t="s">
        <v>2</v>
      </c>
      <c r="D438" s="4">
        <v>435</v>
      </c>
      <c r="E438" s="5">
        <v>435</v>
      </c>
      <c r="F438" s="6">
        <v>30.6</v>
      </c>
      <c r="G438" s="6">
        <f t="shared" si="88"/>
        <v>8.5</v>
      </c>
      <c r="H438" s="7">
        <f t="shared" si="99"/>
        <v>-0.26388888888888917</v>
      </c>
      <c r="I438" s="8">
        <f t="shared" si="87"/>
        <v>37.434960000000004</v>
      </c>
      <c r="J438" s="9">
        <f t="shared" si="89"/>
        <v>2.2031999999999998</v>
      </c>
      <c r="K438" s="10">
        <f t="shared" si="90"/>
        <v>2703</v>
      </c>
      <c r="L438" s="11">
        <f t="shared" si="91"/>
        <v>2742.63816</v>
      </c>
      <c r="M438" s="12">
        <f t="shared" si="92"/>
        <v>23312.424360000001</v>
      </c>
      <c r="N438" s="13">
        <f t="shared" si="93"/>
        <v>11487.75</v>
      </c>
      <c r="O438" s="14">
        <f t="shared" si="94"/>
        <v>-1027.1203703703723</v>
      </c>
      <c r="P438" s="39">
        <f t="shared" si="95"/>
        <v>10140904.5966</v>
      </c>
      <c r="Q438" s="44">
        <f t="shared" si="100"/>
        <v>1899864033.2074518</v>
      </c>
      <c r="R438" s="51">
        <f t="shared" si="101"/>
        <v>13018.159997037033</v>
      </c>
      <c r="S438" s="52">
        <f t="shared" si="96"/>
        <v>1</v>
      </c>
      <c r="T438" s="53">
        <f t="shared" si="97"/>
        <v>24075.208252592598</v>
      </c>
      <c r="U438" s="54">
        <f t="shared" si="98"/>
        <v>-821.69629629629787</v>
      </c>
    </row>
    <row r="439" spans="3:21" x14ac:dyDescent="0.35">
      <c r="C439" s="2" t="s">
        <v>2</v>
      </c>
      <c r="D439" s="4">
        <v>436</v>
      </c>
      <c r="E439" s="5">
        <v>436</v>
      </c>
      <c r="F439" s="6">
        <v>29.2</v>
      </c>
      <c r="G439" s="6">
        <f t="shared" si="88"/>
        <v>8.1111111111111107</v>
      </c>
      <c r="H439" s="7">
        <f t="shared" si="99"/>
        <v>-0.54166666666666696</v>
      </c>
      <c r="I439" s="8">
        <f t="shared" si="87"/>
        <v>37.434960000000004</v>
      </c>
      <c r="J439" s="9">
        <f t="shared" si="89"/>
        <v>2.1023999999999998</v>
      </c>
      <c r="K439" s="10">
        <f t="shared" si="90"/>
        <v>2579.333333333333</v>
      </c>
      <c r="L439" s="11">
        <f t="shared" si="91"/>
        <v>2618.8706933333328</v>
      </c>
      <c r="M439" s="12">
        <f t="shared" si="92"/>
        <v>21241.951179259253</v>
      </c>
      <c r="N439" s="13">
        <f t="shared" si="93"/>
        <v>10460.629629629628</v>
      </c>
      <c r="O439" s="14">
        <f t="shared" si="94"/>
        <v>-1714.5254629629617</v>
      </c>
      <c r="P439" s="39">
        <f t="shared" si="95"/>
        <v>9261490.7141570337</v>
      </c>
      <c r="Q439" s="44">
        <f t="shared" si="100"/>
        <v>1910312673.589077</v>
      </c>
      <c r="R439" s="51">
        <f t="shared" si="101"/>
        <v>12639.676200740736</v>
      </c>
      <c r="S439" s="52">
        <f t="shared" si="96"/>
        <v>1</v>
      </c>
      <c r="T439" s="53">
        <f t="shared" si="97"/>
        <v>23312.424360000001</v>
      </c>
      <c r="U439" s="54">
        <f t="shared" si="98"/>
        <v>-1371.6203703703695</v>
      </c>
    </row>
    <row r="440" spans="3:21" x14ac:dyDescent="0.35">
      <c r="C440" s="2" t="s">
        <v>2</v>
      </c>
      <c r="D440" s="4">
        <v>437</v>
      </c>
      <c r="E440" s="5">
        <v>437</v>
      </c>
      <c r="F440" s="6">
        <v>26.7</v>
      </c>
      <c r="G440" s="6">
        <f t="shared" si="88"/>
        <v>7.4166666666666661</v>
      </c>
      <c r="H440" s="7">
        <f t="shared" si="99"/>
        <v>-0.86111111111111094</v>
      </c>
      <c r="I440" s="8">
        <f t="shared" si="87"/>
        <v>37.434960000000004</v>
      </c>
      <c r="J440" s="9">
        <f t="shared" si="89"/>
        <v>1.9223999999999997</v>
      </c>
      <c r="K440" s="10">
        <f t="shared" si="90"/>
        <v>2358.5</v>
      </c>
      <c r="L440" s="11">
        <f t="shared" si="91"/>
        <v>2397.85736</v>
      </c>
      <c r="M440" s="12">
        <f t="shared" si="92"/>
        <v>17784.10875333333</v>
      </c>
      <c r="N440" s="13">
        <f t="shared" si="93"/>
        <v>8746.1041666666661</v>
      </c>
      <c r="O440" s="14">
        <f t="shared" si="94"/>
        <v>-2256.0578703703704</v>
      </c>
      <c r="P440" s="39">
        <f t="shared" si="95"/>
        <v>7771655.5252066655</v>
      </c>
      <c r="Q440" s="44">
        <f t="shared" si="100"/>
        <v>1920453578.1856771</v>
      </c>
      <c r="R440" s="51">
        <f t="shared" si="101"/>
        <v>11612.555830370364</v>
      </c>
      <c r="S440" s="52">
        <f t="shared" si="96"/>
        <v>1</v>
      </c>
      <c r="T440" s="53">
        <f t="shared" si="97"/>
        <v>21241.951179259253</v>
      </c>
      <c r="U440" s="54">
        <f t="shared" si="98"/>
        <v>-1804.8462962962965</v>
      </c>
    </row>
    <row r="441" spans="3:21" x14ac:dyDescent="0.35">
      <c r="C441" s="2" t="s">
        <v>2</v>
      </c>
      <c r="D441" s="4">
        <v>438</v>
      </c>
      <c r="E441" s="5">
        <v>438</v>
      </c>
      <c r="F441" s="6">
        <v>23</v>
      </c>
      <c r="G441" s="6">
        <f t="shared" si="88"/>
        <v>6.3888888888888884</v>
      </c>
      <c r="H441" s="7">
        <f t="shared" si="99"/>
        <v>-1.1805555555555556</v>
      </c>
      <c r="I441" s="8">
        <f t="shared" si="87"/>
        <v>37.434960000000004</v>
      </c>
      <c r="J441" s="9">
        <f t="shared" si="89"/>
        <v>1.6559999999999997</v>
      </c>
      <c r="K441" s="10">
        <f t="shared" si="90"/>
        <v>2031.6666666666665</v>
      </c>
      <c r="L441" s="11">
        <f t="shared" si="91"/>
        <v>2070.7576266666665</v>
      </c>
      <c r="M441" s="12">
        <f t="shared" si="92"/>
        <v>13229.84039259259</v>
      </c>
      <c r="N441" s="13">
        <f t="shared" si="93"/>
        <v>6490.0462962962956</v>
      </c>
      <c r="O441" s="14">
        <f t="shared" si="94"/>
        <v>-2426.2222222222222</v>
      </c>
      <c r="P441" s="39">
        <f t="shared" si="95"/>
        <v>5794670.0919555547</v>
      </c>
      <c r="Q441" s="44">
        <f t="shared" si="100"/>
        <v>1929715068.8998342</v>
      </c>
      <c r="R441" s="51">
        <f t="shared" si="101"/>
        <v>9898.0303674074021</v>
      </c>
      <c r="S441" s="52">
        <f t="shared" si="96"/>
        <v>1</v>
      </c>
      <c r="T441" s="53">
        <f t="shared" si="97"/>
        <v>17784.10875333333</v>
      </c>
      <c r="U441" s="54">
        <f t="shared" si="98"/>
        <v>-1940.9777777777779</v>
      </c>
    </row>
    <row r="442" spans="3:21" x14ac:dyDescent="0.35">
      <c r="C442" s="2" t="s">
        <v>2</v>
      </c>
      <c r="D442" s="4">
        <v>439</v>
      </c>
      <c r="E442" s="5">
        <v>439</v>
      </c>
      <c r="F442" s="6">
        <v>18.2</v>
      </c>
      <c r="G442" s="6">
        <f t="shared" si="88"/>
        <v>5.0555555555555554</v>
      </c>
      <c r="H442" s="7">
        <f t="shared" si="99"/>
        <v>-1.4027777777777777</v>
      </c>
      <c r="I442" s="8">
        <f t="shared" si="87"/>
        <v>37.434960000000004</v>
      </c>
      <c r="J442" s="9">
        <f t="shared" si="89"/>
        <v>1.3103999999999998</v>
      </c>
      <c r="K442" s="10">
        <f t="shared" si="90"/>
        <v>1607.6666666666665</v>
      </c>
      <c r="L442" s="11">
        <f t="shared" si="91"/>
        <v>1646.4120266666664</v>
      </c>
      <c r="M442" s="12">
        <f t="shared" si="92"/>
        <v>8323.527468148146</v>
      </c>
      <c r="N442" s="13">
        <f t="shared" si="93"/>
        <v>4063.8240740740735</v>
      </c>
      <c r="O442" s="14">
        <f t="shared" si="94"/>
        <v>-2022.2199074074067</v>
      </c>
      <c r="P442" s="39">
        <f t="shared" si="95"/>
        <v>3654028.558517036</v>
      </c>
      <c r="Q442" s="44">
        <f t="shared" si="100"/>
        <v>1937486724.4250407</v>
      </c>
      <c r="R442" s="51">
        <f t="shared" si="101"/>
        <v>7641.9724970370316</v>
      </c>
      <c r="S442" s="52">
        <f t="shared" si="96"/>
        <v>1</v>
      </c>
      <c r="T442" s="53">
        <f t="shared" si="97"/>
        <v>13229.84039259259</v>
      </c>
      <c r="U442" s="54">
        <f t="shared" si="98"/>
        <v>-1617.7759259259255</v>
      </c>
    </row>
    <row r="443" spans="3:21" x14ac:dyDescent="0.35">
      <c r="C443" s="2" t="s">
        <v>2</v>
      </c>
      <c r="D443" s="4">
        <v>440</v>
      </c>
      <c r="E443" s="5">
        <v>440</v>
      </c>
      <c r="F443" s="6">
        <v>12.9</v>
      </c>
      <c r="G443" s="6">
        <f t="shared" si="88"/>
        <v>3.5833333333333335</v>
      </c>
      <c r="H443" s="7">
        <f t="shared" si="99"/>
        <v>-1.4583333333333333</v>
      </c>
      <c r="I443" s="8">
        <f t="shared" si="87"/>
        <v>37.434960000000004</v>
      </c>
      <c r="J443" s="9">
        <f t="shared" si="89"/>
        <v>0.92879999999999996</v>
      </c>
      <c r="K443" s="10">
        <f t="shared" si="90"/>
        <v>1139.5</v>
      </c>
      <c r="L443" s="11">
        <f t="shared" si="91"/>
        <v>1177.86376</v>
      </c>
      <c r="M443" s="12">
        <f t="shared" si="92"/>
        <v>4220.6784733333334</v>
      </c>
      <c r="N443" s="13">
        <f t="shared" si="93"/>
        <v>2041.6041666666667</v>
      </c>
      <c r="O443" s="14">
        <f t="shared" si="94"/>
        <v>-1314.2037037037039</v>
      </c>
      <c r="P443" s="39">
        <f t="shared" si="95"/>
        <v>1857098.5282666667</v>
      </c>
      <c r="Q443" s="44">
        <f t="shared" si="100"/>
        <v>1943281394.5169964</v>
      </c>
      <c r="R443" s="51">
        <f t="shared" si="101"/>
        <v>5215.750274814809</v>
      </c>
      <c r="S443" s="52">
        <f t="shared" si="96"/>
        <v>1</v>
      </c>
      <c r="T443" s="53">
        <f t="shared" si="97"/>
        <v>8323.527468148146</v>
      </c>
      <c r="U443" s="54">
        <f t="shared" si="98"/>
        <v>-1051.3629629629631</v>
      </c>
    </row>
    <row r="444" spans="3:21" x14ac:dyDescent="0.35">
      <c r="C444" s="2" t="s">
        <v>2</v>
      </c>
      <c r="D444" s="4">
        <v>441</v>
      </c>
      <c r="E444" s="5">
        <v>441</v>
      </c>
      <c r="F444" s="6">
        <v>7.7</v>
      </c>
      <c r="G444" s="6">
        <f t="shared" si="88"/>
        <v>2.1388888888888888</v>
      </c>
      <c r="H444" s="7">
        <f t="shared" si="99"/>
        <v>-1.2638888888888891</v>
      </c>
      <c r="I444" s="8">
        <f t="shared" si="87"/>
        <v>37.434960000000004</v>
      </c>
      <c r="J444" s="9">
        <f t="shared" si="89"/>
        <v>0.5544</v>
      </c>
      <c r="K444" s="10">
        <f t="shared" si="90"/>
        <v>680.16666666666663</v>
      </c>
      <c r="L444" s="11">
        <f t="shared" si="91"/>
        <v>718.15602666666666</v>
      </c>
      <c r="M444" s="12">
        <f t="shared" si="92"/>
        <v>1536.0559459259259</v>
      </c>
      <c r="N444" s="13">
        <f t="shared" si="93"/>
        <v>727.40046296296293</v>
      </c>
      <c r="O444" s="14">
        <f t="shared" si="94"/>
        <v>-550.24305555555554</v>
      </c>
      <c r="P444" s="39">
        <f t="shared" si="95"/>
        <v>677400.67215333332</v>
      </c>
      <c r="Q444" s="44">
        <f t="shared" si="100"/>
        <v>1946935423.0755134</v>
      </c>
      <c r="R444" s="51">
        <f t="shared" si="101"/>
        <v>3193.5303674074021</v>
      </c>
      <c r="S444" s="52">
        <f t="shared" si="96"/>
        <v>1</v>
      </c>
      <c r="T444" s="53">
        <f t="shared" si="97"/>
        <v>4220.6784733333334</v>
      </c>
      <c r="U444" s="54">
        <f t="shared" si="98"/>
        <v>-440.19444444444446</v>
      </c>
    </row>
    <row r="445" spans="3:21" x14ac:dyDescent="0.35">
      <c r="C445" s="2" t="s">
        <v>2</v>
      </c>
      <c r="D445" s="4">
        <v>442</v>
      </c>
      <c r="E445" s="5">
        <v>442</v>
      </c>
      <c r="F445" s="6">
        <v>3.8</v>
      </c>
      <c r="G445" s="6">
        <f t="shared" si="88"/>
        <v>1.0555555555555556</v>
      </c>
      <c r="H445" s="7">
        <f t="shared" si="99"/>
        <v>-0.88888888888888895</v>
      </c>
      <c r="I445" s="8">
        <f t="shared" si="87"/>
        <v>37.434960000000004</v>
      </c>
      <c r="J445" s="9">
        <f t="shared" si="89"/>
        <v>0.27360000000000001</v>
      </c>
      <c r="K445" s="10">
        <f t="shared" si="90"/>
        <v>335.66666666666669</v>
      </c>
      <c r="L445" s="11">
        <f t="shared" si="91"/>
        <v>373.37522666666666</v>
      </c>
      <c r="M445" s="12">
        <f t="shared" si="92"/>
        <v>394.11829481481482</v>
      </c>
      <c r="N445" s="13">
        <f t="shared" si="93"/>
        <v>177.15740740740742</v>
      </c>
      <c r="O445" s="14">
        <f t="shared" si="94"/>
        <v>-156.42361111111111</v>
      </c>
      <c r="P445" s="39">
        <f t="shared" si="95"/>
        <v>174200.28630814815</v>
      </c>
      <c r="Q445" s="44">
        <f t="shared" si="100"/>
        <v>1948792521.60378</v>
      </c>
      <c r="R445" s="51">
        <f t="shared" si="101"/>
        <v>1879.3266637036982</v>
      </c>
      <c r="S445" s="52">
        <f t="shared" si="96"/>
        <v>1</v>
      </c>
      <c r="T445" s="53">
        <f t="shared" si="97"/>
        <v>1536.0559459259259</v>
      </c>
      <c r="U445" s="54">
        <f t="shared" si="98"/>
        <v>-125.1388888888889</v>
      </c>
    </row>
    <row r="446" spans="3:21" x14ac:dyDescent="0.35">
      <c r="C446" s="2" t="s">
        <v>2</v>
      </c>
      <c r="D446" s="4">
        <v>443</v>
      </c>
      <c r="E446" s="5">
        <v>443</v>
      </c>
      <c r="F446" s="6">
        <v>1.3</v>
      </c>
      <c r="G446" s="6">
        <f t="shared" si="88"/>
        <v>0.3611111111111111</v>
      </c>
      <c r="H446" s="7">
        <f t="shared" si="99"/>
        <v>-0.49999999999999994</v>
      </c>
      <c r="I446" s="8">
        <f t="shared" si="87"/>
        <v>37.434960000000004</v>
      </c>
      <c r="J446" s="9">
        <f t="shared" si="89"/>
        <v>9.3599999999999989E-2</v>
      </c>
      <c r="K446" s="10">
        <f t="shared" si="90"/>
        <v>114.83333333333333</v>
      </c>
      <c r="L446" s="11">
        <f t="shared" si="91"/>
        <v>152.36189333333334</v>
      </c>
      <c r="M446" s="12">
        <f t="shared" si="92"/>
        <v>55.019572592592596</v>
      </c>
      <c r="N446" s="13">
        <f t="shared" si="93"/>
        <v>20.733796296296294</v>
      </c>
      <c r="O446" s="14">
        <f t="shared" si="94"/>
        <v>-20.243055555555554</v>
      </c>
      <c r="P446" s="39">
        <f t="shared" si="95"/>
        <v>24373.67065851852</v>
      </c>
      <c r="Q446" s="44">
        <f t="shared" si="100"/>
        <v>1949469922.2759333</v>
      </c>
      <c r="R446" s="51">
        <f t="shared" si="101"/>
        <v>1329.0836081481425</v>
      </c>
      <c r="S446" s="52">
        <f t="shared" si="96"/>
        <v>1</v>
      </c>
      <c r="T446" s="53">
        <f t="shared" si="97"/>
        <v>394.11829481481482</v>
      </c>
      <c r="U446" s="54">
        <f t="shared" si="98"/>
        <v>-16.194444444444443</v>
      </c>
    </row>
    <row r="447" spans="3:21" x14ac:dyDescent="0.35">
      <c r="C447" s="2" t="s">
        <v>2</v>
      </c>
      <c r="D447" s="4">
        <v>444</v>
      </c>
      <c r="E447" s="5">
        <v>444</v>
      </c>
      <c r="F447" s="6">
        <v>0.2</v>
      </c>
      <c r="G447" s="6">
        <f t="shared" si="88"/>
        <v>5.5555555555555559E-2</v>
      </c>
      <c r="H447" s="7">
        <f t="shared" si="99"/>
        <v>-0.18055555555555555</v>
      </c>
      <c r="I447" s="8">
        <f t="shared" si="87"/>
        <v>37.434960000000004</v>
      </c>
      <c r="J447" s="9">
        <f t="shared" si="89"/>
        <v>1.44E-2</v>
      </c>
      <c r="K447" s="10">
        <f t="shared" si="90"/>
        <v>17.666666666666668</v>
      </c>
      <c r="L447" s="11">
        <f t="shared" si="91"/>
        <v>55.11602666666667</v>
      </c>
      <c r="M447" s="12">
        <f t="shared" si="92"/>
        <v>3.0620014814814818</v>
      </c>
      <c r="N447" s="13">
        <f t="shared" si="93"/>
        <v>0.49074074074074076</v>
      </c>
      <c r="O447" s="14">
        <f t="shared" si="94"/>
        <v>-0.49074074074074076</v>
      </c>
      <c r="P447" s="39">
        <f t="shared" si="95"/>
        <v>1359.5286577777779</v>
      </c>
      <c r="Q447" s="44">
        <f t="shared" si="100"/>
        <v>1949644122.5622413</v>
      </c>
      <c r="R447" s="51">
        <f t="shared" si="101"/>
        <v>1172.6599970370314</v>
      </c>
      <c r="S447" s="52">
        <f t="shared" si="96"/>
        <v>1</v>
      </c>
      <c r="T447" s="53">
        <f t="shared" si="97"/>
        <v>55.019572592592596</v>
      </c>
      <c r="U447" s="54">
        <f t="shared" si="98"/>
        <v>-0.3925925925925926</v>
      </c>
    </row>
    <row r="448" spans="3:21" x14ac:dyDescent="0.35">
      <c r="C448" s="2" t="s">
        <v>2</v>
      </c>
      <c r="D448" s="4">
        <v>445</v>
      </c>
      <c r="E448" s="5">
        <v>445</v>
      </c>
      <c r="F448" s="6">
        <v>0</v>
      </c>
      <c r="G448" s="6">
        <f t="shared" si="88"/>
        <v>0</v>
      </c>
      <c r="H448" s="7">
        <f t="shared" si="99"/>
        <v>-2.777777777777778E-2</v>
      </c>
      <c r="I448" s="8">
        <f t="shared" si="87"/>
        <v>37.434960000000004</v>
      </c>
      <c r="J448" s="9">
        <f t="shared" si="89"/>
        <v>0</v>
      </c>
      <c r="K448" s="10">
        <f t="shared" si="90"/>
        <v>0</v>
      </c>
      <c r="L448" s="11">
        <f t="shared" si="91"/>
        <v>37.434960000000004</v>
      </c>
      <c r="M448" s="12">
        <f t="shared" si="92"/>
        <v>0</v>
      </c>
      <c r="N448" s="13">
        <f t="shared" si="93"/>
        <v>0</v>
      </c>
      <c r="O448" s="14">
        <f t="shared" si="94"/>
        <v>0</v>
      </c>
      <c r="P448" s="39">
        <f t="shared" si="95"/>
        <v>0</v>
      </c>
      <c r="Q448" s="44">
        <f t="shared" si="100"/>
        <v>1949668496.2328999</v>
      </c>
      <c r="R448" s="51">
        <f t="shared" si="101"/>
        <v>1152.4169414814758</v>
      </c>
      <c r="S448" s="52">
        <f t="shared" si="96"/>
        <v>1</v>
      </c>
      <c r="T448" s="53">
        <f t="shared" si="97"/>
        <v>3.0620014814814818</v>
      </c>
      <c r="U448" s="54">
        <f t="shared" si="98"/>
        <v>0</v>
      </c>
    </row>
    <row r="449" spans="3:21" x14ac:dyDescent="0.35">
      <c r="C449" s="2" t="s">
        <v>2</v>
      </c>
      <c r="D449" s="4">
        <v>446</v>
      </c>
      <c r="E449" s="5">
        <v>446</v>
      </c>
      <c r="F449" s="6">
        <v>0</v>
      </c>
      <c r="G449" s="6">
        <f t="shared" si="88"/>
        <v>0</v>
      </c>
      <c r="H449" s="7">
        <f t="shared" si="99"/>
        <v>0</v>
      </c>
      <c r="I449" s="8">
        <f t="shared" si="87"/>
        <v>37.434960000000004</v>
      </c>
      <c r="J449" s="9">
        <f t="shared" si="89"/>
        <v>0</v>
      </c>
      <c r="K449" s="10">
        <f t="shared" si="90"/>
        <v>0</v>
      </c>
      <c r="L449" s="11">
        <f t="shared" si="91"/>
        <v>37.434960000000004</v>
      </c>
      <c r="M449" s="12">
        <f t="shared" si="92"/>
        <v>0</v>
      </c>
      <c r="N449" s="13">
        <f t="shared" si="93"/>
        <v>0</v>
      </c>
      <c r="O449" s="14">
        <f t="shared" si="94"/>
        <v>0</v>
      </c>
      <c r="P449" s="39">
        <f t="shared" si="95"/>
        <v>0</v>
      </c>
      <c r="Q449" s="44">
        <f t="shared" si="100"/>
        <v>1949669855.7615576</v>
      </c>
      <c r="R449" s="51">
        <f t="shared" si="101"/>
        <v>1151.9262007407351</v>
      </c>
      <c r="S449" s="52">
        <f t="shared" si="96"/>
        <v>1</v>
      </c>
      <c r="T449" s="53">
        <f t="shared" si="97"/>
        <v>0</v>
      </c>
      <c r="U449" s="54">
        <f t="shared" si="98"/>
        <v>0</v>
      </c>
    </row>
    <row r="450" spans="3:21" x14ac:dyDescent="0.35">
      <c r="C450" s="2" t="s">
        <v>2</v>
      </c>
      <c r="D450" s="4">
        <v>447</v>
      </c>
      <c r="E450" s="5">
        <v>447</v>
      </c>
      <c r="F450" s="6">
        <v>0</v>
      </c>
      <c r="G450" s="6">
        <f t="shared" si="88"/>
        <v>0</v>
      </c>
      <c r="H450" s="7">
        <f t="shared" si="99"/>
        <v>0</v>
      </c>
      <c r="I450" s="8">
        <f t="shared" si="87"/>
        <v>37.434960000000004</v>
      </c>
      <c r="J450" s="9">
        <f t="shared" si="89"/>
        <v>0</v>
      </c>
      <c r="K450" s="10">
        <f t="shared" si="90"/>
        <v>0</v>
      </c>
      <c r="L450" s="11">
        <f t="shared" si="91"/>
        <v>37.434960000000004</v>
      </c>
      <c r="M450" s="12">
        <f t="shared" si="92"/>
        <v>0</v>
      </c>
      <c r="N450" s="13">
        <f t="shared" si="93"/>
        <v>0</v>
      </c>
      <c r="O450" s="14">
        <f t="shared" si="94"/>
        <v>0</v>
      </c>
      <c r="P450" s="39">
        <f t="shared" si="95"/>
        <v>0</v>
      </c>
      <c r="Q450" s="44">
        <f t="shared" si="100"/>
        <v>1949669855.7615576</v>
      </c>
      <c r="R450" s="51">
        <f t="shared" si="101"/>
        <v>1151.9262007407351</v>
      </c>
      <c r="S450" s="52">
        <f t="shared" si="96"/>
        <v>0</v>
      </c>
      <c r="T450" s="53">
        <f t="shared" si="97"/>
        <v>0</v>
      </c>
      <c r="U450" s="54">
        <f t="shared" si="98"/>
        <v>0</v>
      </c>
    </row>
    <row r="451" spans="3:21" x14ac:dyDescent="0.35">
      <c r="C451" s="2" t="s">
        <v>2</v>
      </c>
      <c r="D451" s="4">
        <v>448</v>
      </c>
      <c r="E451" s="5">
        <v>448</v>
      </c>
      <c r="F451" s="6">
        <v>0</v>
      </c>
      <c r="G451" s="6">
        <f t="shared" si="88"/>
        <v>0</v>
      </c>
      <c r="H451" s="7">
        <f t="shared" si="99"/>
        <v>0</v>
      </c>
      <c r="I451" s="8">
        <f t="shared" ref="I451:I514" si="102" xml:space="preserve"> 0.012 * 318 * 9.81</f>
        <v>37.434960000000004</v>
      </c>
      <c r="J451" s="9">
        <f t="shared" si="89"/>
        <v>0</v>
      </c>
      <c r="K451" s="10">
        <f t="shared" si="90"/>
        <v>0</v>
      </c>
      <c r="L451" s="11">
        <f t="shared" si="91"/>
        <v>37.434960000000004</v>
      </c>
      <c r="M451" s="12">
        <f t="shared" si="92"/>
        <v>0</v>
      </c>
      <c r="N451" s="13">
        <f t="shared" si="93"/>
        <v>0</v>
      </c>
      <c r="O451" s="14">
        <f t="shared" si="94"/>
        <v>0</v>
      </c>
      <c r="P451" s="39">
        <f t="shared" si="95"/>
        <v>0</v>
      </c>
      <c r="Q451" s="44">
        <f t="shared" si="100"/>
        <v>1949669855.7615576</v>
      </c>
      <c r="R451" s="51">
        <f t="shared" si="101"/>
        <v>1151.9262007407351</v>
      </c>
      <c r="S451" s="52">
        <f t="shared" si="96"/>
        <v>0</v>
      </c>
      <c r="T451" s="53">
        <f t="shared" si="97"/>
        <v>0</v>
      </c>
      <c r="U451" s="54">
        <f t="shared" si="98"/>
        <v>0</v>
      </c>
    </row>
    <row r="452" spans="3:21" x14ac:dyDescent="0.35">
      <c r="C452" s="2" t="s">
        <v>2</v>
      </c>
      <c r="D452" s="4">
        <v>449</v>
      </c>
      <c r="E452" s="5">
        <v>449</v>
      </c>
      <c r="F452" s="6">
        <v>0</v>
      </c>
      <c r="G452" s="6">
        <f t="shared" ref="G452:G515" si="103">$F452/3.6</f>
        <v>0</v>
      </c>
      <c r="H452" s="7">
        <f t="shared" si="99"/>
        <v>0</v>
      </c>
      <c r="I452" s="8">
        <f t="shared" si="102"/>
        <v>37.434960000000004</v>
      </c>
      <c r="J452" s="9">
        <f t="shared" ref="J452:J515" si="104">(0.5*0.6*0.36*1.2*($G452*2))</f>
        <v>0</v>
      </c>
      <c r="K452" s="10">
        <f t="shared" ref="K452:K515" si="105" xml:space="preserve"> 318 * $G452</f>
        <v>0</v>
      </c>
      <c r="L452" s="11">
        <f t="shared" ref="L452:L515" si="106">$I452+$J452+$K452</f>
        <v>37.434960000000004</v>
      </c>
      <c r="M452" s="12">
        <f t="shared" ref="M452:M515" si="107">$L452*$G452</f>
        <v>0</v>
      </c>
      <c r="N452" s="13">
        <f t="shared" ref="N452:N515" si="108">0.5*318*($G452)^2</f>
        <v>0</v>
      </c>
      <c r="O452" s="14">
        <f t="shared" ref="O452:O515" si="109">$N453-$N452</f>
        <v>0</v>
      </c>
      <c r="P452" s="39">
        <f t="shared" ref="P452:P515" si="110">$M452*$D452</f>
        <v>0</v>
      </c>
      <c r="Q452" s="44">
        <f t="shared" si="100"/>
        <v>1949669855.7615576</v>
      </c>
      <c r="R452" s="51">
        <f t="shared" si="101"/>
        <v>1151.9262007407351</v>
      </c>
      <c r="S452" s="52">
        <f t="shared" ref="S452:S515" si="111">IF(H451&lt;0,1,0)</f>
        <v>0</v>
      </c>
      <c r="T452" s="53">
        <f t="shared" ref="T452:T515" si="112">IF(S451=1,M451,0)</f>
        <v>0</v>
      </c>
      <c r="U452" s="54">
        <f t="shared" ref="U452:U515" si="113">O452*0.8</f>
        <v>0</v>
      </c>
    </row>
    <row r="453" spans="3:21" x14ac:dyDescent="0.35">
      <c r="C453" s="2" t="s">
        <v>2</v>
      </c>
      <c r="D453" s="4">
        <v>450</v>
      </c>
      <c r="E453" s="5">
        <v>450</v>
      </c>
      <c r="F453" s="6">
        <v>0</v>
      </c>
      <c r="G453" s="6">
        <f t="shared" si="103"/>
        <v>0</v>
      </c>
      <c r="H453" s="7">
        <f t="shared" ref="H453:H516" si="114">($F454-$F452)/2/3.6</f>
        <v>0</v>
      </c>
      <c r="I453" s="8">
        <f t="shared" si="102"/>
        <v>37.434960000000004</v>
      </c>
      <c r="J453" s="9">
        <f t="shared" si="104"/>
        <v>0</v>
      </c>
      <c r="K453" s="10">
        <f t="shared" si="105"/>
        <v>0</v>
      </c>
      <c r="L453" s="11">
        <f t="shared" si="106"/>
        <v>37.434960000000004</v>
      </c>
      <c r="M453" s="12">
        <f t="shared" si="107"/>
        <v>0</v>
      </c>
      <c r="N453" s="13">
        <f t="shared" si="108"/>
        <v>0</v>
      </c>
      <c r="O453" s="14">
        <f t="shared" si="109"/>
        <v>0</v>
      </c>
      <c r="P453" s="39">
        <f t="shared" si="110"/>
        <v>0</v>
      </c>
      <c r="Q453" s="44">
        <f t="shared" si="100"/>
        <v>1949669855.7615576</v>
      </c>
      <c r="R453" s="51">
        <f t="shared" si="101"/>
        <v>1151.9262007407351</v>
      </c>
      <c r="S453" s="52">
        <f t="shared" si="111"/>
        <v>0</v>
      </c>
      <c r="T453" s="53">
        <f t="shared" si="112"/>
        <v>0</v>
      </c>
      <c r="U453" s="54">
        <f t="shared" si="113"/>
        <v>0</v>
      </c>
    </row>
    <row r="454" spans="3:21" x14ac:dyDescent="0.35">
      <c r="C454" s="2" t="s">
        <v>2</v>
      </c>
      <c r="D454" s="4">
        <v>451</v>
      </c>
      <c r="E454" s="5">
        <v>451</v>
      </c>
      <c r="F454" s="6">
        <v>0</v>
      </c>
      <c r="G454" s="6">
        <f t="shared" si="103"/>
        <v>0</v>
      </c>
      <c r="H454" s="7">
        <f t="shared" si="114"/>
        <v>0</v>
      </c>
      <c r="I454" s="8">
        <f t="shared" si="102"/>
        <v>37.434960000000004</v>
      </c>
      <c r="J454" s="9">
        <f t="shared" si="104"/>
        <v>0</v>
      </c>
      <c r="K454" s="10">
        <f t="shared" si="105"/>
        <v>0</v>
      </c>
      <c r="L454" s="11">
        <f t="shared" si="106"/>
        <v>37.434960000000004</v>
      </c>
      <c r="M454" s="12">
        <f t="shared" si="107"/>
        <v>0</v>
      </c>
      <c r="N454" s="13">
        <f t="shared" si="108"/>
        <v>0</v>
      </c>
      <c r="O454" s="14">
        <f t="shared" si="109"/>
        <v>0</v>
      </c>
      <c r="P454" s="39">
        <f t="shared" si="110"/>
        <v>0</v>
      </c>
      <c r="Q454" s="44">
        <f t="shared" si="100"/>
        <v>1949669855.7615576</v>
      </c>
      <c r="R454" s="51">
        <f t="shared" si="101"/>
        <v>1151.9262007407351</v>
      </c>
      <c r="S454" s="52">
        <f t="shared" si="111"/>
        <v>0</v>
      </c>
      <c r="T454" s="53">
        <f t="shared" si="112"/>
        <v>0</v>
      </c>
      <c r="U454" s="54">
        <f t="shared" si="113"/>
        <v>0</v>
      </c>
    </row>
    <row r="455" spans="3:21" x14ac:dyDescent="0.35">
      <c r="C455" s="2" t="s">
        <v>2</v>
      </c>
      <c r="D455" s="4">
        <v>452</v>
      </c>
      <c r="E455" s="5">
        <v>452</v>
      </c>
      <c r="F455" s="6">
        <v>0</v>
      </c>
      <c r="G455" s="6">
        <f t="shared" si="103"/>
        <v>0</v>
      </c>
      <c r="H455" s="7">
        <f t="shared" si="114"/>
        <v>0</v>
      </c>
      <c r="I455" s="8">
        <f t="shared" si="102"/>
        <v>37.434960000000004</v>
      </c>
      <c r="J455" s="9">
        <f t="shared" si="104"/>
        <v>0</v>
      </c>
      <c r="K455" s="10">
        <f t="shared" si="105"/>
        <v>0</v>
      </c>
      <c r="L455" s="11">
        <f t="shared" si="106"/>
        <v>37.434960000000004</v>
      </c>
      <c r="M455" s="12">
        <f t="shared" si="107"/>
        <v>0</v>
      </c>
      <c r="N455" s="13">
        <f t="shared" si="108"/>
        <v>0</v>
      </c>
      <c r="O455" s="14">
        <f t="shared" si="109"/>
        <v>0</v>
      </c>
      <c r="P455" s="39">
        <f t="shared" si="110"/>
        <v>0</v>
      </c>
      <c r="Q455" s="44">
        <f t="shared" si="100"/>
        <v>1949669855.7615576</v>
      </c>
      <c r="R455" s="51">
        <f t="shared" si="101"/>
        <v>1151.9262007407351</v>
      </c>
      <c r="S455" s="52">
        <f t="shared" si="111"/>
        <v>0</v>
      </c>
      <c r="T455" s="53">
        <f t="shared" si="112"/>
        <v>0</v>
      </c>
      <c r="U455" s="54">
        <f t="shared" si="113"/>
        <v>0</v>
      </c>
    </row>
    <row r="456" spans="3:21" x14ac:dyDescent="0.35">
      <c r="C456" s="2" t="s">
        <v>2</v>
      </c>
      <c r="D456" s="4">
        <v>453</v>
      </c>
      <c r="E456" s="5">
        <v>453</v>
      </c>
      <c r="F456" s="6">
        <v>0</v>
      </c>
      <c r="G456" s="6">
        <f t="shared" si="103"/>
        <v>0</v>
      </c>
      <c r="H456" s="7">
        <f t="shared" si="114"/>
        <v>0</v>
      </c>
      <c r="I456" s="8">
        <f t="shared" si="102"/>
        <v>37.434960000000004</v>
      </c>
      <c r="J456" s="9">
        <f t="shared" si="104"/>
        <v>0</v>
      </c>
      <c r="K456" s="10">
        <f t="shared" si="105"/>
        <v>0</v>
      </c>
      <c r="L456" s="11">
        <f t="shared" si="106"/>
        <v>37.434960000000004</v>
      </c>
      <c r="M456" s="12">
        <f t="shared" si="107"/>
        <v>0</v>
      </c>
      <c r="N456" s="13">
        <f t="shared" si="108"/>
        <v>0</v>
      </c>
      <c r="O456" s="14">
        <f t="shared" si="109"/>
        <v>0</v>
      </c>
      <c r="P456" s="39">
        <f t="shared" si="110"/>
        <v>0</v>
      </c>
      <c r="Q456" s="44">
        <f t="shared" si="100"/>
        <v>1949669855.7615576</v>
      </c>
      <c r="R456" s="51">
        <f t="shared" si="101"/>
        <v>1151.9262007407351</v>
      </c>
      <c r="S456" s="52">
        <f t="shared" si="111"/>
        <v>0</v>
      </c>
      <c r="T456" s="53">
        <f t="shared" si="112"/>
        <v>0</v>
      </c>
      <c r="U456" s="54">
        <f t="shared" si="113"/>
        <v>0</v>
      </c>
    </row>
    <row r="457" spans="3:21" x14ac:dyDescent="0.35">
      <c r="C457" s="2" t="s">
        <v>2</v>
      </c>
      <c r="D457" s="4">
        <v>454</v>
      </c>
      <c r="E457" s="5">
        <v>454</v>
      </c>
      <c r="F457" s="6">
        <v>0</v>
      </c>
      <c r="G457" s="6">
        <f t="shared" si="103"/>
        <v>0</v>
      </c>
      <c r="H457" s="7">
        <f t="shared" si="114"/>
        <v>0</v>
      </c>
      <c r="I457" s="8">
        <f t="shared" si="102"/>
        <v>37.434960000000004</v>
      </c>
      <c r="J457" s="9">
        <f t="shared" si="104"/>
        <v>0</v>
      </c>
      <c r="K457" s="10">
        <f t="shared" si="105"/>
        <v>0</v>
      </c>
      <c r="L457" s="11">
        <f t="shared" si="106"/>
        <v>37.434960000000004</v>
      </c>
      <c r="M457" s="12">
        <f t="shared" si="107"/>
        <v>0</v>
      </c>
      <c r="N457" s="13">
        <f t="shared" si="108"/>
        <v>0</v>
      </c>
      <c r="O457" s="14">
        <f t="shared" si="109"/>
        <v>0</v>
      </c>
      <c r="P457" s="39">
        <f t="shared" si="110"/>
        <v>0</v>
      </c>
      <c r="Q457" s="44">
        <f t="shared" si="100"/>
        <v>1949669855.7615576</v>
      </c>
      <c r="R457" s="51">
        <f t="shared" si="101"/>
        <v>1151.9262007407351</v>
      </c>
      <c r="S457" s="52">
        <f t="shared" si="111"/>
        <v>0</v>
      </c>
      <c r="T457" s="53">
        <f t="shared" si="112"/>
        <v>0</v>
      </c>
      <c r="U457" s="54">
        <f t="shared" si="113"/>
        <v>0</v>
      </c>
    </row>
    <row r="458" spans="3:21" x14ac:dyDescent="0.35">
      <c r="C458" s="2" t="s">
        <v>2</v>
      </c>
      <c r="D458" s="4">
        <v>455</v>
      </c>
      <c r="E458" s="5">
        <v>455</v>
      </c>
      <c r="F458" s="6">
        <v>0</v>
      </c>
      <c r="G458" s="6">
        <f t="shared" si="103"/>
        <v>0</v>
      </c>
      <c r="H458" s="7">
        <f t="shared" si="114"/>
        <v>0</v>
      </c>
      <c r="I458" s="8">
        <f t="shared" si="102"/>
        <v>37.434960000000004</v>
      </c>
      <c r="J458" s="9">
        <f t="shared" si="104"/>
        <v>0</v>
      </c>
      <c r="K458" s="10">
        <f t="shared" si="105"/>
        <v>0</v>
      </c>
      <c r="L458" s="11">
        <f t="shared" si="106"/>
        <v>37.434960000000004</v>
      </c>
      <c r="M458" s="12">
        <f t="shared" si="107"/>
        <v>0</v>
      </c>
      <c r="N458" s="13">
        <f t="shared" si="108"/>
        <v>0</v>
      </c>
      <c r="O458" s="14">
        <f t="shared" si="109"/>
        <v>0</v>
      </c>
      <c r="P458" s="39">
        <f t="shared" si="110"/>
        <v>0</v>
      </c>
      <c r="Q458" s="44">
        <f t="shared" si="100"/>
        <v>1949669855.7615576</v>
      </c>
      <c r="R458" s="51">
        <f t="shared" si="101"/>
        <v>1151.9262007407351</v>
      </c>
      <c r="S458" s="52">
        <f t="shared" si="111"/>
        <v>0</v>
      </c>
      <c r="T458" s="53">
        <f t="shared" si="112"/>
        <v>0</v>
      </c>
      <c r="U458" s="54">
        <f t="shared" si="113"/>
        <v>0</v>
      </c>
    </row>
    <row r="459" spans="3:21" x14ac:dyDescent="0.35">
      <c r="C459" s="2" t="s">
        <v>2</v>
      </c>
      <c r="D459" s="4">
        <v>456</v>
      </c>
      <c r="E459" s="5">
        <v>456</v>
      </c>
      <c r="F459" s="6">
        <v>0</v>
      </c>
      <c r="G459" s="6">
        <f t="shared" si="103"/>
        <v>0</v>
      </c>
      <c r="H459" s="7">
        <f t="shared" si="114"/>
        <v>0</v>
      </c>
      <c r="I459" s="8">
        <f t="shared" si="102"/>
        <v>37.434960000000004</v>
      </c>
      <c r="J459" s="9">
        <f t="shared" si="104"/>
        <v>0</v>
      </c>
      <c r="K459" s="10">
        <f t="shared" si="105"/>
        <v>0</v>
      </c>
      <c r="L459" s="11">
        <f t="shared" si="106"/>
        <v>37.434960000000004</v>
      </c>
      <c r="M459" s="12">
        <f t="shared" si="107"/>
        <v>0</v>
      </c>
      <c r="N459" s="13">
        <f t="shared" si="108"/>
        <v>0</v>
      </c>
      <c r="O459" s="14">
        <f t="shared" si="109"/>
        <v>0</v>
      </c>
      <c r="P459" s="39">
        <f t="shared" si="110"/>
        <v>0</v>
      </c>
      <c r="Q459" s="44">
        <f t="shared" si="100"/>
        <v>1949669855.7615576</v>
      </c>
      <c r="R459" s="51">
        <f t="shared" si="101"/>
        <v>1151.9262007407351</v>
      </c>
      <c r="S459" s="52">
        <f t="shared" si="111"/>
        <v>0</v>
      </c>
      <c r="T459" s="53">
        <f t="shared" si="112"/>
        <v>0</v>
      </c>
      <c r="U459" s="54">
        <f t="shared" si="113"/>
        <v>0</v>
      </c>
    </row>
    <row r="460" spans="3:21" x14ac:dyDescent="0.35">
      <c r="C460" s="2" t="s">
        <v>2</v>
      </c>
      <c r="D460" s="4">
        <v>457</v>
      </c>
      <c r="E460" s="5">
        <v>457</v>
      </c>
      <c r="F460" s="6">
        <v>0</v>
      </c>
      <c r="G460" s="6">
        <f t="shared" si="103"/>
        <v>0</v>
      </c>
      <c r="H460" s="7">
        <f t="shared" si="114"/>
        <v>0</v>
      </c>
      <c r="I460" s="8">
        <f t="shared" si="102"/>
        <v>37.434960000000004</v>
      </c>
      <c r="J460" s="9">
        <f t="shared" si="104"/>
        <v>0</v>
      </c>
      <c r="K460" s="10">
        <f t="shared" si="105"/>
        <v>0</v>
      </c>
      <c r="L460" s="11">
        <f t="shared" si="106"/>
        <v>37.434960000000004</v>
      </c>
      <c r="M460" s="12">
        <f t="shared" si="107"/>
        <v>0</v>
      </c>
      <c r="N460" s="13">
        <f t="shared" si="108"/>
        <v>0</v>
      </c>
      <c r="O460" s="14">
        <f t="shared" si="109"/>
        <v>0</v>
      </c>
      <c r="P460" s="39">
        <f t="shared" si="110"/>
        <v>0</v>
      </c>
      <c r="Q460" s="44">
        <f t="shared" si="100"/>
        <v>1949669855.7615576</v>
      </c>
      <c r="R460" s="51">
        <f t="shared" si="101"/>
        <v>1151.9262007407351</v>
      </c>
      <c r="S460" s="52">
        <f t="shared" si="111"/>
        <v>0</v>
      </c>
      <c r="T460" s="53">
        <f t="shared" si="112"/>
        <v>0</v>
      </c>
      <c r="U460" s="54">
        <f t="shared" si="113"/>
        <v>0</v>
      </c>
    </row>
    <row r="461" spans="3:21" x14ac:dyDescent="0.35">
      <c r="C461" s="2" t="s">
        <v>2</v>
      </c>
      <c r="D461" s="4">
        <v>458</v>
      </c>
      <c r="E461" s="5">
        <v>458</v>
      </c>
      <c r="F461" s="6">
        <v>0</v>
      </c>
      <c r="G461" s="6">
        <f t="shared" si="103"/>
        <v>0</v>
      </c>
      <c r="H461" s="7">
        <f t="shared" si="114"/>
        <v>0</v>
      </c>
      <c r="I461" s="8">
        <f t="shared" si="102"/>
        <v>37.434960000000004</v>
      </c>
      <c r="J461" s="9">
        <f t="shared" si="104"/>
        <v>0</v>
      </c>
      <c r="K461" s="10">
        <f t="shared" si="105"/>
        <v>0</v>
      </c>
      <c r="L461" s="11">
        <f t="shared" si="106"/>
        <v>37.434960000000004</v>
      </c>
      <c r="M461" s="12">
        <f t="shared" si="107"/>
        <v>0</v>
      </c>
      <c r="N461" s="13">
        <f t="shared" si="108"/>
        <v>0</v>
      </c>
      <c r="O461" s="14">
        <f t="shared" si="109"/>
        <v>0</v>
      </c>
      <c r="P461" s="39">
        <f t="shared" si="110"/>
        <v>0</v>
      </c>
      <c r="Q461" s="44">
        <f t="shared" si="100"/>
        <v>1949669855.7615576</v>
      </c>
      <c r="R461" s="51">
        <f t="shared" si="101"/>
        <v>1151.9262007407351</v>
      </c>
      <c r="S461" s="52">
        <f t="shared" si="111"/>
        <v>0</v>
      </c>
      <c r="T461" s="53">
        <f t="shared" si="112"/>
        <v>0</v>
      </c>
      <c r="U461" s="54">
        <f t="shared" si="113"/>
        <v>0</v>
      </c>
    </row>
    <row r="462" spans="3:21" x14ac:dyDescent="0.35">
      <c r="C462" s="2" t="s">
        <v>2</v>
      </c>
      <c r="D462" s="4">
        <v>459</v>
      </c>
      <c r="E462" s="5">
        <v>459</v>
      </c>
      <c r="F462" s="6">
        <v>0</v>
      </c>
      <c r="G462" s="6">
        <f t="shared" si="103"/>
        <v>0</v>
      </c>
      <c r="H462" s="7">
        <f t="shared" si="114"/>
        <v>0</v>
      </c>
      <c r="I462" s="8">
        <f t="shared" si="102"/>
        <v>37.434960000000004</v>
      </c>
      <c r="J462" s="9">
        <f t="shared" si="104"/>
        <v>0</v>
      </c>
      <c r="K462" s="10">
        <f t="shared" si="105"/>
        <v>0</v>
      </c>
      <c r="L462" s="11">
        <f t="shared" si="106"/>
        <v>37.434960000000004</v>
      </c>
      <c r="M462" s="12">
        <f t="shared" si="107"/>
        <v>0</v>
      </c>
      <c r="N462" s="13">
        <f t="shared" si="108"/>
        <v>0</v>
      </c>
      <c r="O462" s="14">
        <f t="shared" si="109"/>
        <v>0</v>
      </c>
      <c r="P462" s="39">
        <f t="shared" si="110"/>
        <v>0</v>
      </c>
      <c r="Q462" s="44">
        <f t="shared" si="100"/>
        <v>1949669855.7615576</v>
      </c>
      <c r="R462" s="51">
        <f t="shared" si="101"/>
        <v>1151.9262007407351</v>
      </c>
      <c r="S462" s="52">
        <f t="shared" si="111"/>
        <v>0</v>
      </c>
      <c r="T462" s="53">
        <f t="shared" si="112"/>
        <v>0</v>
      </c>
      <c r="U462" s="54">
        <f t="shared" si="113"/>
        <v>0</v>
      </c>
    </row>
    <row r="463" spans="3:21" x14ac:dyDescent="0.35">
      <c r="C463" s="2" t="s">
        <v>2</v>
      </c>
      <c r="D463" s="4">
        <v>460</v>
      </c>
      <c r="E463" s="5">
        <v>460</v>
      </c>
      <c r="F463" s="6">
        <v>0</v>
      </c>
      <c r="G463" s="6">
        <f t="shared" si="103"/>
        <v>0</v>
      </c>
      <c r="H463" s="7">
        <f t="shared" si="114"/>
        <v>0</v>
      </c>
      <c r="I463" s="8">
        <f t="shared" si="102"/>
        <v>37.434960000000004</v>
      </c>
      <c r="J463" s="9">
        <f t="shared" si="104"/>
        <v>0</v>
      </c>
      <c r="K463" s="10">
        <f t="shared" si="105"/>
        <v>0</v>
      </c>
      <c r="L463" s="11">
        <f t="shared" si="106"/>
        <v>37.434960000000004</v>
      </c>
      <c r="M463" s="12">
        <f t="shared" si="107"/>
        <v>0</v>
      </c>
      <c r="N463" s="13">
        <f t="shared" si="108"/>
        <v>0</v>
      </c>
      <c r="O463" s="14">
        <f t="shared" si="109"/>
        <v>0</v>
      </c>
      <c r="P463" s="39">
        <f t="shared" si="110"/>
        <v>0</v>
      </c>
      <c r="Q463" s="44">
        <f t="shared" si="100"/>
        <v>1949669855.7615576</v>
      </c>
      <c r="R463" s="51">
        <f t="shared" si="101"/>
        <v>1151.9262007407351</v>
      </c>
      <c r="S463" s="52">
        <f t="shared" si="111"/>
        <v>0</v>
      </c>
      <c r="T463" s="53">
        <f t="shared" si="112"/>
        <v>0</v>
      </c>
      <c r="U463" s="54">
        <f t="shared" si="113"/>
        <v>0</v>
      </c>
    </row>
    <row r="464" spans="3:21" x14ac:dyDescent="0.35">
      <c r="C464" s="2" t="s">
        <v>2</v>
      </c>
      <c r="D464" s="4">
        <v>461</v>
      </c>
      <c r="E464" s="5">
        <v>461</v>
      </c>
      <c r="F464" s="6">
        <v>0</v>
      </c>
      <c r="G464" s="6">
        <f t="shared" si="103"/>
        <v>0</v>
      </c>
      <c r="H464" s="7">
        <f t="shared" si="114"/>
        <v>0</v>
      </c>
      <c r="I464" s="8">
        <f t="shared" si="102"/>
        <v>37.434960000000004</v>
      </c>
      <c r="J464" s="9">
        <f t="shared" si="104"/>
        <v>0</v>
      </c>
      <c r="K464" s="10">
        <f t="shared" si="105"/>
        <v>0</v>
      </c>
      <c r="L464" s="11">
        <f t="shared" si="106"/>
        <v>37.434960000000004</v>
      </c>
      <c r="M464" s="12">
        <f t="shared" si="107"/>
        <v>0</v>
      </c>
      <c r="N464" s="13">
        <f t="shared" si="108"/>
        <v>0</v>
      </c>
      <c r="O464" s="14">
        <f t="shared" si="109"/>
        <v>0</v>
      </c>
      <c r="P464" s="39">
        <f t="shared" si="110"/>
        <v>0</v>
      </c>
      <c r="Q464" s="44">
        <f t="shared" si="100"/>
        <v>1949669855.7615576</v>
      </c>
      <c r="R464" s="51">
        <f t="shared" si="101"/>
        <v>1151.9262007407351</v>
      </c>
      <c r="S464" s="52">
        <f t="shared" si="111"/>
        <v>0</v>
      </c>
      <c r="T464" s="53">
        <f t="shared" si="112"/>
        <v>0</v>
      </c>
      <c r="U464" s="54">
        <f t="shared" si="113"/>
        <v>0</v>
      </c>
    </row>
    <row r="465" spans="3:21" x14ac:dyDescent="0.35">
      <c r="C465" s="2" t="s">
        <v>2</v>
      </c>
      <c r="D465" s="4">
        <v>462</v>
      </c>
      <c r="E465" s="5">
        <v>462</v>
      </c>
      <c r="F465" s="6">
        <v>0</v>
      </c>
      <c r="G465" s="6">
        <f t="shared" si="103"/>
        <v>0</v>
      </c>
      <c r="H465" s="7">
        <f t="shared" si="114"/>
        <v>0</v>
      </c>
      <c r="I465" s="8">
        <f t="shared" si="102"/>
        <v>37.434960000000004</v>
      </c>
      <c r="J465" s="9">
        <f t="shared" si="104"/>
        <v>0</v>
      </c>
      <c r="K465" s="10">
        <f t="shared" si="105"/>
        <v>0</v>
      </c>
      <c r="L465" s="11">
        <f t="shared" si="106"/>
        <v>37.434960000000004</v>
      </c>
      <c r="M465" s="12">
        <f t="shared" si="107"/>
        <v>0</v>
      </c>
      <c r="N465" s="13">
        <f t="shared" si="108"/>
        <v>0</v>
      </c>
      <c r="O465" s="14">
        <f t="shared" si="109"/>
        <v>0</v>
      </c>
      <c r="P465" s="39">
        <f t="shared" si="110"/>
        <v>0</v>
      </c>
      <c r="Q465" s="44">
        <f t="shared" si="100"/>
        <v>1949669855.7615576</v>
      </c>
      <c r="R465" s="51">
        <f t="shared" si="101"/>
        <v>1151.9262007407351</v>
      </c>
      <c r="S465" s="52">
        <f t="shared" si="111"/>
        <v>0</v>
      </c>
      <c r="T465" s="53">
        <f t="shared" si="112"/>
        <v>0</v>
      </c>
      <c r="U465" s="54">
        <f t="shared" si="113"/>
        <v>0</v>
      </c>
    </row>
    <row r="466" spans="3:21" x14ac:dyDescent="0.35">
      <c r="C466" s="2" t="s">
        <v>2</v>
      </c>
      <c r="D466" s="4">
        <v>463</v>
      </c>
      <c r="E466" s="5">
        <v>463</v>
      </c>
      <c r="F466" s="6">
        <v>0</v>
      </c>
      <c r="G466" s="6">
        <f t="shared" si="103"/>
        <v>0</v>
      </c>
      <c r="H466" s="7">
        <f t="shared" si="114"/>
        <v>0</v>
      </c>
      <c r="I466" s="8">
        <f t="shared" si="102"/>
        <v>37.434960000000004</v>
      </c>
      <c r="J466" s="9">
        <f t="shared" si="104"/>
        <v>0</v>
      </c>
      <c r="K466" s="10">
        <f t="shared" si="105"/>
        <v>0</v>
      </c>
      <c r="L466" s="11">
        <f t="shared" si="106"/>
        <v>37.434960000000004</v>
      </c>
      <c r="M466" s="12">
        <f t="shared" si="107"/>
        <v>0</v>
      </c>
      <c r="N466" s="13">
        <f t="shared" si="108"/>
        <v>0</v>
      </c>
      <c r="O466" s="14">
        <f t="shared" si="109"/>
        <v>0</v>
      </c>
      <c r="P466" s="39">
        <f t="shared" si="110"/>
        <v>0</v>
      </c>
      <c r="Q466" s="44">
        <f t="shared" ref="Q466:Q529" si="115">Q465 + P464</f>
        <v>1949669855.7615576</v>
      </c>
      <c r="R466" s="51">
        <f t="shared" ref="R466:R529" si="116">R465+O464</f>
        <v>1151.9262007407351</v>
      </c>
      <c r="S466" s="52">
        <f t="shared" si="111"/>
        <v>0</v>
      </c>
      <c r="T466" s="53">
        <f t="shared" si="112"/>
        <v>0</v>
      </c>
      <c r="U466" s="54">
        <f t="shared" si="113"/>
        <v>0</v>
      </c>
    </row>
    <row r="467" spans="3:21" x14ac:dyDescent="0.35">
      <c r="C467" s="2" t="s">
        <v>2</v>
      </c>
      <c r="D467" s="4">
        <v>464</v>
      </c>
      <c r="E467" s="5">
        <v>464</v>
      </c>
      <c r="F467" s="6">
        <v>0</v>
      </c>
      <c r="G467" s="6">
        <f t="shared" si="103"/>
        <v>0</v>
      </c>
      <c r="H467" s="7">
        <f t="shared" si="114"/>
        <v>0</v>
      </c>
      <c r="I467" s="8">
        <f t="shared" si="102"/>
        <v>37.434960000000004</v>
      </c>
      <c r="J467" s="9">
        <f t="shared" si="104"/>
        <v>0</v>
      </c>
      <c r="K467" s="10">
        <f t="shared" si="105"/>
        <v>0</v>
      </c>
      <c r="L467" s="11">
        <f t="shared" si="106"/>
        <v>37.434960000000004</v>
      </c>
      <c r="M467" s="12">
        <f t="shared" si="107"/>
        <v>0</v>
      </c>
      <c r="N467" s="13">
        <f t="shared" si="108"/>
        <v>0</v>
      </c>
      <c r="O467" s="14">
        <f t="shared" si="109"/>
        <v>0</v>
      </c>
      <c r="P467" s="39">
        <f t="shared" si="110"/>
        <v>0</v>
      </c>
      <c r="Q467" s="44">
        <f t="shared" si="115"/>
        <v>1949669855.7615576</v>
      </c>
      <c r="R467" s="51">
        <f t="shared" si="116"/>
        <v>1151.9262007407351</v>
      </c>
      <c r="S467" s="52">
        <f t="shared" si="111"/>
        <v>0</v>
      </c>
      <c r="T467" s="53">
        <f t="shared" si="112"/>
        <v>0</v>
      </c>
      <c r="U467" s="54">
        <f t="shared" si="113"/>
        <v>0</v>
      </c>
    </row>
    <row r="468" spans="3:21" x14ac:dyDescent="0.35">
      <c r="C468" s="2" t="s">
        <v>2</v>
      </c>
      <c r="D468" s="4">
        <v>465</v>
      </c>
      <c r="E468" s="5">
        <v>465</v>
      </c>
      <c r="F468" s="6">
        <v>0</v>
      </c>
      <c r="G468" s="6">
        <f t="shared" si="103"/>
        <v>0</v>
      </c>
      <c r="H468" s="7">
        <f t="shared" si="114"/>
        <v>0</v>
      </c>
      <c r="I468" s="8">
        <f t="shared" si="102"/>
        <v>37.434960000000004</v>
      </c>
      <c r="J468" s="9">
        <f t="shared" si="104"/>
        <v>0</v>
      </c>
      <c r="K468" s="10">
        <f t="shared" si="105"/>
        <v>0</v>
      </c>
      <c r="L468" s="11">
        <f t="shared" si="106"/>
        <v>37.434960000000004</v>
      </c>
      <c r="M468" s="12">
        <f t="shared" si="107"/>
        <v>0</v>
      </c>
      <c r="N468" s="13">
        <f t="shared" si="108"/>
        <v>0</v>
      </c>
      <c r="O468" s="14">
        <f t="shared" si="109"/>
        <v>0</v>
      </c>
      <c r="P468" s="39">
        <f t="shared" si="110"/>
        <v>0</v>
      </c>
      <c r="Q468" s="44">
        <f t="shared" si="115"/>
        <v>1949669855.7615576</v>
      </c>
      <c r="R468" s="51">
        <f t="shared" si="116"/>
        <v>1151.9262007407351</v>
      </c>
      <c r="S468" s="52">
        <f t="shared" si="111"/>
        <v>0</v>
      </c>
      <c r="T468" s="53">
        <f t="shared" si="112"/>
        <v>0</v>
      </c>
      <c r="U468" s="54">
        <f t="shared" si="113"/>
        <v>0</v>
      </c>
    </row>
    <row r="469" spans="3:21" x14ac:dyDescent="0.35">
      <c r="C469" s="2" t="s">
        <v>2</v>
      </c>
      <c r="D469" s="4">
        <v>466</v>
      </c>
      <c r="E469" s="5">
        <v>466</v>
      </c>
      <c r="F469" s="6">
        <v>0</v>
      </c>
      <c r="G469" s="6">
        <f t="shared" si="103"/>
        <v>0</v>
      </c>
      <c r="H469" s="7">
        <f t="shared" si="114"/>
        <v>0</v>
      </c>
      <c r="I469" s="8">
        <f t="shared" si="102"/>
        <v>37.434960000000004</v>
      </c>
      <c r="J469" s="9">
        <f t="shared" si="104"/>
        <v>0</v>
      </c>
      <c r="K469" s="10">
        <f t="shared" si="105"/>
        <v>0</v>
      </c>
      <c r="L469" s="11">
        <f t="shared" si="106"/>
        <v>37.434960000000004</v>
      </c>
      <c r="M469" s="12">
        <f t="shared" si="107"/>
        <v>0</v>
      </c>
      <c r="N469" s="13">
        <f t="shared" si="108"/>
        <v>0</v>
      </c>
      <c r="O469" s="14">
        <f t="shared" si="109"/>
        <v>0</v>
      </c>
      <c r="P469" s="39">
        <f t="shared" si="110"/>
        <v>0</v>
      </c>
      <c r="Q469" s="44">
        <f t="shared" si="115"/>
        <v>1949669855.7615576</v>
      </c>
      <c r="R469" s="51">
        <f t="shared" si="116"/>
        <v>1151.9262007407351</v>
      </c>
      <c r="S469" s="52">
        <f t="shared" si="111"/>
        <v>0</v>
      </c>
      <c r="T469" s="53">
        <f t="shared" si="112"/>
        <v>0</v>
      </c>
      <c r="U469" s="54">
        <f t="shared" si="113"/>
        <v>0</v>
      </c>
    </row>
    <row r="470" spans="3:21" x14ac:dyDescent="0.35">
      <c r="C470" s="2" t="s">
        <v>2</v>
      </c>
      <c r="D470" s="4">
        <v>467</v>
      </c>
      <c r="E470" s="5">
        <v>467</v>
      </c>
      <c r="F470" s="6">
        <v>0</v>
      </c>
      <c r="G470" s="6">
        <f t="shared" si="103"/>
        <v>0</v>
      </c>
      <c r="H470" s="7">
        <f t="shared" si="114"/>
        <v>0</v>
      </c>
      <c r="I470" s="8">
        <f t="shared" si="102"/>
        <v>37.434960000000004</v>
      </c>
      <c r="J470" s="9">
        <f t="shared" si="104"/>
        <v>0</v>
      </c>
      <c r="K470" s="10">
        <f t="shared" si="105"/>
        <v>0</v>
      </c>
      <c r="L470" s="11">
        <f t="shared" si="106"/>
        <v>37.434960000000004</v>
      </c>
      <c r="M470" s="12">
        <f t="shared" si="107"/>
        <v>0</v>
      </c>
      <c r="N470" s="13">
        <f t="shared" si="108"/>
        <v>0</v>
      </c>
      <c r="O470" s="14">
        <f t="shared" si="109"/>
        <v>0</v>
      </c>
      <c r="P470" s="39">
        <f t="shared" si="110"/>
        <v>0</v>
      </c>
      <c r="Q470" s="44">
        <f t="shared" si="115"/>
        <v>1949669855.7615576</v>
      </c>
      <c r="R470" s="51">
        <f t="shared" si="116"/>
        <v>1151.9262007407351</v>
      </c>
      <c r="S470" s="52">
        <f t="shared" si="111"/>
        <v>0</v>
      </c>
      <c r="T470" s="53">
        <f t="shared" si="112"/>
        <v>0</v>
      </c>
      <c r="U470" s="54">
        <f t="shared" si="113"/>
        <v>0</v>
      </c>
    </row>
    <row r="471" spans="3:21" x14ac:dyDescent="0.35">
      <c r="C471" s="2" t="s">
        <v>2</v>
      </c>
      <c r="D471" s="4">
        <v>468</v>
      </c>
      <c r="E471" s="5">
        <v>468</v>
      </c>
      <c r="F471" s="6">
        <v>0</v>
      </c>
      <c r="G471" s="6">
        <f t="shared" si="103"/>
        <v>0</v>
      </c>
      <c r="H471" s="7">
        <f t="shared" si="114"/>
        <v>0</v>
      </c>
      <c r="I471" s="8">
        <f t="shared" si="102"/>
        <v>37.434960000000004</v>
      </c>
      <c r="J471" s="9">
        <f t="shared" si="104"/>
        <v>0</v>
      </c>
      <c r="K471" s="10">
        <f t="shared" si="105"/>
        <v>0</v>
      </c>
      <c r="L471" s="11">
        <f t="shared" si="106"/>
        <v>37.434960000000004</v>
      </c>
      <c r="M471" s="12">
        <f t="shared" si="107"/>
        <v>0</v>
      </c>
      <c r="N471" s="13">
        <f t="shared" si="108"/>
        <v>0</v>
      </c>
      <c r="O471" s="14">
        <f t="shared" si="109"/>
        <v>0</v>
      </c>
      <c r="P471" s="39">
        <f t="shared" si="110"/>
        <v>0</v>
      </c>
      <c r="Q471" s="44">
        <f t="shared" si="115"/>
        <v>1949669855.7615576</v>
      </c>
      <c r="R471" s="51">
        <f t="shared" si="116"/>
        <v>1151.9262007407351</v>
      </c>
      <c r="S471" s="52">
        <f t="shared" si="111"/>
        <v>0</v>
      </c>
      <c r="T471" s="53">
        <f t="shared" si="112"/>
        <v>0</v>
      </c>
      <c r="U471" s="54">
        <f t="shared" si="113"/>
        <v>0</v>
      </c>
    </row>
    <row r="472" spans="3:21" x14ac:dyDescent="0.35">
      <c r="C472" s="2" t="s">
        <v>2</v>
      </c>
      <c r="D472" s="4">
        <v>469</v>
      </c>
      <c r="E472" s="5">
        <v>469</v>
      </c>
      <c r="F472" s="6">
        <v>0</v>
      </c>
      <c r="G472" s="6">
        <f t="shared" si="103"/>
        <v>0</v>
      </c>
      <c r="H472" s="7">
        <f t="shared" si="114"/>
        <v>0</v>
      </c>
      <c r="I472" s="8">
        <f t="shared" si="102"/>
        <v>37.434960000000004</v>
      </c>
      <c r="J472" s="9">
        <f t="shared" si="104"/>
        <v>0</v>
      </c>
      <c r="K472" s="10">
        <f t="shared" si="105"/>
        <v>0</v>
      </c>
      <c r="L472" s="11">
        <f t="shared" si="106"/>
        <v>37.434960000000004</v>
      </c>
      <c r="M472" s="12">
        <f t="shared" si="107"/>
        <v>0</v>
      </c>
      <c r="N472" s="13">
        <f t="shared" si="108"/>
        <v>0</v>
      </c>
      <c r="O472" s="14">
        <f t="shared" si="109"/>
        <v>0</v>
      </c>
      <c r="P472" s="39">
        <f t="shared" si="110"/>
        <v>0</v>
      </c>
      <c r="Q472" s="44">
        <f t="shared" si="115"/>
        <v>1949669855.7615576</v>
      </c>
      <c r="R472" s="51">
        <f t="shared" si="116"/>
        <v>1151.9262007407351</v>
      </c>
      <c r="S472" s="52">
        <f t="shared" si="111"/>
        <v>0</v>
      </c>
      <c r="T472" s="53">
        <f t="shared" si="112"/>
        <v>0</v>
      </c>
      <c r="U472" s="54">
        <f t="shared" si="113"/>
        <v>0</v>
      </c>
    </row>
    <row r="473" spans="3:21" x14ac:dyDescent="0.35">
      <c r="C473" s="2" t="s">
        <v>2</v>
      </c>
      <c r="D473" s="4">
        <v>470</v>
      </c>
      <c r="E473" s="5">
        <v>470</v>
      </c>
      <c r="F473" s="6">
        <v>0</v>
      </c>
      <c r="G473" s="6">
        <f t="shared" si="103"/>
        <v>0</v>
      </c>
      <c r="H473" s="7">
        <f t="shared" si="114"/>
        <v>0</v>
      </c>
      <c r="I473" s="8">
        <f t="shared" si="102"/>
        <v>37.434960000000004</v>
      </c>
      <c r="J473" s="9">
        <f t="shared" si="104"/>
        <v>0</v>
      </c>
      <c r="K473" s="10">
        <f t="shared" si="105"/>
        <v>0</v>
      </c>
      <c r="L473" s="11">
        <f t="shared" si="106"/>
        <v>37.434960000000004</v>
      </c>
      <c r="M473" s="12">
        <f t="shared" si="107"/>
        <v>0</v>
      </c>
      <c r="N473" s="13">
        <f t="shared" si="108"/>
        <v>0</v>
      </c>
      <c r="O473" s="14">
        <f t="shared" si="109"/>
        <v>0</v>
      </c>
      <c r="P473" s="39">
        <f t="shared" si="110"/>
        <v>0</v>
      </c>
      <c r="Q473" s="44">
        <f t="shared" si="115"/>
        <v>1949669855.7615576</v>
      </c>
      <c r="R473" s="51">
        <f t="shared" si="116"/>
        <v>1151.9262007407351</v>
      </c>
      <c r="S473" s="52">
        <f t="shared" si="111"/>
        <v>0</v>
      </c>
      <c r="T473" s="53">
        <f t="shared" si="112"/>
        <v>0</v>
      </c>
      <c r="U473" s="54">
        <f t="shared" si="113"/>
        <v>0</v>
      </c>
    </row>
    <row r="474" spans="3:21" x14ac:dyDescent="0.35">
      <c r="C474" s="2" t="s">
        <v>2</v>
      </c>
      <c r="D474" s="4">
        <v>471</v>
      </c>
      <c r="E474" s="5">
        <v>471</v>
      </c>
      <c r="F474" s="6">
        <v>0</v>
      </c>
      <c r="G474" s="6">
        <f t="shared" si="103"/>
        <v>0</v>
      </c>
      <c r="H474" s="7">
        <f t="shared" si="114"/>
        <v>0</v>
      </c>
      <c r="I474" s="8">
        <f t="shared" si="102"/>
        <v>37.434960000000004</v>
      </c>
      <c r="J474" s="9">
        <f t="shared" si="104"/>
        <v>0</v>
      </c>
      <c r="K474" s="10">
        <f t="shared" si="105"/>
        <v>0</v>
      </c>
      <c r="L474" s="11">
        <f t="shared" si="106"/>
        <v>37.434960000000004</v>
      </c>
      <c r="M474" s="12">
        <f t="shared" si="107"/>
        <v>0</v>
      </c>
      <c r="N474" s="13">
        <f t="shared" si="108"/>
        <v>0</v>
      </c>
      <c r="O474" s="14">
        <f t="shared" si="109"/>
        <v>0</v>
      </c>
      <c r="P474" s="39">
        <f t="shared" si="110"/>
        <v>0</v>
      </c>
      <c r="Q474" s="44">
        <f t="shared" si="115"/>
        <v>1949669855.7615576</v>
      </c>
      <c r="R474" s="51">
        <f t="shared" si="116"/>
        <v>1151.9262007407351</v>
      </c>
      <c r="S474" s="52">
        <f t="shared" si="111"/>
        <v>0</v>
      </c>
      <c r="T474" s="53">
        <f t="shared" si="112"/>
        <v>0</v>
      </c>
      <c r="U474" s="54">
        <f t="shared" si="113"/>
        <v>0</v>
      </c>
    </row>
    <row r="475" spans="3:21" x14ac:dyDescent="0.35">
      <c r="C475" s="2" t="s">
        <v>2</v>
      </c>
      <c r="D475" s="4">
        <v>472</v>
      </c>
      <c r="E475" s="5">
        <v>472</v>
      </c>
      <c r="F475" s="6">
        <v>0</v>
      </c>
      <c r="G475" s="6">
        <f t="shared" si="103"/>
        <v>0</v>
      </c>
      <c r="H475" s="7">
        <f t="shared" si="114"/>
        <v>0</v>
      </c>
      <c r="I475" s="8">
        <f t="shared" si="102"/>
        <v>37.434960000000004</v>
      </c>
      <c r="J475" s="9">
        <f t="shared" si="104"/>
        <v>0</v>
      </c>
      <c r="K475" s="10">
        <f t="shared" si="105"/>
        <v>0</v>
      </c>
      <c r="L475" s="11">
        <f t="shared" si="106"/>
        <v>37.434960000000004</v>
      </c>
      <c r="M475" s="12">
        <f t="shared" si="107"/>
        <v>0</v>
      </c>
      <c r="N475" s="13">
        <f t="shared" si="108"/>
        <v>0</v>
      </c>
      <c r="O475" s="14">
        <f t="shared" si="109"/>
        <v>0</v>
      </c>
      <c r="P475" s="39">
        <f t="shared" si="110"/>
        <v>0</v>
      </c>
      <c r="Q475" s="44">
        <f t="shared" si="115"/>
        <v>1949669855.7615576</v>
      </c>
      <c r="R475" s="51">
        <f t="shared" si="116"/>
        <v>1151.9262007407351</v>
      </c>
      <c r="S475" s="52">
        <f t="shared" si="111"/>
        <v>0</v>
      </c>
      <c r="T475" s="53">
        <f t="shared" si="112"/>
        <v>0</v>
      </c>
      <c r="U475" s="54">
        <f t="shared" si="113"/>
        <v>0</v>
      </c>
    </row>
    <row r="476" spans="3:21" x14ac:dyDescent="0.35">
      <c r="C476" s="2" t="s">
        <v>2</v>
      </c>
      <c r="D476" s="4">
        <v>473</v>
      </c>
      <c r="E476" s="5">
        <v>473</v>
      </c>
      <c r="F476" s="6">
        <v>0</v>
      </c>
      <c r="G476" s="6">
        <f t="shared" si="103"/>
        <v>0</v>
      </c>
      <c r="H476" s="7">
        <f t="shared" si="114"/>
        <v>0</v>
      </c>
      <c r="I476" s="8">
        <f t="shared" si="102"/>
        <v>37.434960000000004</v>
      </c>
      <c r="J476" s="9">
        <f t="shared" si="104"/>
        <v>0</v>
      </c>
      <c r="K476" s="10">
        <f t="shared" si="105"/>
        <v>0</v>
      </c>
      <c r="L476" s="11">
        <f t="shared" si="106"/>
        <v>37.434960000000004</v>
      </c>
      <c r="M476" s="12">
        <f t="shared" si="107"/>
        <v>0</v>
      </c>
      <c r="N476" s="13">
        <f t="shared" si="108"/>
        <v>0</v>
      </c>
      <c r="O476" s="14">
        <f t="shared" si="109"/>
        <v>0</v>
      </c>
      <c r="P476" s="39">
        <f t="shared" si="110"/>
        <v>0</v>
      </c>
      <c r="Q476" s="44">
        <f t="shared" si="115"/>
        <v>1949669855.7615576</v>
      </c>
      <c r="R476" s="51">
        <f t="shared" si="116"/>
        <v>1151.9262007407351</v>
      </c>
      <c r="S476" s="52">
        <f t="shared" si="111"/>
        <v>0</v>
      </c>
      <c r="T476" s="53">
        <f t="shared" si="112"/>
        <v>0</v>
      </c>
      <c r="U476" s="54">
        <f t="shared" si="113"/>
        <v>0</v>
      </c>
    </row>
    <row r="477" spans="3:21" x14ac:dyDescent="0.35">
      <c r="C477" s="2" t="s">
        <v>2</v>
      </c>
      <c r="D477" s="4">
        <v>474</v>
      </c>
      <c r="E477" s="5">
        <v>474</v>
      </c>
      <c r="F477" s="6">
        <v>0</v>
      </c>
      <c r="G477" s="6">
        <f t="shared" si="103"/>
        <v>0</v>
      </c>
      <c r="H477" s="7">
        <f t="shared" si="114"/>
        <v>0</v>
      </c>
      <c r="I477" s="8">
        <f t="shared" si="102"/>
        <v>37.434960000000004</v>
      </c>
      <c r="J477" s="9">
        <f t="shared" si="104"/>
        <v>0</v>
      </c>
      <c r="K477" s="10">
        <f t="shared" si="105"/>
        <v>0</v>
      </c>
      <c r="L477" s="11">
        <f t="shared" si="106"/>
        <v>37.434960000000004</v>
      </c>
      <c r="M477" s="12">
        <f t="shared" si="107"/>
        <v>0</v>
      </c>
      <c r="N477" s="13">
        <f t="shared" si="108"/>
        <v>0</v>
      </c>
      <c r="O477" s="14">
        <f t="shared" si="109"/>
        <v>0</v>
      </c>
      <c r="P477" s="39">
        <f t="shared" si="110"/>
        <v>0</v>
      </c>
      <c r="Q477" s="44">
        <f t="shared" si="115"/>
        <v>1949669855.7615576</v>
      </c>
      <c r="R477" s="51">
        <f t="shared" si="116"/>
        <v>1151.9262007407351</v>
      </c>
      <c r="S477" s="52">
        <f t="shared" si="111"/>
        <v>0</v>
      </c>
      <c r="T477" s="53">
        <f t="shared" si="112"/>
        <v>0</v>
      </c>
      <c r="U477" s="54">
        <f t="shared" si="113"/>
        <v>0</v>
      </c>
    </row>
    <row r="478" spans="3:21" x14ac:dyDescent="0.35">
      <c r="C478" s="2" t="s">
        <v>2</v>
      </c>
      <c r="D478" s="4">
        <v>475</v>
      </c>
      <c r="E478" s="5">
        <v>475</v>
      </c>
      <c r="F478" s="6">
        <v>0</v>
      </c>
      <c r="G478" s="6">
        <f t="shared" si="103"/>
        <v>0</v>
      </c>
      <c r="H478" s="7">
        <f t="shared" si="114"/>
        <v>0</v>
      </c>
      <c r="I478" s="8">
        <f t="shared" si="102"/>
        <v>37.434960000000004</v>
      </c>
      <c r="J478" s="9">
        <f t="shared" si="104"/>
        <v>0</v>
      </c>
      <c r="K478" s="10">
        <f t="shared" si="105"/>
        <v>0</v>
      </c>
      <c r="L478" s="11">
        <f t="shared" si="106"/>
        <v>37.434960000000004</v>
      </c>
      <c r="M478" s="12">
        <f t="shared" si="107"/>
        <v>0</v>
      </c>
      <c r="N478" s="13">
        <f t="shared" si="108"/>
        <v>0</v>
      </c>
      <c r="O478" s="14">
        <f t="shared" si="109"/>
        <v>0</v>
      </c>
      <c r="P478" s="39">
        <f t="shared" si="110"/>
        <v>0</v>
      </c>
      <c r="Q478" s="44">
        <f t="shared" si="115"/>
        <v>1949669855.7615576</v>
      </c>
      <c r="R478" s="51">
        <f t="shared" si="116"/>
        <v>1151.9262007407351</v>
      </c>
      <c r="S478" s="52">
        <f t="shared" si="111"/>
        <v>0</v>
      </c>
      <c r="T478" s="53">
        <f t="shared" si="112"/>
        <v>0</v>
      </c>
      <c r="U478" s="54">
        <f t="shared" si="113"/>
        <v>0</v>
      </c>
    </row>
    <row r="479" spans="3:21" x14ac:dyDescent="0.35">
      <c r="C479" s="2" t="s">
        <v>2</v>
      </c>
      <c r="D479" s="4">
        <v>476</v>
      </c>
      <c r="E479" s="5">
        <v>476</v>
      </c>
      <c r="F479" s="6">
        <v>0</v>
      </c>
      <c r="G479" s="6">
        <f t="shared" si="103"/>
        <v>0</v>
      </c>
      <c r="H479" s="7">
        <f t="shared" si="114"/>
        <v>0</v>
      </c>
      <c r="I479" s="8">
        <f t="shared" si="102"/>
        <v>37.434960000000004</v>
      </c>
      <c r="J479" s="9">
        <f t="shared" si="104"/>
        <v>0</v>
      </c>
      <c r="K479" s="10">
        <f t="shared" si="105"/>
        <v>0</v>
      </c>
      <c r="L479" s="11">
        <f t="shared" si="106"/>
        <v>37.434960000000004</v>
      </c>
      <c r="M479" s="12">
        <f t="shared" si="107"/>
        <v>0</v>
      </c>
      <c r="N479" s="13">
        <f t="shared" si="108"/>
        <v>0</v>
      </c>
      <c r="O479" s="14">
        <f t="shared" si="109"/>
        <v>0</v>
      </c>
      <c r="P479" s="39">
        <f t="shared" si="110"/>
        <v>0</v>
      </c>
      <c r="Q479" s="44">
        <f t="shared" si="115"/>
        <v>1949669855.7615576</v>
      </c>
      <c r="R479" s="51">
        <f t="shared" si="116"/>
        <v>1151.9262007407351</v>
      </c>
      <c r="S479" s="52">
        <f t="shared" si="111"/>
        <v>0</v>
      </c>
      <c r="T479" s="53">
        <f t="shared" si="112"/>
        <v>0</v>
      </c>
      <c r="U479" s="54">
        <f t="shared" si="113"/>
        <v>0</v>
      </c>
    </row>
    <row r="480" spans="3:21" x14ac:dyDescent="0.35">
      <c r="C480" s="2" t="s">
        <v>2</v>
      </c>
      <c r="D480" s="4">
        <v>477</v>
      </c>
      <c r="E480" s="5">
        <v>477</v>
      </c>
      <c r="F480" s="6">
        <v>0</v>
      </c>
      <c r="G480" s="6">
        <f t="shared" si="103"/>
        <v>0</v>
      </c>
      <c r="H480" s="7">
        <f t="shared" si="114"/>
        <v>0</v>
      </c>
      <c r="I480" s="8">
        <f t="shared" si="102"/>
        <v>37.434960000000004</v>
      </c>
      <c r="J480" s="9">
        <f t="shared" si="104"/>
        <v>0</v>
      </c>
      <c r="K480" s="10">
        <f t="shared" si="105"/>
        <v>0</v>
      </c>
      <c r="L480" s="11">
        <f t="shared" si="106"/>
        <v>37.434960000000004</v>
      </c>
      <c r="M480" s="12">
        <f t="shared" si="107"/>
        <v>0</v>
      </c>
      <c r="N480" s="13">
        <f t="shared" si="108"/>
        <v>0</v>
      </c>
      <c r="O480" s="14">
        <f t="shared" si="109"/>
        <v>0</v>
      </c>
      <c r="P480" s="39">
        <f t="shared" si="110"/>
        <v>0</v>
      </c>
      <c r="Q480" s="44">
        <f t="shared" si="115"/>
        <v>1949669855.7615576</v>
      </c>
      <c r="R480" s="51">
        <f t="shared" si="116"/>
        <v>1151.9262007407351</v>
      </c>
      <c r="S480" s="52">
        <f t="shared" si="111"/>
        <v>0</v>
      </c>
      <c r="T480" s="53">
        <f t="shared" si="112"/>
        <v>0</v>
      </c>
      <c r="U480" s="54">
        <f t="shared" si="113"/>
        <v>0</v>
      </c>
    </row>
    <row r="481" spans="3:21" x14ac:dyDescent="0.35">
      <c r="C481" s="2" t="s">
        <v>2</v>
      </c>
      <c r="D481" s="4">
        <v>478</v>
      </c>
      <c r="E481" s="5">
        <v>478</v>
      </c>
      <c r="F481" s="6">
        <v>0</v>
      </c>
      <c r="G481" s="6">
        <f t="shared" si="103"/>
        <v>0</v>
      </c>
      <c r="H481" s="7">
        <f t="shared" si="114"/>
        <v>0</v>
      </c>
      <c r="I481" s="8">
        <f t="shared" si="102"/>
        <v>37.434960000000004</v>
      </c>
      <c r="J481" s="9">
        <f t="shared" si="104"/>
        <v>0</v>
      </c>
      <c r="K481" s="10">
        <f t="shared" si="105"/>
        <v>0</v>
      </c>
      <c r="L481" s="11">
        <f t="shared" si="106"/>
        <v>37.434960000000004</v>
      </c>
      <c r="M481" s="12">
        <f t="shared" si="107"/>
        <v>0</v>
      </c>
      <c r="N481" s="13">
        <f t="shared" si="108"/>
        <v>0</v>
      </c>
      <c r="O481" s="14">
        <f t="shared" si="109"/>
        <v>0</v>
      </c>
      <c r="P481" s="39">
        <f t="shared" si="110"/>
        <v>0</v>
      </c>
      <c r="Q481" s="44">
        <f t="shared" si="115"/>
        <v>1949669855.7615576</v>
      </c>
      <c r="R481" s="51">
        <f t="shared" si="116"/>
        <v>1151.9262007407351</v>
      </c>
      <c r="S481" s="52">
        <f t="shared" si="111"/>
        <v>0</v>
      </c>
      <c r="T481" s="53">
        <f t="shared" si="112"/>
        <v>0</v>
      </c>
      <c r="U481" s="54">
        <f t="shared" si="113"/>
        <v>0</v>
      </c>
    </row>
    <row r="482" spans="3:21" x14ac:dyDescent="0.35">
      <c r="C482" s="2" t="s">
        <v>2</v>
      </c>
      <c r="D482" s="4">
        <v>479</v>
      </c>
      <c r="E482" s="5">
        <v>479</v>
      </c>
      <c r="F482" s="6">
        <v>0</v>
      </c>
      <c r="G482" s="6">
        <f t="shared" si="103"/>
        <v>0</v>
      </c>
      <c r="H482" s="7">
        <f t="shared" si="114"/>
        <v>0</v>
      </c>
      <c r="I482" s="8">
        <f t="shared" si="102"/>
        <v>37.434960000000004</v>
      </c>
      <c r="J482" s="9">
        <f t="shared" si="104"/>
        <v>0</v>
      </c>
      <c r="K482" s="10">
        <f t="shared" si="105"/>
        <v>0</v>
      </c>
      <c r="L482" s="11">
        <f t="shared" si="106"/>
        <v>37.434960000000004</v>
      </c>
      <c r="M482" s="12">
        <f t="shared" si="107"/>
        <v>0</v>
      </c>
      <c r="N482" s="13">
        <f t="shared" si="108"/>
        <v>0</v>
      </c>
      <c r="O482" s="14">
        <f t="shared" si="109"/>
        <v>0</v>
      </c>
      <c r="P482" s="39">
        <f t="shared" si="110"/>
        <v>0</v>
      </c>
      <c r="Q482" s="44">
        <f t="shared" si="115"/>
        <v>1949669855.7615576</v>
      </c>
      <c r="R482" s="51">
        <f t="shared" si="116"/>
        <v>1151.9262007407351</v>
      </c>
      <c r="S482" s="52">
        <f t="shared" si="111"/>
        <v>0</v>
      </c>
      <c r="T482" s="53">
        <f t="shared" si="112"/>
        <v>0</v>
      </c>
      <c r="U482" s="54">
        <f t="shared" si="113"/>
        <v>0</v>
      </c>
    </row>
    <row r="483" spans="3:21" x14ac:dyDescent="0.35">
      <c r="C483" s="2" t="s">
        <v>2</v>
      </c>
      <c r="D483" s="4">
        <v>480</v>
      </c>
      <c r="E483" s="5">
        <v>480</v>
      </c>
      <c r="F483" s="6">
        <v>0</v>
      </c>
      <c r="G483" s="6">
        <f t="shared" si="103"/>
        <v>0</v>
      </c>
      <c r="H483" s="7">
        <f t="shared" si="114"/>
        <v>0</v>
      </c>
      <c r="I483" s="8">
        <f t="shared" si="102"/>
        <v>37.434960000000004</v>
      </c>
      <c r="J483" s="9">
        <f t="shared" si="104"/>
        <v>0</v>
      </c>
      <c r="K483" s="10">
        <f t="shared" si="105"/>
        <v>0</v>
      </c>
      <c r="L483" s="11">
        <f t="shared" si="106"/>
        <v>37.434960000000004</v>
      </c>
      <c r="M483" s="12">
        <f t="shared" si="107"/>
        <v>0</v>
      </c>
      <c r="N483" s="13">
        <f t="shared" si="108"/>
        <v>0</v>
      </c>
      <c r="O483" s="14">
        <f t="shared" si="109"/>
        <v>0</v>
      </c>
      <c r="P483" s="39">
        <f t="shared" si="110"/>
        <v>0</v>
      </c>
      <c r="Q483" s="44">
        <f t="shared" si="115"/>
        <v>1949669855.7615576</v>
      </c>
      <c r="R483" s="51">
        <f t="shared" si="116"/>
        <v>1151.9262007407351</v>
      </c>
      <c r="S483" s="52">
        <f t="shared" si="111"/>
        <v>0</v>
      </c>
      <c r="T483" s="53">
        <f t="shared" si="112"/>
        <v>0</v>
      </c>
      <c r="U483" s="54">
        <f t="shared" si="113"/>
        <v>0</v>
      </c>
    </row>
    <row r="484" spans="3:21" x14ac:dyDescent="0.35">
      <c r="C484" s="2" t="s">
        <v>2</v>
      </c>
      <c r="D484" s="4">
        <v>481</v>
      </c>
      <c r="E484" s="5">
        <v>481</v>
      </c>
      <c r="F484" s="6">
        <v>0</v>
      </c>
      <c r="G484" s="6">
        <f t="shared" si="103"/>
        <v>0</v>
      </c>
      <c r="H484" s="7">
        <f t="shared" si="114"/>
        <v>0</v>
      </c>
      <c r="I484" s="8">
        <f t="shared" si="102"/>
        <v>37.434960000000004</v>
      </c>
      <c r="J484" s="9">
        <f t="shared" si="104"/>
        <v>0</v>
      </c>
      <c r="K484" s="10">
        <f t="shared" si="105"/>
        <v>0</v>
      </c>
      <c r="L484" s="11">
        <f t="shared" si="106"/>
        <v>37.434960000000004</v>
      </c>
      <c r="M484" s="12">
        <f t="shared" si="107"/>
        <v>0</v>
      </c>
      <c r="N484" s="13">
        <f t="shared" si="108"/>
        <v>0</v>
      </c>
      <c r="O484" s="14">
        <f t="shared" si="109"/>
        <v>0</v>
      </c>
      <c r="P484" s="39">
        <f t="shared" si="110"/>
        <v>0</v>
      </c>
      <c r="Q484" s="44">
        <f t="shared" si="115"/>
        <v>1949669855.7615576</v>
      </c>
      <c r="R484" s="51">
        <f t="shared" si="116"/>
        <v>1151.9262007407351</v>
      </c>
      <c r="S484" s="52">
        <f t="shared" si="111"/>
        <v>0</v>
      </c>
      <c r="T484" s="53">
        <f t="shared" si="112"/>
        <v>0</v>
      </c>
      <c r="U484" s="54">
        <f t="shared" si="113"/>
        <v>0</v>
      </c>
    </row>
    <row r="485" spans="3:21" x14ac:dyDescent="0.35">
      <c r="C485" s="2" t="s">
        <v>2</v>
      </c>
      <c r="D485" s="4">
        <v>482</v>
      </c>
      <c r="E485" s="5">
        <v>482</v>
      </c>
      <c r="F485" s="6">
        <v>0</v>
      </c>
      <c r="G485" s="6">
        <f t="shared" si="103"/>
        <v>0</v>
      </c>
      <c r="H485" s="7">
        <f t="shared" si="114"/>
        <v>0</v>
      </c>
      <c r="I485" s="8">
        <f t="shared" si="102"/>
        <v>37.434960000000004</v>
      </c>
      <c r="J485" s="9">
        <f t="shared" si="104"/>
        <v>0</v>
      </c>
      <c r="K485" s="10">
        <f t="shared" si="105"/>
        <v>0</v>
      </c>
      <c r="L485" s="11">
        <f t="shared" si="106"/>
        <v>37.434960000000004</v>
      </c>
      <c r="M485" s="12">
        <f t="shared" si="107"/>
        <v>0</v>
      </c>
      <c r="N485" s="13">
        <f t="shared" si="108"/>
        <v>0</v>
      </c>
      <c r="O485" s="14">
        <f t="shared" si="109"/>
        <v>0</v>
      </c>
      <c r="P485" s="39">
        <f t="shared" si="110"/>
        <v>0</v>
      </c>
      <c r="Q485" s="44">
        <f t="shared" si="115"/>
        <v>1949669855.7615576</v>
      </c>
      <c r="R485" s="51">
        <f t="shared" si="116"/>
        <v>1151.9262007407351</v>
      </c>
      <c r="S485" s="52">
        <f t="shared" si="111"/>
        <v>0</v>
      </c>
      <c r="T485" s="53">
        <f t="shared" si="112"/>
        <v>0</v>
      </c>
      <c r="U485" s="54">
        <f t="shared" si="113"/>
        <v>0</v>
      </c>
    </row>
    <row r="486" spans="3:21" x14ac:dyDescent="0.35">
      <c r="C486" s="2" t="s">
        <v>2</v>
      </c>
      <c r="D486" s="4">
        <v>483</v>
      </c>
      <c r="E486" s="5">
        <v>483</v>
      </c>
      <c r="F486" s="6">
        <v>0</v>
      </c>
      <c r="G486" s="6">
        <f t="shared" si="103"/>
        <v>0</v>
      </c>
      <c r="H486" s="7">
        <f t="shared" si="114"/>
        <v>0</v>
      </c>
      <c r="I486" s="8">
        <f t="shared" si="102"/>
        <v>37.434960000000004</v>
      </c>
      <c r="J486" s="9">
        <f t="shared" si="104"/>
        <v>0</v>
      </c>
      <c r="K486" s="10">
        <f t="shared" si="105"/>
        <v>0</v>
      </c>
      <c r="L486" s="11">
        <f t="shared" si="106"/>
        <v>37.434960000000004</v>
      </c>
      <c r="M486" s="12">
        <f t="shared" si="107"/>
        <v>0</v>
      </c>
      <c r="N486" s="13">
        <f t="shared" si="108"/>
        <v>0</v>
      </c>
      <c r="O486" s="14">
        <f t="shared" si="109"/>
        <v>0</v>
      </c>
      <c r="P486" s="39">
        <f t="shared" si="110"/>
        <v>0</v>
      </c>
      <c r="Q486" s="44">
        <f t="shared" si="115"/>
        <v>1949669855.7615576</v>
      </c>
      <c r="R486" s="51">
        <f t="shared" si="116"/>
        <v>1151.9262007407351</v>
      </c>
      <c r="S486" s="52">
        <f t="shared" si="111"/>
        <v>0</v>
      </c>
      <c r="T486" s="53">
        <f t="shared" si="112"/>
        <v>0</v>
      </c>
      <c r="U486" s="54">
        <f t="shared" si="113"/>
        <v>0</v>
      </c>
    </row>
    <row r="487" spans="3:21" x14ac:dyDescent="0.35">
      <c r="C487" s="2" t="s">
        <v>2</v>
      </c>
      <c r="D487" s="4">
        <v>484</v>
      </c>
      <c r="E487" s="5">
        <v>484</v>
      </c>
      <c r="F487" s="6">
        <v>0</v>
      </c>
      <c r="G487" s="6">
        <f t="shared" si="103"/>
        <v>0</v>
      </c>
      <c r="H487" s="7">
        <f t="shared" si="114"/>
        <v>0</v>
      </c>
      <c r="I487" s="8">
        <f t="shared" si="102"/>
        <v>37.434960000000004</v>
      </c>
      <c r="J487" s="9">
        <f t="shared" si="104"/>
        <v>0</v>
      </c>
      <c r="K487" s="10">
        <f t="shared" si="105"/>
        <v>0</v>
      </c>
      <c r="L487" s="11">
        <f t="shared" si="106"/>
        <v>37.434960000000004</v>
      </c>
      <c r="M487" s="12">
        <f t="shared" si="107"/>
        <v>0</v>
      </c>
      <c r="N487" s="13">
        <f t="shared" si="108"/>
        <v>0</v>
      </c>
      <c r="O487" s="14">
        <f t="shared" si="109"/>
        <v>0</v>
      </c>
      <c r="P487" s="39">
        <f t="shared" si="110"/>
        <v>0</v>
      </c>
      <c r="Q487" s="44">
        <f t="shared" si="115"/>
        <v>1949669855.7615576</v>
      </c>
      <c r="R487" s="51">
        <f t="shared" si="116"/>
        <v>1151.9262007407351</v>
      </c>
      <c r="S487" s="52">
        <f t="shared" si="111"/>
        <v>0</v>
      </c>
      <c r="T487" s="53">
        <f t="shared" si="112"/>
        <v>0</v>
      </c>
      <c r="U487" s="54">
        <f t="shared" si="113"/>
        <v>0</v>
      </c>
    </row>
    <row r="488" spans="3:21" x14ac:dyDescent="0.35">
      <c r="C488" s="2" t="s">
        <v>2</v>
      </c>
      <c r="D488" s="4">
        <v>485</v>
      </c>
      <c r="E488" s="5">
        <v>485</v>
      </c>
      <c r="F488" s="6">
        <v>0</v>
      </c>
      <c r="G488" s="6">
        <f t="shared" si="103"/>
        <v>0</v>
      </c>
      <c r="H488" s="7">
        <f t="shared" si="114"/>
        <v>0</v>
      </c>
      <c r="I488" s="8">
        <f t="shared" si="102"/>
        <v>37.434960000000004</v>
      </c>
      <c r="J488" s="9">
        <f t="shared" si="104"/>
        <v>0</v>
      </c>
      <c r="K488" s="10">
        <f t="shared" si="105"/>
        <v>0</v>
      </c>
      <c r="L488" s="11">
        <f t="shared" si="106"/>
        <v>37.434960000000004</v>
      </c>
      <c r="M488" s="12">
        <f t="shared" si="107"/>
        <v>0</v>
      </c>
      <c r="N488" s="13">
        <f t="shared" si="108"/>
        <v>0</v>
      </c>
      <c r="O488" s="14">
        <f t="shared" si="109"/>
        <v>0</v>
      </c>
      <c r="P488" s="39">
        <f t="shared" si="110"/>
        <v>0</v>
      </c>
      <c r="Q488" s="44">
        <f t="shared" si="115"/>
        <v>1949669855.7615576</v>
      </c>
      <c r="R488" s="51">
        <f t="shared" si="116"/>
        <v>1151.9262007407351</v>
      </c>
      <c r="S488" s="52">
        <f t="shared" si="111"/>
        <v>0</v>
      </c>
      <c r="T488" s="53">
        <f t="shared" si="112"/>
        <v>0</v>
      </c>
      <c r="U488" s="54">
        <f t="shared" si="113"/>
        <v>0</v>
      </c>
    </row>
    <row r="489" spans="3:21" x14ac:dyDescent="0.35">
      <c r="C489" s="2" t="s">
        <v>2</v>
      </c>
      <c r="D489" s="4">
        <v>486</v>
      </c>
      <c r="E489" s="5">
        <v>486</v>
      </c>
      <c r="F489" s="6">
        <v>0</v>
      </c>
      <c r="G489" s="6">
        <f t="shared" si="103"/>
        <v>0</v>
      </c>
      <c r="H489" s="7">
        <f t="shared" si="114"/>
        <v>0</v>
      </c>
      <c r="I489" s="8">
        <f t="shared" si="102"/>
        <v>37.434960000000004</v>
      </c>
      <c r="J489" s="9">
        <f t="shared" si="104"/>
        <v>0</v>
      </c>
      <c r="K489" s="10">
        <f t="shared" si="105"/>
        <v>0</v>
      </c>
      <c r="L489" s="11">
        <f t="shared" si="106"/>
        <v>37.434960000000004</v>
      </c>
      <c r="M489" s="12">
        <f t="shared" si="107"/>
        <v>0</v>
      </c>
      <c r="N489" s="13">
        <f t="shared" si="108"/>
        <v>0</v>
      </c>
      <c r="O489" s="14">
        <f t="shared" si="109"/>
        <v>0</v>
      </c>
      <c r="P489" s="39">
        <f t="shared" si="110"/>
        <v>0</v>
      </c>
      <c r="Q489" s="44">
        <f t="shared" si="115"/>
        <v>1949669855.7615576</v>
      </c>
      <c r="R489" s="51">
        <f t="shared" si="116"/>
        <v>1151.9262007407351</v>
      </c>
      <c r="S489" s="52">
        <f t="shared" si="111"/>
        <v>0</v>
      </c>
      <c r="T489" s="53">
        <f t="shared" si="112"/>
        <v>0</v>
      </c>
      <c r="U489" s="54">
        <f t="shared" si="113"/>
        <v>0</v>
      </c>
    </row>
    <row r="490" spans="3:21" x14ac:dyDescent="0.35">
      <c r="C490" s="2" t="s">
        <v>2</v>
      </c>
      <c r="D490" s="4">
        <v>487</v>
      </c>
      <c r="E490" s="5">
        <v>487</v>
      </c>
      <c r="F490" s="6">
        <v>0</v>
      </c>
      <c r="G490" s="6">
        <f t="shared" si="103"/>
        <v>0</v>
      </c>
      <c r="H490" s="7">
        <f t="shared" si="114"/>
        <v>0</v>
      </c>
      <c r="I490" s="8">
        <f t="shared" si="102"/>
        <v>37.434960000000004</v>
      </c>
      <c r="J490" s="9">
        <f t="shared" si="104"/>
        <v>0</v>
      </c>
      <c r="K490" s="10">
        <f t="shared" si="105"/>
        <v>0</v>
      </c>
      <c r="L490" s="11">
        <f t="shared" si="106"/>
        <v>37.434960000000004</v>
      </c>
      <c r="M490" s="12">
        <f t="shared" si="107"/>
        <v>0</v>
      </c>
      <c r="N490" s="13">
        <f t="shared" si="108"/>
        <v>0</v>
      </c>
      <c r="O490" s="14">
        <f t="shared" si="109"/>
        <v>0</v>
      </c>
      <c r="P490" s="39">
        <f t="shared" si="110"/>
        <v>0</v>
      </c>
      <c r="Q490" s="44">
        <f t="shared" si="115"/>
        <v>1949669855.7615576</v>
      </c>
      <c r="R490" s="51">
        <f t="shared" si="116"/>
        <v>1151.9262007407351</v>
      </c>
      <c r="S490" s="52">
        <f t="shared" si="111"/>
        <v>0</v>
      </c>
      <c r="T490" s="53">
        <f t="shared" si="112"/>
        <v>0</v>
      </c>
      <c r="U490" s="54">
        <f t="shared" si="113"/>
        <v>0</v>
      </c>
    </row>
    <row r="491" spans="3:21" x14ac:dyDescent="0.35">
      <c r="C491" s="2" t="s">
        <v>2</v>
      </c>
      <c r="D491" s="4">
        <v>488</v>
      </c>
      <c r="E491" s="5">
        <v>488</v>
      </c>
      <c r="F491" s="6">
        <v>0</v>
      </c>
      <c r="G491" s="6">
        <f t="shared" si="103"/>
        <v>0</v>
      </c>
      <c r="H491" s="7">
        <f t="shared" si="114"/>
        <v>0</v>
      </c>
      <c r="I491" s="8">
        <f t="shared" si="102"/>
        <v>37.434960000000004</v>
      </c>
      <c r="J491" s="9">
        <f t="shared" si="104"/>
        <v>0</v>
      </c>
      <c r="K491" s="10">
        <f t="shared" si="105"/>
        <v>0</v>
      </c>
      <c r="L491" s="11">
        <f t="shared" si="106"/>
        <v>37.434960000000004</v>
      </c>
      <c r="M491" s="12">
        <f t="shared" si="107"/>
        <v>0</v>
      </c>
      <c r="N491" s="13">
        <f t="shared" si="108"/>
        <v>0</v>
      </c>
      <c r="O491" s="14">
        <f t="shared" si="109"/>
        <v>0</v>
      </c>
      <c r="P491" s="39">
        <f t="shared" si="110"/>
        <v>0</v>
      </c>
      <c r="Q491" s="44">
        <f t="shared" si="115"/>
        <v>1949669855.7615576</v>
      </c>
      <c r="R491" s="51">
        <f t="shared" si="116"/>
        <v>1151.9262007407351</v>
      </c>
      <c r="S491" s="52">
        <f t="shared" si="111"/>
        <v>0</v>
      </c>
      <c r="T491" s="53">
        <f t="shared" si="112"/>
        <v>0</v>
      </c>
      <c r="U491" s="54">
        <f t="shared" si="113"/>
        <v>0</v>
      </c>
    </row>
    <row r="492" spans="3:21" x14ac:dyDescent="0.35">
      <c r="C492" s="2" t="s">
        <v>2</v>
      </c>
      <c r="D492" s="4">
        <v>489</v>
      </c>
      <c r="E492" s="5">
        <v>489</v>
      </c>
      <c r="F492" s="6">
        <v>0</v>
      </c>
      <c r="G492" s="6">
        <f t="shared" si="103"/>
        <v>0</v>
      </c>
      <c r="H492" s="7">
        <f t="shared" si="114"/>
        <v>0</v>
      </c>
      <c r="I492" s="8">
        <f t="shared" si="102"/>
        <v>37.434960000000004</v>
      </c>
      <c r="J492" s="9">
        <f t="shared" si="104"/>
        <v>0</v>
      </c>
      <c r="K492" s="10">
        <f t="shared" si="105"/>
        <v>0</v>
      </c>
      <c r="L492" s="11">
        <f t="shared" si="106"/>
        <v>37.434960000000004</v>
      </c>
      <c r="M492" s="12">
        <f t="shared" si="107"/>
        <v>0</v>
      </c>
      <c r="N492" s="13">
        <f t="shared" si="108"/>
        <v>0</v>
      </c>
      <c r="O492" s="14">
        <f t="shared" si="109"/>
        <v>0</v>
      </c>
      <c r="P492" s="39">
        <f t="shared" si="110"/>
        <v>0</v>
      </c>
      <c r="Q492" s="44">
        <f t="shared" si="115"/>
        <v>1949669855.7615576</v>
      </c>
      <c r="R492" s="51">
        <f t="shared" si="116"/>
        <v>1151.9262007407351</v>
      </c>
      <c r="S492" s="52">
        <f t="shared" si="111"/>
        <v>0</v>
      </c>
      <c r="T492" s="53">
        <f t="shared" si="112"/>
        <v>0</v>
      </c>
      <c r="U492" s="54">
        <f t="shared" si="113"/>
        <v>0</v>
      </c>
    </row>
    <row r="493" spans="3:21" x14ac:dyDescent="0.35">
      <c r="C493" s="2" t="s">
        <v>2</v>
      </c>
      <c r="D493" s="4">
        <v>490</v>
      </c>
      <c r="E493" s="5">
        <v>490</v>
      </c>
      <c r="F493" s="6">
        <v>0</v>
      </c>
      <c r="G493" s="6">
        <f t="shared" si="103"/>
        <v>0</v>
      </c>
      <c r="H493" s="7">
        <f t="shared" si="114"/>
        <v>0</v>
      </c>
      <c r="I493" s="8">
        <f t="shared" si="102"/>
        <v>37.434960000000004</v>
      </c>
      <c r="J493" s="9">
        <f t="shared" si="104"/>
        <v>0</v>
      </c>
      <c r="K493" s="10">
        <f t="shared" si="105"/>
        <v>0</v>
      </c>
      <c r="L493" s="11">
        <f t="shared" si="106"/>
        <v>37.434960000000004</v>
      </c>
      <c r="M493" s="12">
        <f t="shared" si="107"/>
        <v>0</v>
      </c>
      <c r="N493" s="13">
        <f t="shared" si="108"/>
        <v>0</v>
      </c>
      <c r="O493" s="14">
        <f t="shared" si="109"/>
        <v>0</v>
      </c>
      <c r="P493" s="39">
        <f t="shared" si="110"/>
        <v>0</v>
      </c>
      <c r="Q493" s="44">
        <f t="shared" si="115"/>
        <v>1949669855.7615576</v>
      </c>
      <c r="R493" s="51">
        <f t="shared" si="116"/>
        <v>1151.9262007407351</v>
      </c>
      <c r="S493" s="52">
        <f t="shared" si="111"/>
        <v>0</v>
      </c>
      <c r="T493" s="53">
        <f t="shared" si="112"/>
        <v>0</v>
      </c>
      <c r="U493" s="54">
        <f t="shared" si="113"/>
        <v>0</v>
      </c>
    </row>
    <row r="494" spans="3:21" x14ac:dyDescent="0.35">
      <c r="C494" s="2" t="s">
        <v>2</v>
      </c>
      <c r="D494" s="4">
        <v>491</v>
      </c>
      <c r="E494" s="5">
        <v>491</v>
      </c>
      <c r="F494" s="6">
        <v>0</v>
      </c>
      <c r="G494" s="6">
        <f t="shared" si="103"/>
        <v>0</v>
      </c>
      <c r="H494" s="7">
        <f t="shared" si="114"/>
        <v>0</v>
      </c>
      <c r="I494" s="8">
        <f t="shared" si="102"/>
        <v>37.434960000000004</v>
      </c>
      <c r="J494" s="9">
        <f t="shared" si="104"/>
        <v>0</v>
      </c>
      <c r="K494" s="10">
        <f t="shared" si="105"/>
        <v>0</v>
      </c>
      <c r="L494" s="11">
        <f t="shared" si="106"/>
        <v>37.434960000000004</v>
      </c>
      <c r="M494" s="12">
        <f t="shared" si="107"/>
        <v>0</v>
      </c>
      <c r="N494" s="13">
        <f t="shared" si="108"/>
        <v>0</v>
      </c>
      <c r="O494" s="14">
        <f t="shared" si="109"/>
        <v>0</v>
      </c>
      <c r="P494" s="39">
        <f t="shared" si="110"/>
        <v>0</v>
      </c>
      <c r="Q494" s="44">
        <f t="shared" si="115"/>
        <v>1949669855.7615576</v>
      </c>
      <c r="R494" s="51">
        <f t="shared" si="116"/>
        <v>1151.9262007407351</v>
      </c>
      <c r="S494" s="52">
        <f t="shared" si="111"/>
        <v>0</v>
      </c>
      <c r="T494" s="53">
        <f t="shared" si="112"/>
        <v>0</v>
      </c>
      <c r="U494" s="54">
        <f t="shared" si="113"/>
        <v>0</v>
      </c>
    </row>
    <row r="495" spans="3:21" x14ac:dyDescent="0.35">
      <c r="C495" s="2" t="s">
        <v>2</v>
      </c>
      <c r="D495" s="4">
        <v>492</v>
      </c>
      <c r="E495" s="5">
        <v>492</v>
      </c>
      <c r="F495" s="6">
        <v>0</v>
      </c>
      <c r="G495" s="6">
        <f t="shared" si="103"/>
        <v>0</v>
      </c>
      <c r="H495" s="7">
        <f t="shared" si="114"/>
        <v>0</v>
      </c>
      <c r="I495" s="8">
        <f t="shared" si="102"/>
        <v>37.434960000000004</v>
      </c>
      <c r="J495" s="9">
        <f t="shared" si="104"/>
        <v>0</v>
      </c>
      <c r="K495" s="10">
        <f t="shared" si="105"/>
        <v>0</v>
      </c>
      <c r="L495" s="11">
        <f t="shared" si="106"/>
        <v>37.434960000000004</v>
      </c>
      <c r="M495" s="12">
        <f t="shared" si="107"/>
        <v>0</v>
      </c>
      <c r="N495" s="13">
        <f t="shared" si="108"/>
        <v>0</v>
      </c>
      <c r="O495" s="14">
        <f t="shared" si="109"/>
        <v>0</v>
      </c>
      <c r="P495" s="39">
        <f t="shared" si="110"/>
        <v>0</v>
      </c>
      <c r="Q495" s="44">
        <f t="shared" si="115"/>
        <v>1949669855.7615576</v>
      </c>
      <c r="R495" s="51">
        <f t="shared" si="116"/>
        <v>1151.9262007407351</v>
      </c>
      <c r="S495" s="52">
        <f t="shared" si="111"/>
        <v>0</v>
      </c>
      <c r="T495" s="53">
        <f t="shared" si="112"/>
        <v>0</v>
      </c>
      <c r="U495" s="54">
        <f t="shared" si="113"/>
        <v>0</v>
      </c>
    </row>
    <row r="496" spans="3:21" x14ac:dyDescent="0.35">
      <c r="C496" s="2" t="s">
        <v>2</v>
      </c>
      <c r="D496" s="4">
        <v>493</v>
      </c>
      <c r="E496" s="5">
        <v>493</v>
      </c>
      <c r="F496" s="6">
        <v>0</v>
      </c>
      <c r="G496" s="6">
        <f t="shared" si="103"/>
        <v>0</v>
      </c>
      <c r="H496" s="7">
        <f t="shared" si="114"/>
        <v>0</v>
      </c>
      <c r="I496" s="8">
        <f t="shared" si="102"/>
        <v>37.434960000000004</v>
      </c>
      <c r="J496" s="9">
        <f t="shared" si="104"/>
        <v>0</v>
      </c>
      <c r="K496" s="10">
        <f t="shared" si="105"/>
        <v>0</v>
      </c>
      <c r="L496" s="11">
        <f t="shared" si="106"/>
        <v>37.434960000000004</v>
      </c>
      <c r="M496" s="12">
        <f t="shared" si="107"/>
        <v>0</v>
      </c>
      <c r="N496" s="13">
        <f t="shared" si="108"/>
        <v>0</v>
      </c>
      <c r="O496" s="14">
        <f t="shared" si="109"/>
        <v>0</v>
      </c>
      <c r="P496" s="39">
        <f t="shared" si="110"/>
        <v>0</v>
      </c>
      <c r="Q496" s="44">
        <f t="shared" si="115"/>
        <v>1949669855.7615576</v>
      </c>
      <c r="R496" s="51">
        <f t="shared" si="116"/>
        <v>1151.9262007407351</v>
      </c>
      <c r="S496" s="52">
        <f t="shared" si="111"/>
        <v>0</v>
      </c>
      <c r="T496" s="53">
        <f t="shared" si="112"/>
        <v>0</v>
      </c>
      <c r="U496" s="54">
        <f t="shared" si="113"/>
        <v>0</v>
      </c>
    </row>
    <row r="497" spans="3:21" x14ac:dyDescent="0.35">
      <c r="C497" s="2" t="s">
        <v>2</v>
      </c>
      <c r="D497" s="4">
        <v>494</v>
      </c>
      <c r="E497" s="5">
        <v>494</v>
      </c>
      <c r="F497" s="6">
        <v>0</v>
      </c>
      <c r="G497" s="6">
        <f t="shared" si="103"/>
        <v>0</v>
      </c>
      <c r="H497" s="7">
        <f t="shared" si="114"/>
        <v>0</v>
      </c>
      <c r="I497" s="8">
        <f t="shared" si="102"/>
        <v>37.434960000000004</v>
      </c>
      <c r="J497" s="9">
        <f t="shared" si="104"/>
        <v>0</v>
      </c>
      <c r="K497" s="10">
        <f t="shared" si="105"/>
        <v>0</v>
      </c>
      <c r="L497" s="11">
        <f t="shared" si="106"/>
        <v>37.434960000000004</v>
      </c>
      <c r="M497" s="12">
        <f t="shared" si="107"/>
        <v>0</v>
      </c>
      <c r="N497" s="13">
        <f t="shared" si="108"/>
        <v>0</v>
      </c>
      <c r="O497" s="14">
        <f t="shared" si="109"/>
        <v>0</v>
      </c>
      <c r="P497" s="39">
        <f t="shared" si="110"/>
        <v>0</v>
      </c>
      <c r="Q497" s="44">
        <f t="shared" si="115"/>
        <v>1949669855.7615576</v>
      </c>
      <c r="R497" s="51">
        <f t="shared" si="116"/>
        <v>1151.9262007407351</v>
      </c>
      <c r="S497" s="52">
        <f t="shared" si="111"/>
        <v>0</v>
      </c>
      <c r="T497" s="53">
        <f t="shared" si="112"/>
        <v>0</v>
      </c>
      <c r="U497" s="54">
        <f t="shared" si="113"/>
        <v>0</v>
      </c>
    </row>
    <row r="498" spans="3:21" x14ac:dyDescent="0.35">
      <c r="C498" s="2" t="s">
        <v>2</v>
      </c>
      <c r="D498" s="4">
        <v>495</v>
      </c>
      <c r="E498" s="5">
        <v>495</v>
      </c>
      <c r="F498" s="6">
        <v>0</v>
      </c>
      <c r="G498" s="6">
        <f t="shared" si="103"/>
        <v>0</v>
      </c>
      <c r="H498" s="7">
        <f t="shared" si="114"/>
        <v>0</v>
      </c>
      <c r="I498" s="8">
        <f t="shared" si="102"/>
        <v>37.434960000000004</v>
      </c>
      <c r="J498" s="9">
        <f t="shared" si="104"/>
        <v>0</v>
      </c>
      <c r="K498" s="10">
        <f t="shared" si="105"/>
        <v>0</v>
      </c>
      <c r="L498" s="11">
        <f t="shared" si="106"/>
        <v>37.434960000000004</v>
      </c>
      <c r="M498" s="12">
        <f t="shared" si="107"/>
        <v>0</v>
      </c>
      <c r="N498" s="13">
        <f t="shared" si="108"/>
        <v>0</v>
      </c>
      <c r="O498" s="14">
        <f t="shared" si="109"/>
        <v>0</v>
      </c>
      <c r="P498" s="39">
        <f t="shared" si="110"/>
        <v>0</v>
      </c>
      <c r="Q498" s="44">
        <f t="shared" si="115"/>
        <v>1949669855.7615576</v>
      </c>
      <c r="R498" s="51">
        <f t="shared" si="116"/>
        <v>1151.9262007407351</v>
      </c>
      <c r="S498" s="52">
        <f t="shared" si="111"/>
        <v>0</v>
      </c>
      <c r="T498" s="53">
        <f t="shared" si="112"/>
        <v>0</v>
      </c>
      <c r="U498" s="54">
        <f t="shared" si="113"/>
        <v>0</v>
      </c>
    </row>
    <row r="499" spans="3:21" x14ac:dyDescent="0.35">
      <c r="C499" s="2" t="s">
        <v>2</v>
      </c>
      <c r="D499" s="4">
        <v>496</v>
      </c>
      <c r="E499" s="5">
        <v>496</v>
      </c>
      <c r="F499" s="6">
        <v>0</v>
      </c>
      <c r="G499" s="6">
        <f t="shared" si="103"/>
        <v>0</v>
      </c>
      <c r="H499" s="7">
        <f t="shared" si="114"/>
        <v>0</v>
      </c>
      <c r="I499" s="8">
        <f t="shared" si="102"/>
        <v>37.434960000000004</v>
      </c>
      <c r="J499" s="9">
        <f t="shared" si="104"/>
        <v>0</v>
      </c>
      <c r="K499" s="10">
        <f t="shared" si="105"/>
        <v>0</v>
      </c>
      <c r="L499" s="11">
        <f t="shared" si="106"/>
        <v>37.434960000000004</v>
      </c>
      <c r="M499" s="12">
        <f t="shared" si="107"/>
        <v>0</v>
      </c>
      <c r="N499" s="13">
        <f t="shared" si="108"/>
        <v>0</v>
      </c>
      <c r="O499" s="14">
        <f t="shared" si="109"/>
        <v>0</v>
      </c>
      <c r="P499" s="39">
        <f t="shared" si="110"/>
        <v>0</v>
      </c>
      <c r="Q499" s="44">
        <f t="shared" si="115"/>
        <v>1949669855.7615576</v>
      </c>
      <c r="R499" s="51">
        <f t="shared" si="116"/>
        <v>1151.9262007407351</v>
      </c>
      <c r="S499" s="52">
        <f t="shared" si="111"/>
        <v>0</v>
      </c>
      <c r="T499" s="53">
        <f t="shared" si="112"/>
        <v>0</v>
      </c>
      <c r="U499" s="54">
        <f t="shared" si="113"/>
        <v>0</v>
      </c>
    </row>
    <row r="500" spans="3:21" x14ac:dyDescent="0.35">
      <c r="C500" s="2" t="s">
        <v>2</v>
      </c>
      <c r="D500" s="4">
        <v>497</v>
      </c>
      <c r="E500" s="5">
        <v>497</v>
      </c>
      <c r="F500" s="6">
        <v>0</v>
      </c>
      <c r="G500" s="6">
        <f t="shared" si="103"/>
        <v>0</v>
      </c>
      <c r="H500" s="7">
        <f t="shared" si="114"/>
        <v>0</v>
      </c>
      <c r="I500" s="8">
        <f t="shared" si="102"/>
        <v>37.434960000000004</v>
      </c>
      <c r="J500" s="9">
        <f t="shared" si="104"/>
        <v>0</v>
      </c>
      <c r="K500" s="10">
        <f t="shared" si="105"/>
        <v>0</v>
      </c>
      <c r="L500" s="11">
        <f t="shared" si="106"/>
        <v>37.434960000000004</v>
      </c>
      <c r="M500" s="12">
        <f t="shared" si="107"/>
        <v>0</v>
      </c>
      <c r="N500" s="13">
        <f t="shared" si="108"/>
        <v>0</v>
      </c>
      <c r="O500" s="14">
        <f t="shared" si="109"/>
        <v>0</v>
      </c>
      <c r="P500" s="39">
        <f t="shared" si="110"/>
        <v>0</v>
      </c>
      <c r="Q500" s="44">
        <f t="shared" si="115"/>
        <v>1949669855.7615576</v>
      </c>
      <c r="R500" s="51">
        <f t="shared" si="116"/>
        <v>1151.9262007407351</v>
      </c>
      <c r="S500" s="52">
        <f t="shared" si="111"/>
        <v>0</v>
      </c>
      <c r="T500" s="53">
        <f t="shared" si="112"/>
        <v>0</v>
      </c>
      <c r="U500" s="54">
        <f t="shared" si="113"/>
        <v>0</v>
      </c>
    </row>
    <row r="501" spans="3:21" x14ac:dyDescent="0.35">
      <c r="C501" s="2" t="s">
        <v>2</v>
      </c>
      <c r="D501" s="4">
        <v>498</v>
      </c>
      <c r="E501" s="5">
        <v>498</v>
      </c>
      <c r="F501" s="6">
        <v>0</v>
      </c>
      <c r="G501" s="6">
        <f t="shared" si="103"/>
        <v>0</v>
      </c>
      <c r="H501" s="7">
        <f t="shared" si="114"/>
        <v>0</v>
      </c>
      <c r="I501" s="8">
        <f t="shared" si="102"/>
        <v>37.434960000000004</v>
      </c>
      <c r="J501" s="9">
        <f t="shared" si="104"/>
        <v>0</v>
      </c>
      <c r="K501" s="10">
        <f t="shared" si="105"/>
        <v>0</v>
      </c>
      <c r="L501" s="11">
        <f t="shared" si="106"/>
        <v>37.434960000000004</v>
      </c>
      <c r="M501" s="12">
        <f t="shared" si="107"/>
        <v>0</v>
      </c>
      <c r="N501" s="13">
        <f t="shared" si="108"/>
        <v>0</v>
      </c>
      <c r="O501" s="14">
        <f t="shared" si="109"/>
        <v>0</v>
      </c>
      <c r="P501" s="39">
        <f t="shared" si="110"/>
        <v>0</v>
      </c>
      <c r="Q501" s="44">
        <f t="shared" si="115"/>
        <v>1949669855.7615576</v>
      </c>
      <c r="R501" s="51">
        <f t="shared" si="116"/>
        <v>1151.9262007407351</v>
      </c>
      <c r="S501" s="52">
        <f t="shared" si="111"/>
        <v>0</v>
      </c>
      <c r="T501" s="53">
        <f t="shared" si="112"/>
        <v>0</v>
      </c>
      <c r="U501" s="54">
        <f t="shared" si="113"/>
        <v>0</v>
      </c>
    </row>
    <row r="502" spans="3:21" x14ac:dyDescent="0.35">
      <c r="C502" s="2" t="s">
        <v>2</v>
      </c>
      <c r="D502" s="4">
        <v>499</v>
      </c>
      <c r="E502" s="5">
        <v>499</v>
      </c>
      <c r="F502" s="6">
        <v>0</v>
      </c>
      <c r="G502" s="6">
        <f t="shared" si="103"/>
        <v>0</v>
      </c>
      <c r="H502" s="7">
        <f t="shared" si="114"/>
        <v>0</v>
      </c>
      <c r="I502" s="8">
        <f t="shared" si="102"/>
        <v>37.434960000000004</v>
      </c>
      <c r="J502" s="9">
        <f t="shared" si="104"/>
        <v>0</v>
      </c>
      <c r="K502" s="10">
        <f t="shared" si="105"/>
        <v>0</v>
      </c>
      <c r="L502" s="11">
        <f t="shared" si="106"/>
        <v>37.434960000000004</v>
      </c>
      <c r="M502" s="12">
        <f t="shared" si="107"/>
        <v>0</v>
      </c>
      <c r="N502" s="13">
        <f t="shared" si="108"/>
        <v>0</v>
      </c>
      <c r="O502" s="14">
        <f t="shared" si="109"/>
        <v>0</v>
      </c>
      <c r="P502" s="39">
        <f t="shared" si="110"/>
        <v>0</v>
      </c>
      <c r="Q502" s="44">
        <f t="shared" si="115"/>
        <v>1949669855.7615576</v>
      </c>
      <c r="R502" s="51">
        <f t="shared" si="116"/>
        <v>1151.9262007407351</v>
      </c>
      <c r="S502" s="52">
        <f t="shared" si="111"/>
        <v>0</v>
      </c>
      <c r="T502" s="53">
        <f t="shared" si="112"/>
        <v>0</v>
      </c>
      <c r="U502" s="54">
        <f t="shared" si="113"/>
        <v>0</v>
      </c>
    </row>
    <row r="503" spans="3:21" x14ac:dyDescent="0.35">
      <c r="C503" s="2" t="s">
        <v>2</v>
      </c>
      <c r="D503" s="4">
        <v>500</v>
      </c>
      <c r="E503" s="5">
        <v>500</v>
      </c>
      <c r="F503" s="6">
        <v>0</v>
      </c>
      <c r="G503" s="6">
        <f t="shared" si="103"/>
        <v>0</v>
      </c>
      <c r="H503" s="7">
        <f t="shared" si="114"/>
        <v>0</v>
      </c>
      <c r="I503" s="8">
        <f t="shared" si="102"/>
        <v>37.434960000000004</v>
      </c>
      <c r="J503" s="9">
        <f t="shared" si="104"/>
        <v>0</v>
      </c>
      <c r="K503" s="10">
        <f t="shared" si="105"/>
        <v>0</v>
      </c>
      <c r="L503" s="11">
        <f t="shared" si="106"/>
        <v>37.434960000000004</v>
      </c>
      <c r="M503" s="12">
        <f t="shared" si="107"/>
        <v>0</v>
      </c>
      <c r="N503" s="13">
        <f t="shared" si="108"/>
        <v>0</v>
      </c>
      <c r="O503" s="14">
        <f t="shared" si="109"/>
        <v>0</v>
      </c>
      <c r="P503" s="39">
        <f t="shared" si="110"/>
        <v>0</v>
      </c>
      <c r="Q503" s="44">
        <f t="shared" si="115"/>
        <v>1949669855.7615576</v>
      </c>
      <c r="R503" s="51">
        <f t="shared" si="116"/>
        <v>1151.9262007407351</v>
      </c>
      <c r="S503" s="52">
        <f t="shared" si="111"/>
        <v>0</v>
      </c>
      <c r="T503" s="53">
        <f t="shared" si="112"/>
        <v>0</v>
      </c>
      <c r="U503" s="54">
        <f t="shared" si="113"/>
        <v>0</v>
      </c>
    </row>
    <row r="504" spans="3:21" x14ac:dyDescent="0.35">
      <c r="C504" s="2" t="s">
        <v>2</v>
      </c>
      <c r="D504" s="4">
        <v>501</v>
      </c>
      <c r="E504" s="5">
        <v>501</v>
      </c>
      <c r="F504" s="6">
        <v>0</v>
      </c>
      <c r="G504" s="6">
        <f t="shared" si="103"/>
        <v>0</v>
      </c>
      <c r="H504" s="7">
        <f t="shared" si="114"/>
        <v>0</v>
      </c>
      <c r="I504" s="8">
        <f t="shared" si="102"/>
        <v>37.434960000000004</v>
      </c>
      <c r="J504" s="9">
        <f t="shared" si="104"/>
        <v>0</v>
      </c>
      <c r="K504" s="10">
        <f t="shared" si="105"/>
        <v>0</v>
      </c>
      <c r="L504" s="11">
        <f t="shared" si="106"/>
        <v>37.434960000000004</v>
      </c>
      <c r="M504" s="12">
        <f t="shared" si="107"/>
        <v>0</v>
      </c>
      <c r="N504" s="13">
        <f t="shared" si="108"/>
        <v>0</v>
      </c>
      <c r="O504" s="14">
        <f t="shared" si="109"/>
        <v>0</v>
      </c>
      <c r="P504" s="39">
        <f t="shared" si="110"/>
        <v>0</v>
      </c>
      <c r="Q504" s="44">
        <f t="shared" si="115"/>
        <v>1949669855.7615576</v>
      </c>
      <c r="R504" s="51">
        <f t="shared" si="116"/>
        <v>1151.9262007407351</v>
      </c>
      <c r="S504" s="52">
        <f t="shared" si="111"/>
        <v>0</v>
      </c>
      <c r="T504" s="53">
        <f t="shared" si="112"/>
        <v>0</v>
      </c>
      <c r="U504" s="54">
        <f t="shared" si="113"/>
        <v>0</v>
      </c>
    </row>
    <row r="505" spans="3:21" x14ac:dyDescent="0.35">
      <c r="C505" s="2" t="s">
        <v>2</v>
      </c>
      <c r="D505" s="4">
        <v>502</v>
      </c>
      <c r="E505" s="5">
        <v>502</v>
      </c>
      <c r="F505" s="6">
        <v>0</v>
      </c>
      <c r="G505" s="6">
        <f t="shared" si="103"/>
        <v>0</v>
      </c>
      <c r="H505" s="7">
        <f t="shared" si="114"/>
        <v>0</v>
      </c>
      <c r="I505" s="8">
        <f t="shared" si="102"/>
        <v>37.434960000000004</v>
      </c>
      <c r="J505" s="9">
        <f t="shared" si="104"/>
        <v>0</v>
      </c>
      <c r="K505" s="10">
        <f t="shared" si="105"/>
        <v>0</v>
      </c>
      <c r="L505" s="11">
        <f t="shared" si="106"/>
        <v>37.434960000000004</v>
      </c>
      <c r="M505" s="12">
        <f t="shared" si="107"/>
        <v>0</v>
      </c>
      <c r="N505" s="13">
        <f t="shared" si="108"/>
        <v>0</v>
      </c>
      <c r="O505" s="14">
        <f t="shared" si="109"/>
        <v>0</v>
      </c>
      <c r="P505" s="39">
        <f t="shared" si="110"/>
        <v>0</v>
      </c>
      <c r="Q505" s="44">
        <f t="shared" si="115"/>
        <v>1949669855.7615576</v>
      </c>
      <c r="R505" s="51">
        <f t="shared" si="116"/>
        <v>1151.9262007407351</v>
      </c>
      <c r="S505" s="52">
        <f t="shared" si="111"/>
        <v>0</v>
      </c>
      <c r="T505" s="53">
        <f t="shared" si="112"/>
        <v>0</v>
      </c>
      <c r="U505" s="54">
        <f t="shared" si="113"/>
        <v>0</v>
      </c>
    </row>
    <row r="506" spans="3:21" x14ac:dyDescent="0.35">
      <c r="C506" s="2" t="s">
        <v>2</v>
      </c>
      <c r="D506" s="4">
        <v>503</v>
      </c>
      <c r="E506" s="5">
        <v>503</v>
      </c>
      <c r="F506" s="6">
        <v>0</v>
      </c>
      <c r="G506" s="6">
        <f t="shared" si="103"/>
        <v>0</v>
      </c>
      <c r="H506" s="7">
        <f t="shared" si="114"/>
        <v>0</v>
      </c>
      <c r="I506" s="8">
        <f t="shared" si="102"/>
        <v>37.434960000000004</v>
      </c>
      <c r="J506" s="9">
        <f t="shared" si="104"/>
        <v>0</v>
      </c>
      <c r="K506" s="10">
        <f t="shared" si="105"/>
        <v>0</v>
      </c>
      <c r="L506" s="11">
        <f t="shared" si="106"/>
        <v>37.434960000000004</v>
      </c>
      <c r="M506" s="12">
        <f t="shared" si="107"/>
        <v>0</v>
      </c>
      <c r="N506" s="13">
        <f t="shared" si="108"/>
        <v>0</v>
      </c>
      <c r="O506" s="14">
        <f t="shared" si="109"/>
        <v>0</v>
      </c>
      <c r="P506" s="39">
        <f t="shared" si="110"/>
        <v>0</v>
      </c>
      <c r="Q506" s="44">
        <f t="shared" si="115"/>
        <v>1949669855.7615576</v>
      </c>
      <c r="R506" s="51">
        <f t="shared" si="116"/>
        <v>1151.9262007407351</v>
      </c>
      <c r="S506" s="52">
        <f t="shared" si="111"/>
        <v>0</v>
      </c>
      <c r="T506" s="53">
        <f t="shared" si="112"/>
        <v>0</v>
      </c>
      <c r="U506" s="54">
        <f t="shared" si="113"/>
        <v>0</v>
      </c>
    </row>
    <row r="507" spans="3:21" x14ac:dyDescent="0.35">
      <c r="C507" s="2" t="s">
        <v>2</v>
      </c>
      <c r="D507" s="4">
        <v>504</v>
      </c>
      <c r="E507" s="5">
        <v>504</v>
      </c>
      <c r="F507" s="6">
        <v>0</v>
      </c>
      <c r="G507" s="6">
        <f t="shared" si="103"/>
        <v>0</v>
      </c>
      <c r="H507" s="7">
        <f t="shared" si="114"/>
        <v>0</v>
      </c>
      <c r="I507" s="8">
        <f t="shared" si="102"/>
        <v>37.434960000000004</v>
      </c>
      <c r="J507" s="9">
        <f t="shared" si="104"/>
        <v>0</v>
      </c>
      <c r="K507" s="10">
        <f t="shared" si="105"/>
        <v>0</v>
      </c>
      <c r="L507" s="11">
        <f t="shared" si="106"/>
        <v>37.434960000000004</v>
      </c>
      <c r="M507" s="12">
        <f t="shared" si="107"/>
        <v>0</v>
      </c>
      <c r="N507" s="13">
        <f t="shared" si="108"/>
        <v>0</v>
      </c>
      <c r="O507" s="14">
        <f t="shared" si="109"/>
        <v>0</v>
      </c>
      <c r="P507" s="39">
        <f t="shared" si="110"/>
        <v>0</v>
      </c>
      <c r="Q507" s="44">
        <f t="shared" si="115"/>
        <v>1949669855.7615576</v>
      </c>
      <c r="R507" s="51">
        <f t="shared" si="116"/>
        <v>1151.9262007407351</v>
      </c>
      <c r="S507" s="52">
        <f t="shared" si="111"/>
        <v>0</v>
      </c>
      <c r="T507" s="53">
        <f t="shared" si="112"/>
        <v>0</v>
      </c>
      <c r="U507" s="54">
        <f t="shared" si="113"/>
        <v>0</v>
      </c>
    </row>
    <row r="508" spans="3:21" x14ac:dyDescent="0.35">
      <c r="C508" s="2" t="s">
        <v>2</v>
      </c>
      <c r="D508" s="4">
        <v>505</v>
      </c>
      <c r="E508" s="5">
        <v>505</v>
      </c>
      <c r="F508" s="6">
        <v>0</v>
      </c>
      <c r="G508" s="6">
        <f t="shared" si="103"/>
        <v>0</v>
      </c>
      <c r="H508" s="7">
        <f t="shared" si="114"/>
        <v>0</v>
      </c>
      <c r="I508" s="8">
        <f t="shared" si="102"/>
        <v>37.434960000000004</v>
      </c>
      <c r="J508" s="9">
        <f t="shared" si="104"/>
        <v>0</v>
      </c>
      <c r="K508" s="10">
        <f t="shared" si="105"/>
        <v>0</v>
      </c>
      <c r="L508" s="11">
        <f t="shared" si="106"/>
        <v>37.434960000000004</v>
      </c>
      <c r="M508" s="12">
        <f t="shared" si="107"/>
        <v>0</v>
      </c>
      <c r="N508" s="13">
        <f t="shared" si="108"/>
        <v>0</v>
      </c>
      <c r="O508" s="14">
        <f t="shared" si="109"/>
        <v>0</v>
      </c>
      <c r="P508" s="39">
        <f t="shared" si="110"/>
        <v>0</v>
      </c>
      <c r="Q508" s="44">
        <f t="shared" si="115"/>
        <v>1949669855.7615576</v>
      </c>
      <c r="R508" s="51">
        <f t="shared" si="116"/>
        <v>1151.9262007407351</v>
      </c>
      <c r="S508" s="52">
        <f t="shared" si="111"/>
        <v>0</v>
      </c>
      <c r="T508" s="53">
        <f t="shared" si="112"/>
        <v>0</v>
      </c>
      <c r="U508" s="54">
        <f t="shared" si="113"/>
        <v>0</v>
      </c>
    </row>
    <row r="509" spans="3:21" x14ac:dyDescent="0.35">
      <c r="C509" s="2" t="s">
        <v>2</v>
      </c>
      <c r="D509" s="4">
        <v>506</v>
      </c>
      <c r="E509" s="5">
        <v>506</v>
      </c>
      <c r="F509" s="6">
        <v>0</v>
      </c>
      <c r="G509" s="6">
        <f t="shared" si="103"/>
        <v>0</v>
      </c>
      <c r="H509" s="7">
        <f t="shared" si="114"/>
        <v>0</v>
      </c>
      <c r="I509" s="8">
        <f t="shared" si="102"/>
        <v>37.434960000000004</v>
      </c>
      <c r="J509" s="9">
        <f t="shared" si="104"/>
        <v>0</v>
      </c>
      <c r="K509" s="10">
        <f t="shared" si="105"/>
        <v>0</v>
      </c>
      <c r="L509" s="11">
        <f t="shared" si="106"/>
        <v>37.434960000000004</v>
      </c>
      <c r="M509" s="12">
        <f t="shared" si="107"/>
        <v>0</v>
      </c>
      <c r="N509" s="13">
        <f t="shared" si="108"/>
        <v>0</v>
      </c>
      <c r="O509" s="14">
        <f t="shared" si="109"/>
        <v>0</v>
      </c>
      <c r="P509" s="39">
        <f t="shared" si="110"/>
        <v>0</v>
      </c>
      <c r="Q509" s="44">
        <f t="shared" si="115"/>
        <v>1949669855.7615576</v>
      </c>
      <c r="R509" s="51">
        <f t="shared" si="116"/>
        <v>1151.9262007407351</v>
      </c>
      <c r="S509" s="52">
        <f t="shared" si="111"/>
        <v>0</v>
      </c>
      <c r="T509" s="53">
        <f t="shared" si="112"/>
        <v>0</v>
      </c>
      <c r="U509" s="54">
        <f t="shared" si="113"/>
        <v>0</v>
      </c>
    </row>
    <row r="510" spans="3:21" x14ac:dyDescent="0.35">
      <c r="C510" s="2" t="s">
        <v>2</v>
      </c>
      <c r="D510" s="4">
        <v>507</v>
      </c>
      <c r="E510" s="5">
        <v>507</v>
      </c>
      <c r="F510" s="6">
        <v>0</v>
      </c>
      <c r="G510" s="6">
        <f t="shared" si="103"/>
        <v>0</v>
      </c>
      <c r="H510" s="7">
        <f t="shared" si="114"/>
        <v>0</v>
      </c>
      <c r="I510" s="8">
        <f t="shared" si="102"/>
        <v>37.434960000000004</v>
      </c>
      <c r="J510" s="9">
        <f t="shared" si="104"/>
        <v>0</v>
      </c>
      <c r="K510" s="10">
        <f t="shared" si="105"/>
        <v>0</v>
      </c>
      <c r="L510" s="11">
        <f t="shared" si="106"/>
        <v>37.434960000000004</v>
      </c>
      <c r="M510" s="12">
        <f t="shared" si="107"/>
        <v>0</v>
      </c>
      <c r="N510" s="13">
        <f t="shared" si="108"/>
        <v>0</v>
      </c>
      <c r="O510" s="14">
        <f t="shared" si="109"/>
        <v>0</v>
      </c>
      <c r="P510" s="39">
        <f t="shared" si="110"/>
        <v>0</v>
      </c>
      <c r="Q510" s="44">
        <f t="shared" si="115"/>
        <v>1949669855.7615576</v>
      </c>
      <c r="R510" s="51">
        <f t="shared" si="116"/>
        <v>1151.9262007407351</v>
      </c>
      <c r="S510" s="52">
        <f t="shared" si="111"/>
        <v>0</v>
      </c>
      <c r="T510" s="53">
        <f t="shared" si="112"/>
        <v>0</v>
      </c>
      <c r="U510" s="54">
        <f t="shared" si="113"/>
        <v>0</v>
      </c>
    </row>
    <row r="511" spans="3:21" x14ac:dyDescent="0.35">
      <c r="C511" s="2" t="s">
        <v>2</v>
      </c>
      <c r="D511" s="4">
        <v>508</v>
      </c>
      <c r="E511" s="5">
        <v>508</v>
      </c>
      <c r="F511" s="6">
        <v>0</v>
      </c>
      <c r="G511" s="6">
        <f t="shared" si="103"/>
        <v>0</v>
      </c>
      <c r="H511" s="7">
        <f t="shared" si="114"/>
        <v>0</v>
      </c>
      <c r="I511" s="8">
        <f t="shared" si="102"/>
        <v>37.434960000000004</v>
      </c>
      <c r="J511" s="9">
        <f t="shared" si="104"/>
        <v>0</v>
      </c>
      <c r="K511" s="10">
        <f t="shared" si="105"/>
        <v>0</v>
      </c>
      <c r="L511" s="11">
        <f t="shared" si="106"/>
        <v>37.434960000000004</v>
      </c>
      <c r="M511" s="12">
        <f t="shared" si="107"/>
        <v>0</v>
      </c>
      <c r="N511" s="13">
        <f t="shared" si="108"/>
        <v>0</v>
      </c>
      <c r="O511" s="14">
        <f t="shared" si="109"/>
        <v>0</v>
      </c>
      <c r="P511" s="39">
        <f t="shared" si="110"/>
        <v>0</v>
      </c>
      <c r="Q511" s="44">
        <f t="shared" si="115"/>
        <v>1949669855.7615576</v>
      </c>
      <c r="R511" s="51">
        <f t="shared" si="116"/>
        <v>1151.9262007407351</v>
      </c>
      <c r="S511" s="52">
        <f t="shared" si="111"/>
        <v>0</v>
      </c>
      <c r="T511" s="53">
        <f t="shared" si="112"/>
        <v>0</v>
      </c>
      <c r="U511" s="54">
        <f t="shared" si="113"/>
        <v>0</v>
      </c>
    </row>
    <row r="512" spans="3:21" x14ac:dyDescent="0.35">
      <c r="C512" s="2" t="s">
        <v>2</v>
      </c>
      <c r="D512" s="4">
        <v>509</v>
      </c>
      <c r="E512" s="5">
        <v>509</v>
      </c>
      <c r="F512" s="6">
        <v>0</v>
      </c>
      <c r="G512" s="6">
        <f t="shared" si="103"/>
        <v>0</v>
      </c>
      <c r="H512" s="7">
        <f t="shared" si="114"/>
        <v>0</v>
      </c>
      <c r="I512" s="8">
        <f t="shared" si="102"/>
        <v>37.434960000000004</v>
      </c>
      <c r="J512" s="9">
        <f t="shared" si="104"/>
        <v>0</v>
      </c>
      <c r="K512" s="10">
        <f t="shared" si="105"/>
        <v>0</v>
      </c>
      <c r="L512" s="11">
        <f t="shared" si="106"/>
        <v>37.434960000000004</v>
      </c>
      <c r="M512" s="12">
        <f t="shared" si="107"/>
        <v>0</v>
      </c>
      <c r="N512" s="13">
        <f t="shared" si="108"/>
        <v>0</v>
      </c>
      <c r="O512" s="14">
        <f t="shared" si="109"/>
        <v>0</v>
      </c>
      <c r="P512" s="39">
        <f t="shared" si="110"/>
        <v>0</v>
      </c>
      <c r="Q512" s="44">
        <f t="shared" si="115"/>
        <v>1949669855.7615576</v>
      </c>
      <c r="R512" s="51">
        <f t="shared" si="116"/>
        <v>1151.9262007407351</v>
      </c>
      <c r="S512" s="52">
        <f t="shared" si="111"/>
        <v>0</v>
      </c>
      <c r="T512" s="53">
        <f t="shared" si="112"/>
        <v>0</v>
      </c>
      <c r="U512" s="54">
        <f t="shared" si="113"/>
        <v>0</v>
      </c>
    </row>
    <row r="513" spans="3:21" x14ac:dyDescent="0.35">
      <c r="C513" s="2" t="s">
        <v>2</v>
      </c>
      <c r="D513" s="4">
        <v>510</v>
      </c>
      <c r="E513" s="5">
        <v>510</v>
      </c>
      <c r="F513" s="6">
        <v>0</v>
      </c>
      <c r="G513" s="6">
        <f t="shared" si="103"/>
        <v>0</v>
      </c>
      <c r="H513" s="7">
        <f t="shared" si="114"/>
        <v>0</v>
      </c>
      <c r="I513" s="8">
        <f t="shared" si="102"/>
        <v>37.434960000000004</v>
      </c>
      <c r="J513" s="9">
        <f t="shared" si="104"/>
        <v>0</v>
      </c>
      <c r="K513" s="10">
        <f t="shared" si="105"/>
        <v>0</v>
      </c>
      <c r="L513" s="11">
        <f t="shared" si="106"/>
        <v>37.434960000000004</v>
      </c>
      <c r="M513" s="12">
        <f t="shared" si="107"/>
        <v>0</v>
      </c>
      <c r="N513" s="13">
        <f t="shared" si="108"/>
        <v>0</v>
      </c>
      <c r="O513" s="14">
        <f t="shared" si="109"/>
        <v>0</v>
      </c>
      <c r="P513" s="39">
        <f t="shared" si="110"/>
        <v>0</v>
      </c>
      <c r="Q513" s="44">
        <f t="shared" si="115"/>
        <v>1949669855.7615576</v>
      </c>
      <c r="R513" s="51">
        <f t="shared" si="116"/>
        <v>1151.9262007407351</v>
      </c>
      <c r="S513" s="52">
        <f t="shared" si="111"/>
        <v>0</v>
      </c>
      <c r="T513" s="53">
        <f t="shared" si="112"/>
        <v>0</v>
      </c>
      <c r="U513" s="54">
        <f t="shared" si="113"/>
        <v>0</v>
      </c>
    </row>
    <row r="514" spans="3:21" x14ac:dyDescent="0.35">
      <c r="C514" s="2" t="s">
        <v>2</v>
      </c>
      <c r="D514" s="4">
        <v>511</v>
      </c>
      <c r="E514" s="5">
        <v>511</v>
      </c>
      <c r="F514" s="6">
        <v>0</v>
      </c>
      <c r="G514" s="6">
        <f t="shared" si="103"/>
        <v>0</v>
      </c>
      <c r="H514" s="7">
        <f t="shared" si="114"/>
        <v>6.9444444444444448E-2</v>
      </c>
      <c r="I514" s="8">
        <f t="shared" si="102"/>
        <v>37.434960000000004</v>
      </c>
      <c r="J514" s="9">
        <f t="shared" si="104"/>
        <v>0</v>
      </c>
      <c r="K514" s="10">
        <f t="shared" si="105"/>
        <v>0</v>
      </c>
      <c r="L514" s="11">
        <f t="shared" si="106"/>
        <v>37.434960000000004</v>
      </c>
      <c r="M514" s="12">
        <f t="shared" si="107"/>
        <v>0</v>
      </c>
      <c r="N514" s="13">
        <f t="shared" si="108"/>
        <v>0</v>
      </c>
      <c r="O514" s="14">
        <f t="shared" si="109"/>
        <v>3.0671296296296302</v>
      </c>
      <c r="P514" s="39">
        <f t="shared" si="110"/>
        <v>0</v>
      </c>
      <c r="Q514" s="44">
        <f t="shared" si="115"/>
        <v>1949669855.7615576</v>
      </c>
      <c r="R514" s="51">
        <f t="shared" si="116"/>
        <v>1151.9262007407351</v>
      </c>
      <c r="S514" s="52">
        <f t="shared" si="111"/>
        <v>0</v>
      </c>
      <c r="T514" s="53">
        <f t="shared" si="112"/>
        <v>0</v>
      </c>
      <c r="U514" s="54">
        <f t="shared" si="113"/>
        <v>2.4537037037037042</v>
      </c>
    </row>
    <row r="515" spans="3:21" x14ac:dyDescent="0.35">
      <c r="C515" s="2" t="s">
        <v>2</v>
      </c>
      <c r="D515" s="4">
        <v>512</v>
      </c>
      <c r="E515" s="5">
        <v>512</v>
      </c>
      <c r="F515" s="6">
        <v>0.5</v>
      </c>
      <c r="G515" s="6">
        <f t="shared" si="103"/>
        <v>0.1388888888888889</v>
      </c>
      <c r="H515" s="7">
        <f t="shared" si="114"/>
        <v>0.34722222222222221</v>
      </c>
      <c r="I515" s="8">
        <f t="shared" ref="I515:I578" si="117" xml:space="preserve"> 0.012 * 318 * 9.81</f>
        <v>37.434960000000004</v>
      </c>
      <c r="J515" s="9">
        <f t="shared" si="104"/>
        <v>3.5999999999999997E-2</v>
      </c>
      <c r="K515" s="10">
        <f t="shared" si="105"/>
        <v>44.166666666666671</v>
      </c>
      <c r="L515" s="11">
        <f t="shared" si="106"/>
        <v>81.637626666666677</v>
      </c>
      <c r="M515" s="12">
        <f t="shared" si="107"/>
        <v>11.338559259259261</v>
      </c>
      <c r="N515" s="13">
        <f t="shared" si="108"/>
        <v>3.0671296296296302</v>
      </c>
      <c r="O515" s="14">
        <f t="shared" si="109"/>
        <v>73.6111111111111</v>
      </c>
      <c r="P515" s="39">
        <f t="shared" si="110"/>
        <v>5805.3423407407417</v>
      </c>
      <c r="Q515" s="44">
        <f t="shared" si="115"/>
        <v>1949669855.7615576</v>
      </c>
      <c r="R515" s="51">
        <f t="shared" si="116"/>
        <v>1151.9262007407351</v>
      </c>
      <c r="S515" s="52">
        <f t="shared" si="111"/>
        <v>0</v>
      </c>
      <c r="T515" s="53">
        <f t="shared" si="112"/>
        <v>0</v>
      </c>
      <c r="U515" s="54">
        <f t="shared" si="113"/>
        <v>58.888888888888886</v>
      </c>
    </row>
    <row r="516" spans="3:21" x14ac:dyDescent="0.35">
      <c r="C516" s="2" t="s">
        <v>2</v>
      </c>
      <c r="D516" s="4">
        <v>513</v>
      </c>
      <c r="E516" s="5">
        <v>513</v>
      </c>
      <c r="F516" s="6">
        <v>2.5</v>
      </c>
      <c r="G516" s="6">
        <f t="shared" ref="G516:G579" si="118">$F516/3.6</f>
        <v>0.69444444444444442</v>
      </c>
      <c r="H516" s="7">
        <f t="shared" si="114"/>
        <v>0.8472222222222221</v>
      </c>
      <c r="I516" s="8">
        <f t="shared" si="117"/>
        <v>37.434960000000004</v>
      </c>
      <c r="J516" s="9">
        <f t="shared" ref="J516:J579" si="119">(0.5*0.6*0.36*1.2*($G516*2))</f>
        <v>0.18</v>
      </c>
      <c r="K516" s="10">
        <f t="shared" ref="K516:K579" si="120" xml:space="preserve"> 318 * $G516</f>
        <v>220.83333333333331</v>
      </c>
      <c r="L516" s="11">
        <f t="shared" ref="L516:L579" si="121">$I516+$J516+$K516</f>
        <v>258.44829333333331</v>
      </c>
      <c r="M516" s="12">
        <f t="shared" ref="M516:M579" si="122">$L516*$G516</f>
        <v>179.47798148148146</v>
      </c>
      <c r="N516" s="13">
        <f t="shared" ref="N516:N579" si="123">0.5*318*($G516)^2</f>
        <v>76.678240740740733</v>
      </c>
      <c r="O516" s="14">
        <f t="shared" ref="O516:O579" si="124">$N517-$N516</f>
        <v>457.73842592592587</v>
      </c>
      <c r="P516" s="39">
        <f t="shared" ref="P516:P579" si="125">$M516*$D516</f>
        <v>92072.204499999993</v>
      </c>
      <c r="Q516" s="44">
        <f t="shared" si="115"/>
        <v>1949669855.7615576</v>
      </c>
      <c r="R516" s="51">
        <f t="shared" si="116"/>
        <v>1154.9933303703647</v>
      </c>
      <c r="S516" s="52">
        <f t="shared" ref="S516:S579" si="126">IF(H515&lt;0,1,0)</f>
        <v>0</v>
      </c>
      <c r="T516" s="53">
        <f t="shared" ref="T516:T579" si="127">IF(S515=1,M515,0)</f>
        <v>0</v>
      </c>
      <c r="U516" s="54">
        <f t="shared" ref="U516:U579" si="128">O516*0.8</f>
        <v>366.19074074074069</v>
      </c>
    </row>
    <row r="517" spans="3:21" x14ac:dyDescent="0.35">
      <c r="C517" s="2" t="s">
        <v>2</v>
      </c>
      <c r="D517" s="4">
        <v>514</v>
      </c>
      <c r="E517" s="5">
        <v>514</v>
      </c>
      <c r="F517" s="6">
        <v>6.6</v>
      </c>
      <c r="G517" s="6">
        <f t="shared" si="118"/>
        <v>1.8333333333333333</v>
      </c>
      <c r="H517" s="7">
        <f t="shared" ref="H517:H580" si="129">($F518-$F516)/2/3.6</f>
        <v>1.2916666666666667</v>
      </c>
      <c r="I517" s="8">
        <f t="shared" si="117"/>
        <v>37.434960000000004</v>
      </c>
      <c r="J517" s="9">
        <f t="shared" si="119"/>
        <v>0.47519999999999996</v>
      </c>
      <c r="K517" s="10">
        <f t="shared" si="120"/>
        <v>583</v>
      </c>
      <c r="L517" s="11">
        <f t="shared" si="121"/>
        <v>620.91016000000002</v>
      </c>
      <c r="M517" s="12">
        <f t="shared" si="122"/>
        <v>1138.3352933333333</v>
      </c>
      <c r="N517" s="13">
        <f t="shared" si="123"/>
        <v>534.41666666666663</v>
      </c>
      <c r="O517" s="14">
        <f t="shared" si="124"/>
        <v>1173.8518518518517</v>
      </c>
      <c r="P517" s="39">
        <f t="shared" si="125"/>
        <v>585104.34077333333</v>
      </c>
      <c r="Q517" s="44">
        <f t="shared" si="115"/>
        <v>1949675661.1038983</v>
      </c>
      <c r="R517" s="51">
        <f t="shared" si="116"/>
        <v>1228.6044414814758</v>
      </c>
      <c r="S517" s="52">
        <f t="shared" si="126"/>
        <v>0</v>
      </c>
      <c r="T517" s="53">
        <f t="shared" si="127"/>
        <v>0</v>
      </c>
      <c r="U517" s="54">
        <f t="shared" si="128"/>
        <v>939.08148148148143</v>
      </c>
    </row>
    <row r="518" spans="3:21" x14ac:dyDescent="0.35">
      <c r="C518" s="2" t="s">
        <v>2</v>
      </c>
      <c r="D518" s="4">
        <v>515</v>
      </c>
      <c r="E518" s="5">
        <v>515</v>
      </c>
      <c r="F518" s="6">
        <v>11.8</v>
      </c>
      <c r="G518" s="6">
        <f t="shared" si="118"/>
        <v>3.2777777777777777</v>
      </c>
      <c r="H518" s="7">
        <f t="shared" si="129"/>
        <v>1.4166666666666667</v>
      </c>
      <c r="I518" s="8">
        <f t="shared" si="117"/>
        <v>37.434960000000004</v>
      </c>
      <c r="J518" s="9">
        <f t="shared" si="119"/>
        <v>0.84959999999999991</v>
      </c>
      <c r="K518" s="10">
        <f t="shared" si="120"/>
        <v>1042.3333333333333</v>
      </c>
      <c r="L518" s="11">
        <f t="shared" si="121"/>
        <v>1080.6178933333333</v>
      </c>
      <c r="M518" s="12">
        <f t="shared" si="122"/>
        <v>3542.025317037037</v>
      </c>
      <c r="N518" s="13">
        <f t="shared" si="123"/>
        <v>1708.2685185185182</v>
      </c>
      <c r="O518" s="14">
        <f t="shared" si="124"/>
        <v>1754.3981481481492</v>
      </c>
      <c r="P518" s="39">
        <f t="shared" si="125"/>
        <v>1824143.038274074</v>
      </c>
      <c r="Q518" s="44">
        <f t="shared" si="115"/>
        <v>1949767733.3083982</v>
      </c>
      <c r="R518" s="51">
        <f t="shared" si="116"/>
        <v>1686.3428674074016</v>
      </c>
      <c r="S518" s="52">
        <f t="shared" si="126"/>
        <v>0</v>
      </c>
      <c r="T518" s="53">
        <f t="shared" si="127"/>
        <v>0</v>
      </c>
      <c r="U518" s="54">
        <f t="shared" si="128"/>
        <v>1403.5185185185194</v>
      </c>
    </row>
    <row r="519" spans="3:21" x14ac:dyDescent="0.35">
      <c r="C519" s="2" t="s">
        <v>2</v>
      </c>
      <c r="D519" s="4">
        <v>516</v>
      </c>
      <c r="E519" s="5">
        <v>516</v>
      </c>
      <c r="F519" s="6">
        <v>16.8</v>
      </c>
      <c r="G519" s="6">
        <f t="shared" si="118"/>
        <v>4.666666666666667</v>
      </c>
      <c r="H519" s="7">
        <f t="shared" si="129"/>
        <v>1.2083333333333333</v>
      </c>
      <c r="I519" s="8">
        <f t="shared" si="117"/>
        <v>37.434960000000004</v>
      </c>
      <c r="J519" s="9">
        <f t="shared" si="119"/>
        <v>1.2096</v>
      </c>
      <c r="K519" s="10">
        <f t="shared" si="120"/>
        <v>1484</v>
      </c>
      <c r="L519" s="11">
        <f t="shared" si="121"/>
        <v>1522.64456</v>
      </c>
      <c r="M519" s="12">
        <f t="shared" si="122"/>
        <v>7105.6746133333336</v>
      </c>
      <c r="N519" s="13">
        <f t="shared" si="123"/>
        <v>3462.6666666666674</v>
      </c>
      <c r="O519" s="14">
        <f t="shared" si="124"/>
        <v>1693.1782407407413</v>
      </c>
      <c r="P519" s="39">
        <f t="shared" si="125"/>
        <v>3666528.10048</v>
      </c>
      <c r="Q519" s="44">
        <f t="shared" si="115"/>
        <v>1950352837.6491716</v>
      </c>
      <c r="R519" s="51">
        <f t="shared" si="116"/>
        <v>2860.1947192592534</v>
      </c>
      <c r="S519" s="52">
        <f t="shared" si="126"/>
        <v>0</v>
      </c>
      <c r="T519" s="53">
        <f t="shared" si="127"/>
        <v>0</v>
      </c>
      <c r="U519" s="54">
        <f t="shared" si="128"/>
        <v>1354.5425925925931</v>
      </c>
    </row>
    <row r="520" spans="3:21" x14ac:dyDescent="0.35">
      <c r="C520" s="2" t="s">
        <v>2</v>
      </c>
      <c r="D520" s="4">
        <v>517</v>
      </c>
      <c r="E520" s="5">
        <v>517</v>
      </c>
      <c r="F520" s="6">
        <v>20.5</v>
      </c>
      <c r="G520" s="6">
        <f t="shared" si="118"/>
        <v>5.6944444444444446</v>
      </c>
      <c r="H520" s="7">
        <f t="shared" si="129"/>
        <v>0.70833333333333304</v>
      </c>
      <c r="I520" s="8">
        <f t="shared" si="117"/>
        <v>37.434960000000004</v>
      </c>
      <c r="J520" s="9">
        <f t="shared" si="119"/>
        <v>1.476</v>
      </c>
      <c r="K520" s="10">
        <f t="shared" si="120"/>
        <v>1810.8333333333335</v>
      </c>
      <c r="L520" s="11">
        <f t="shared" si="121"/>
        <v>1849.7442933333334</v>
      </c>
      <c r="M520" s="12">
        <f t="shared" si="122"/>
        <v>10533.266114814816</v>
      </c>
      <c r="N520" s="13">
        <f t="shared" si="123"/>
        <v>5155.8449074074088</v>
      </c>
      <c r="O520" s="14">
        <f t="shared" si="124"/>
        <v>728.25925925925731</v>
      </c>
      <c r="P520" s="39">
        <f t="shared" si="125"/>
        <v>5445698.5813592598</v>
      </c>
      <c r="Q520" s="44">
        <f t="shared" si="115"/>
        <v>1952176980.6874456</v>
      </c>
      <c r="R520" s="51">
        <f t="shared" si="116"/>
        <v>4614.5928674074021</v>
      </c>
      <c r="S520" s="52">
        <f t="shared" si="126"/>
        <v>0</v>
      </c>
      <c r="T520" s="53">
        <f t="shared" si="127"/>
        <v>0</v>
      </c>
      <c r="U520" s="54">
        <f t="shared" si="128"/>
        <v>582.60740740740584</v>
      </c>
    </row>
    <row r="521" spans="3:21" x14ac:dyDescent="0.35">
      <c r="C521" s="2" t="s">
        <v>2</v>
      </c>
      <c r="D521" s="4">
        <v>518</v>
      </c>
      <c r="E521" s="5">
        <v>518</v>
      </c>
      <c r="F521" s="6">
        <v>21.9</v>
      </c>
      <c r="G521" s="6">
        <f t="shared" si="118"/>
        <v>6.083333333333333</v>
      </c>
      <c r="H521" s="7">
        <f t="shared" si="129"/>
        <v>0.19444444444444425</v>
      </c>
      <c r="I521" s="8">
        <f t="shared" si="117"/>
        <v>37.434960000000004</v>
      </c>
      <c r="J521" s="9">
        <f t="shared" si="119"/>
        <v>1.5767999999999998</v>
      </c>
      <c r="K521" s="10">
        <f t="shared" si="120"/>
        <v>1934.5</v>
      </c>
      <c r="L521" s="11">
        <f t="shared" si="121"/>
        <v>1973.5117600000001</v>
      </c>
      <c r="M521" s="12">
        <f t="shared" si="122"/>
        <v>12005.529873333333</v>
      </c>
      <c r="N521" s="13">
        <f t="shared" si="123"/>
        <v>5884.1041666666661</v>
      </c>
      <c r="O521" s="14">
        <f t="shared" si="124"/>
        <v>0</v>
      </c>
      <c r="P521" s="39">
        <f t="shared" si="125"/>
        <v>6218864.4743866669</v>
      </c>
      <c r="Q521" s="44">
        <f t="shared" si="115"/>
        <v>1955843508.7879257</v>
      </c>
      <c r="R521" s="51">
        <f t="shared" si="116"/>
        <v>6307.771108148143</v>
      </c>
      <c r="S521" s="52">
        <f t="shared" si="126"/>
        <v>0</v>
      </c>
      <c r="T521" s="53">
        <f t="shared" si="127"/>
        <v>0</v>
      </c>
      <c r="U521" s="54">
        <f t="shared" si="128"/>
        <v>0</v>
      </c>
    </row>
    <row r="522" spans="3:21" x14ac:dyDescent="0.35">
      <c r="C522" s="2" t="s">
        <v>2</v>
      </c>
      <c r="D522" s="4">
        <v>519</v>
      </c>
      <c r="E522" s="5">
        <v>519</v>
      </c>
      <c r="F522" s="6">
        <v>21.9</v>
      </c>
      <c r="G522" s="6">
        <f t="shared" si="118"/>
        <v>6.083333333333333</v>
      </c>
      <c r="H522" s="7">
        <f t="shared" si="129"/>
        <v>-8.3333333333333037E-2</v>
      </c>
      <c r="I522" s="8">
        <f t="shared" si="117"/>
        <v>37.434960000000004</v>
      </c>
      <c r="J522" s="9">
        <f t="shared" si="119"/>
        <v>1.5767999999999998</v>
      </c>
      <c r="K522" s="10">
        <f t="shared" si="120"/>
        <v>1934.5</v>
      </c>
      <c r="L522" s="11">
        <f t="shared" si="121"/>
        <v>1973.5117600000001</v>
      </c>
      <c r="M522" s="12">
        <f t="shared" si="122"/>
        <v>12005.529873333333</v>
      </c>
      <c r="N522" s="13">
        <f t="shared" si="123"/>
        <v>5884.1041666666661</v>
      </c>
      <c r="O522" s="14">
        <f t="shared" si="124"/>
        <v>-317.99999999999818</v>
      </c>
      <c r="P522" s="39">
        <f t="shared" si="125"/>
        <v>6230870.0042599998</v>
      </c>
      <c r="Q522" s="44">
        <f t="shared" si="115"/>
        <v>1961289207.3692849</v>
      </c>
      <c r="R522" s="51">
        <f t="shared" si="116"/>
        <v>7036.0303674074003</v>
      </c>
      <c r="S522" s="52">
        <f t="shared" si="126"/>
        <v>0</v>
      </c>
      <c r="T522" s="53">
        <f t="shared" si="127"/>
        <v>0</v>
      </c>
      <c r="U522" s="54">
        <f t="shared" si="128"/>
        <v>-254.39999999999856</v>
      </c>
    </row>
    <row r="523" spans="3:21" x14ac:dyDescent="0.35">
      <c r="C523" s="2" t="s">
        <v>2</v>
      </c>
      <c r="D523" s="4">
        <v>520</v>
      </c>
      <c r="E523" s="5">
        <v>520</v>
      </c>
      <c r="F523" s="6">
        <v>21.3</v>
      </c>
      <c r="G523" s="6">
        <f t="shared" si="118"/>
        <v>5.916666666666667</v>
      </c>
      <c r="H523" s="7">
        <f t="shared" si="129"/>
        <v>-0.22222222222222193</v>
      </c>
      <c r="I523" s="8">
        <f t="shared" si="117"/>
        <v>37.434960000000004</v>
      </c>
      <c r="J523" s="9">
        <f t="shared" si="119"/>
        <v>1.5336000000000001</v>
      </c>
      <c r="K523" s="10">
        <f t="shared" si="120"/>
        <v>1881.5</v>
      </c>
      <c r="L523" s="11">
        <f t="shared" si="121"/>
        <v>1920.46856</v>
      </c>
      <c r="M523" s="12">
        <f t="shared" si="122"/>
        <v>11362.772313333335</v>
      </c>
      <c r="N523" s="13">
        <f t="shared" si="123"/>
        <v>5566.1041666666679</v>
      </c>
      <c r="O523" s="14">
        <f t="shared" si="124"/>
        <v>-510.37037037037044</v>
      </c>
      <c r="P523" s="39">
        <f t="shared" si="125"/>
        <v>5908641.6029333342</v>
      </c>
      <c r="Q523" s="44">
        <f t="shared" si="115"/>
        <v>1967508071.8436716</v>
      </c>
      <c r="R523" s="51">
        <f t="shared" si="116"/>
        <v>7036.0303674074003</v>
      </c>
      <c r="S523" s="52">
        <f t="shared" si="126"/>
        <v>1</v>
      </c>
      <c r="T523" s="53">
        <f t="shared" si="127"/>
        <v>0</v>
      </c>
      <c r="U523" s="54">
        <f t="shared" si="128"/>
        <v>-408.29629629629636</v>
      </c>
    </row>
    <row r="524" spans="3:21" x14ac:dyDescent="0.35">
      <c r="C524" s="2" t="s">
        <v>2</v>
      </c>
      <c r="D524" s="4">
        <v>521</v>
      </c>
      <c r="E524" s="5">
        <v>521</v>
      </c>
      <c r="F524" s="6">
        <v>20.3</v>
      </c>
      <c r="G524" s="6">
        <f t="shared" si="118"/>
        <v>5.6388888888888893</v>
      </c>
      <c r="H524" s="7">
        <f t="shared" si="129"/>
        <v>-0.29166666666666685</v>
      </c>
      <c r="I524" s="8">
        <f t="shared" si="117"/>
        <v>37.434960000000004</v>
      </c>
      <c r="J524" s="9">
        <f t="shared" si="119"/>
        <v>1.4616</v>
      </c>
      <c r="K524" s="10">
        <f t="shared" si="120"/>
        <v>1793.1666666666667</v>
      </c>
      <c r="L524" s="11">
        <f t="shared" si="121"/>
        <v>1832.0632266666667</v>
      </c>
      <c r="M524" s="12">
        <f t="shared" si="122"/>
        <v>10330.800972592593</v>
      </c>
      <c r="N524" s="13">
        <f t="shared" si="123"/>
        <v>5055.7337962962974</v>
      </c>
      <c r="O524" s="14">
        <f t="shared" si="124"/>
        <v>-533.06712962963138</v>
      </c>
      <c r="P524" s="39">
        <f t="shared" si="125"/>
        <v>5382347.3067207411</v>
      </c>
      <c r="Q524" s="44">
        <f t="shared" si="115"/>
        <v>1973738941.8479316</v>
      </c>
      <c r="R524" s="51">
        <f t="shared" si="116"/>
        <v>6718.0303674074021</v>
      </c>
      <c r="S524" s="52">
        <f t="shared" si="126"/>
        <v>1</v>
      </c>
      <c r="T524" s="53">
        <f t="shared" si="127"/>
        <v>11362.772313333335</v>
      </c>
      <c r="U524" s="54">
        <f t="shared" si="128"/>
        <v>-426.45370370370512</v>
      </c>
    </row>
    <row r="525" spans="3:21" x14ac:dyDescent="0.35">
      <c r="C525" s="2" t="s">
        <v>2</v>
      </c>
      <c r="D525" s="4">
        <v>522</v>
      </c>
      <c r="E525" s="5">
        <v>522</v>
      </c>
      <c r="F525" s="6">
        <v>19.2</v>
      </c>
      <c r="G525" s="6">
        <f t="shared" si="118"/>
        <v>5.333333333333333</v>
      </c>
      <c r="H525" s="7">
        <f t="shared" si="129"/>
        <v>-0.34722222222222221</v>
      </c>
      <c r="I525" s="8">
        <f t="shared" si="117"/>
        <v>37.434960000000004</v>
      </c>
      <c r="J525" s="9">
        <f t="shared" si="119"/>
        <v>1.3823999999999999</v>
      </c>
      <c r="K525" s="10">
        <f t="shared" si="120"/>
        <v>1696</v>
      </c>
      <c r="L525" s="11">
        <f t="shared" si="121"/>
        <v>1734.81736</v>
      </c>
      <c r="M525" s="12">
        <f t="shared" si="122"/>
        <v>9252.3592533333322</v>
      </c>
      <c r="N525" s="13">
        <f t="shared" si="123"/>
        <v>4522.6666666666661</v>
      </c>
      <c r="O525" s="14">
        <f t="shared" si="124"/>
        <v>-635.50925925925867</v>
      </c>
      <c r="P525" s="39">
        <f t="shared" si="125"/>
        <v>4829731.5302399993</v>
      </c>
      <c r="Q525" s="44">
        <f t="shared" si="115"/>
        <v>1979647583.450865</v>
      </c>
      <c r="R525" s="51">
        <f t="shared" si="116"/>
        <v>6207.6599970370316</v>
      </c>
      <c r="S525" s="52">
        <f t="shared" si="126"/>
        <v>1</v>
      </c>
      <c r="T525" s="53">
        <f t="shared" si="127"/>
        <v>10330.800972592593</v>
      </c>
      <c r="U525" s="54">
        <f t="shared" si="128"/>
        <v>-508.40740740740694</v>
      </c>
    </row>
    <row r="526" spans="3:21" x14ac:dyDescent="0.35">
      <c r="C526" s="2" t="s">
        <v>2</v>
      </c>
      <c r="D526" s="4">
        <v>523</v>
      </c>
      <c r="E526" s="5">
        <v>523</v>
      </c>
      <c r="F526" s="6">
        <v>17.8</v>
      </c>
      <c r="G526" s="6">
        <f t="shared" si="118"/>
        <v>4.9444444444444446</v>
      </c>
      <c r="H526" s="7">
        <f t="shared" si="129"/>
        <v>-0.51388888888888873</v>
      </c>
      <c r="I526" s="8">
        <f t="shared" si="117"/>
        <v>37.434960000000004</v>
      </c>
      <c r="J526" s="9">
        <f t="shared" si="119"/>
        <v>1.2816000000000001</v>
      </c>
      <c r="K526" s="10">
        <f t="shared" si="120"/>
        <v>1572.3333333333335</v>
      </c>
      <c r="L526" s="11">
        <f t="shared" si="121"/>
        <v>1611.0498933333336</v>
      </c>
      <c r="M526" s="12">
        <f t="shared" si="122"/>
        <v>7965.7466948148167</v>
      </c>
      <c r="N526" s="13">
        <f t="shared" si="123"/>
        <v>3887.1574074074074</v>
      </c>
      <c r="O526" s="14">
        <f t="shared" si="124"/>
        <v>-939.64583333333348</v>
      </c>
      <c r="P526" s="39">
        <f t="shared" si="125"/>
        <v>4166085.5213881494</v>
      </c>
      <c r="Q526" s="44">
        <f t="shared" si="115"/>
        <v>1985029930.7575858</v>
      </c>
      <c r="R526" s="51">
        <f t="shared" si="116"/>
        <v>5674.5928674074003</v>
      </c>
      <c r="S526" s="52">
        <f t="shared" si="126"/>
        <v>1</v>
      </c>
      <c r="T526" s="53">
        <f t="shared" si="127"/>
        <v>9252.3592533333322</v>
      </c>
      <c r="U526" s="54">
        <f t="shared" si="128"/>
        <v>-751.71666666666681</v>
      </c>
    </row>
    <row r="527" spans="3:21" x14ac:dyDescent="0.35">
      <c r="C527" s="2" t="s">
        <v>2</v>
      </c>
      <c r="D527" s="4">
        <v>524</v>
      </c>
      <c r="E527" s="5">
        <v>524</v>
      </c>
      <c r="F527" s="6">
        <v>15.5</v>
      </c>
      <c r="G527" s="6">
        <f t="shared" si="118"/>
        <v>4.3055555555555554</v>
      </c>
      <c r="H527" s="7">
        <f t="shared" si="129"/>
        <v>-0.81944444444444442</v>
      </c>
      <c r="I527" s="8">
        <f t="shared" si="117"/>
        <v>37.434960000000004</v>
      </c>
      <c r="J527" s="9">
        <f t="shared" si="119"/>
        <v>1.1159999999999999</v>
      </c>
      <c r="K527" s="10">
        <f t="shared" si="120"/>
        <v>1369.1666666666665</v>
      </c>
      <c r="L527" s="11">
        <f t="shared" si="121"/>
        <v>1407.7176266666665</v>
      </c>
      <c r="M527" s="12">
        <f t="shared" si="122"/>
        <v>6061.0064481481477</v>
      </c>
      <c r="N527" s="13">
        <f t="shared" si="123"/>
        <v>2947.5115740740739</v>
      </c>
      <c r="O527" s="14">
        <f t="shared" si="124"/>
        <v>-1210.1666666666667</v>
      </c>
      <c r="P527" s="39">
        <f t="shared" si="125"/>
        <v>3175967.3788296292</v>
      </c>
      <c r="Q527" s="44">
        <f t="shared" si="115"/>
        <v>1989859662.2878258</v>
      </c>
      <c r="R527" s="51">
        <f t="shared" si="116"/>
        <v>5039.0836081481411</v>
      </c>
      <c r="S527" s="52">
        <f t="shared" si="126"/>
        <v>1</v>
      </c>
      <c r="T527" s="53">
        <f t="shared" si="127"/>
        <v>7965.7466948148167</v>
      </c>
      <c r="U527" s="54">
        <f t="shared" si="128"/>
        <v>-968.13333333333344</v>
      </c>
    </row>
    <row r="528" spans="3:21" x14ac:dyDescent="0.35">
      <c r="C528" s="2" t="s">
        <v>2</v>
      </c>
      <c r="D528" s="4">
        <v>525</v>
      </c>
      <c r="E528" s="5">
        <v>525</v>
      </c>
      <c r="F528" s="6">
        <v>11.9</v>
      </c>
      <c r="G528" s="6">
        <f t="shared" si="118"/>
        <v>3.3055555555555554</v>
      </c>
      <c r="H528" s="7">
        <f t="shared" si="129"/>
        <v>-1.0972222222222223</v>
      </c>
      <c r="I528" s="8">
        <f t="shared" si="117"/>
        <v>37.434960000000004</v>
      </c>
      <c r="J528" s="9">
        <f t="shared" si="119"/>
        <v>0.8567999999999999</v>
      </c>
      <c r="K528" s="10">
        <f t="shared" si="120"/>
        <v>1051.1666666666665</v>
      </c>
      <c r="L528" s="11">
        <f t="shared" si="121"/>
        <v>1089.4584266666666</v>
      </c>
      <c r="M528" s="12">
        <f t="shared" si="122"/>
        <v>3601.2653548148141</v>
      </c>
      <c r="N528" s="13">
        <f t="shared" si="123"/>
        <v>1737.3449074074072</v>
      </c>
      <c r="O528" s="14">
        <f t="shared" si="124"/>
        <v>-1028.7152777777774</v>
      </c>
      <c r="P528" s="39">
        <f t="shared" si="125"/>
        <v>1890664.3112777774</v>
      </c>
      <c r="Q528" s="44">
        <f t="shared" si="115"/>
        <v>1994025747.8092139</v>
      </c>
      <c r="R528" s="51">
        <f t="shared" si="116"/>
        <v>4099.4377748148072</v>
      </c>
      <c r="S528" s="52">
        <f t="shared" si="126"/>
        <v>1</v>
      </c>
      <c r="T528" s="53">
        <f t="shared" si="127"/>
        <v>6061.0064481481477</v>
      </c>
      <c r="U528" s="54">
        <f t="shared" si="128"/>
        <v>-822.97222222222194</v>
      </c>
    </row>
    <row r="529" spans="3:21" x14ac:dyDescent="0.35">
      <c r="C529" s="2" t="s">
        <v>2</v>
      </c>
      <c r="D529" s="4">
        <v>526</v>
      </c>
      <c r="E529" s="5">
        <v>526</v>
      </c>
      <c r="F529" s="6">
        <v>7.6</v>
      </c>
      <c r="G529" s="6">
        <f t="shared" si="118"/>
        <v>2.1111111111111112</v>
      </c>
      <c r="H529" s="7">
        <f t="shared" si="129"/>
        <v>-1.0972222222222223</v>
      </c>
      <c r="I529" s="8">
        <f t="shared" si="117"/>
        <v>37.434960000000004</v>
      </c>
      <c r="J529" s="9">
        <f t="shared" si="119"/>
        <v>0.54720000000000002</v>
      </c>
      <c r="K529" s="10">
        <f t="shared" si="120"/>
        <v>671.33333333333337</v>
      </c>
      <c r="L529" s="11">
        <f t="shared" si="121"/>
        <v>709.31549333333339</v>
      </c>
      <c r="M529" s="12">
        <f t="shared" si="122"/>
        <v>1497.4438192592595</v>
      </c>
      <c r="N529" s="13">
        <f t="shared" si="123"/>
        <v>708.62962962962968</v>
      </c>
      <c r="O529" s="14">
        <f t="shared" si="124"/>
        <v>-512.33333333333337</v>
      </c>
      <c r="P529" s="39">
        <f t="shared" si="125"/>
        <v>787655.4489303705</v>
      </c>
      <c r="Q529" s="44">
        <f t="shared" si="115"/>
        <v>1997201715.1880436</v>
      </c>
      <c r="R529" s="51">
        <f t="shared" si="116"/>
        <v>2889.2711081481402</v>
      </c>
      <c r="S529" s="52">
        <f t="shared" si="126"/>
        <v>1</v>
      </c>
      <c r="T529" s="53">
        <f t="shared" si="127"/>
        <v>3601.2653548148141</v>
      </c>
      <c r="U529" s="54">
        <f t="shared" si="128"/>
        <v>-409.86666666666673</v>
      </c>
    </row>
    <row r="530" spans="3:21" x14ac:dyDescent="0.35">
      <c r="C530" s="2" t="s">
        <v>2</v>
      </c>
      <c r="D530" s="4">
        <v>527</v>
      </c>
      <c r="E530" s="5">
        <v>527</v>
      </c>
      <c r="F530" s="6">
        <v>4</v>
      </c>
      <c r="G530" s="6">
        <f t="shared" si="118"/>
        <v>1.1111111111111112</v>
      </c>
      <c r="H530" s="7">
        <f t="shared" si="129"/>
        <v>-0.77777777777777768</v>
      </c>
      <c r="I530" s="8">
        <f t="shared" si="117"/>
        <v>37.434960000000004</v>
      </c>
      <c r="J530" s="9">
        <f t="shared" si="119"/>
        <v>0.28799999999999998</v>
      </c>
      <c r="K530" s="10">
        <f t="shared" si="120"/>
        <v>353.33333333333337</v>
      </c>
      <c r="L530" s="11">
        <f t="shared" si="121"/>
        <v>391.05629333333337</v>
      </c>
      <c r="M530" s="12">
        <f t="shared" si="122"/>
        <v>434.50699259259267</v>
      </c>
      <c r="N530" s="13">
        <f t="shared" si="123"/>
        <v>196.29629629629633</v>
      </c>
      <c r="O530" s="14">
        <f t="shared" si="124"/>
        <v>-147.22222222222226</v>
      </c>
      <c r="P530" s="39">
        <f t="shared" si="125"/>
        <v>228985.18509629634</v>
      </c>
      <c r="Q530" s="44">
        <f t="shared" ref="Q530:Q593" si="130">Q529 + P528</f>
        <v>1999092379.4993215</v>
      </c>
      <c r="R530" s="51">
        <f t="shared" ref="R530:R593" si="131">R529+O528</f>
        <v>1860.5558303703629</v>
      </c>
      <c r="S530" s="52">
        <f t="shared" si="126"/>
        <v>1</v>
      </c>
      <c r="T530" s="53">
        <f t="shared" si="127"/>
        <v>1497.4438192592595</v>
      </c>
      <c r="U530" s="54">
        <f t="shared" si="128"/>
        <v>-117.77777777777781</v>
      </c>
    </row>
    <row r="531" spans="3:21" x14ac:dyDescent="0.35">
      <c r="C531" s="2" t="s">
        <v>2</v>
      </c>
      <c r="D531" s="4">
        <v>528</v>
      </c>
      <c r="E531" s="5">
        <v>528</v>
      </c>
      <c r="F531" s="6">
        <v>2</v>
      </c>
      <c r="G531" s="6">
        <f t="shared" si="118"/>
        <v>0.55555555555555558</v>
      </c>
      <c r="H531" s="7">
        <f t="shared" si="129"/>
        <v>-0.41666666666666663</v>
      </c>
      <c r="I531" s="8">
        <f t="shared" si="117"/>
        <v>37.434960000000004</v>
      </c>
      <c r="J531" s="9">
        <f t="shared" si="119"/>
        <v>0.14399999999999999</v>
      </c>
      <c r="K531" s="10">
        <f t="shared" si="120"/>
        <v>176.66666666666669</v>
      </c>
      <c r="L531" s="11">
        <f t="shared" si="121"/>
        <v>214.24562666666668</v>
      </c>
      <c r="M531" s="12">
        <f t="shared" si="122"/>
        <v>119.02534814814815</v>
      </c>
      <c r="N531" s="13">
        <f t="shared" si="123"/>
        <v>49.074074074074083</v>
      </c>
      <c r="O531" s="14">
        <f t="shared" si="124"/>
        <v>-36.805555555555564</v>
      </c>
      <c r="P531" s="39">
        <f t="shared" si="125"/>
        <v>62845.383822222226</v>
      </c>
      <c r="Q531" s="44">
        <f t="shared" si="130"/>
        <v>1999880034.9482517</v>
      </c>
      <c r="R531" s="51">
        <f t="shared" si="131"/>
        <v>1348.2224970370294</v>
      </c>
      <c r="S531" s="52">
        <f t="shared" si="126"/>
        <v>1</v>
      </c>
      <c r="T531" s="53">
        <f t="shared" si="127"/>
        <v>434.50699259259267</v>
      </c>
      <c r="U531" s="54">
        <f t="shared" si="128"/>
        <v>-29.444444444444454</v>
      </c>
    </row>
    <row r="532" spans="3:21" x14ac:dyDescent="0.35">
      <c r="C532" s="2" t="s">
        <v>2</v>
      </c>
      <c r="D532" s="4">
        <v>529</v>
      </c>
      <c r="E532" s="5">
        <v>529</v>
      </c>
      <c r="F532" s="6">
        <v>1</v>
      </c>
      <c r="G532" s="6">
        <f t="shared" si="118"/>
        <v>0.27777777777777779</v>
      </c>
      <c r="H532" s="7">
        <f t="shared" si="129"/>
        <v>-0.27777777777777779</v>
      </c>
      <c r="I532" s="8">
        <f t="shared" si="117"/>
        <v>37.434960000000004</v>
      </c>
      <c r="J532" s="9">
        <f t="shared" si="119"/>
        <v>7.1999999999999995E-2</v>
      </c>
      <c r="K532" s="10">
        <f t="shared" si="120"/>
        <v>88.333333333333343</v>
      </c>
      <c r="L532" s="11">
        <f t="shared" si="121"/>
        <v>125.84029333333335</v>
      </c>
      <c r="M532" s="12">
        <f t="shared" si="122"/>
        <v>34.955637037037043</v>
      </c>
      <c r="N532" s="13">
        <f t="shared" si="123"/>
        <v>12.268518518518521</v>
      </c>
      <c r="O532" s="14">
        <f t="shared" si="124"/>
        <v>-12.268518518518521</v>
      </c>
      <c r="P532" s="39">
        <f t="shared" si="125"/>
        <v>18491.531992592594</v>
      </c>
      <c r="Q532" s="44">
        <f t="shared" si="130"/>
        <v>2000109020.133348</v>
      </c>
      <c r="R532" s="51">
        <f t="shared" si="131"/>
        <v>1201.0002748148072</v>
      </c>
      <c r="S532" s="52">
        <f t="shared" si="126"/>
        <v>1</v>
      </c>
      <c r="T532" s="53">
        <f t="shared" si="127"/>
        <v>119.02534814814815</v>
      </c>
      <c r="U532" s="54">
        <f t="shared" si="128"/>
        <v>-9.8148148148148167</v>
      </c>
    </row>
    <row r="533" spans="3:21" x14ac:dyDescent="0.35">
      <c r="C533" s="2" t="s">
        <v>2</v>
      </c>
      <c r="D533" s="4">
        <v>530</v>
      </c>
      <c r="E533" s="5">
        <v>530</v>
      </c>
      <c r="F533" s="6">
        <v>0</v>
      </c>
      <c r="G533" s="6">
        <f t="shared" si="118"/>
        <v>0</v>
      </c>
      <c r="H533" s="7">
        <f t="shared" si="129"/>
        <v>-0.1388888888888889</v>
      </c>
      <c r="I533" s="8">
        <f t="shared" si="117"/>
        <v>37.434960000000004</v>
      </c>
      <c r="J533" s="9">
        <f t="shared" si="119"/>
        <v>0</v>
      </c>
      <c r="K533" s="10">
        <f t="shared" si="120"/>
        <v>0</v>
      </c>
      <c r="L533" s="11">
        <f t="shared" si="121"/>
        <v>37.434960000000004</v>
      </c>
      <c r="M533" s="12">
        <f t="shared" si="122"/>
        <v>0</v>
      </c>
      <c r="N533" s="13">
        <f t="shared" si="123"/>
        <v>0</v>
      </c>
      <c r="O533" s="14">
        <f t="shared" si="124"/>
        <v>0</v>
      </c>
      <c r="P533" s="39">
        <f t="shared" si="125"/>
        <v>0</v>
      </c>
      <c r="Q533" s="44">
        <f t="shared" si="130"/>
        <v>2000171865.5171702</v>
      </c>
      <c r="R533" s="51">
        <f t="shared" si="131"/>
        <v>1164.1947192592515</v>
      </c>
      <c r="S533" s="52">
        <f t="shared" si="126"/>
        <v>1</v>
      </c>
      <c r="T533" s="53">
        <f t="shared" si="127"/>
        <v>34.955637037037043</v>
      </c>
      <c r="U533" s="54">
        <f t="shared" si="128"/>
        <v>0</v>
      </c>
    </row>
    <row r="534" spans="3:21" x14ac:dyDescent="0.35">
      <c r="C534" s="2" t="s">
        <v>2</v>
      </c>
      <c r="D534" s="4">
        <v>531</v>
      </c>
      <c r="E534" s="5">
        <v>531</v>
      </c>
      <c r="F534" s="6">
        <v>0</v>
      </c>
      <c r="G534" s="6">
        <f t="shared" si="118"/>
        <v>0</v>
      </c>
      <c r="H534" s="7">
        <f t="shared" si="129"/>
        <v>0</v>
      </c>
      <c r="I534" s="8">
        <f t="shared" si="117"/>
        <v>37.434960000000004</v>
      </c>
      <c r="J534" s="9">
        <f t="shared" si="119"/>
        <v>0</v>
      </c>
      <c r="K534" s="10">
        <f t="shared" si="120"/>
        <v>0</v>
      </c>
      <c r="L534" s="11">
        <f t="shared" si="121"/>
        <v>37.434960000000004</v>
      </c>
      <c r="M534" s="12">
        <f t="shared" si="122"/>
        <v>0</v>
      </c>
      <c r="N534" s="13">
        <f t="shared" si="123"/>
        <v>0</v>
      </c>
      <c r="O534" s="14">
        <f t="shared" si="124"/>
        <v>0</v>
      </c>
      <c r="P534" s="39">
        <f t="shared" si="125"/>
        <v>0</v>
      </c>
      <c r="Q534" s="44">
        <f t="shared" si="130"/>
        <v>2000190357.0491629</v>
      </c>
      <c r="R534" s="51">
        <f t="shared" si="131"/>
        <v>1151.9262007407331</v>
      </c>
      <c r="S534" s="52">
        <f t="shared" si="126"/>
        <v>1</v>
      </c>
      <c r="T534" s="53">
        <f t="shared" si="127"/>
        <v>0</v>
      </c>
      <c r="U534" s="54">
        <f t="shared" si="128"/>
        <v>0</v>
      </c>
    </row>
    <row r="535" spans="3:21" x14ac:dyDescent="0.35">
      <c r="C535" s="2" t="s">
        <v>2</v>
      </c>
      <c r="D535" s="4">
        <v>532</v>
      </c>
      <c r="E535" s="5">
        <v>532</v>
      </c>
      <c r="F535" s="6">
        <v>0</v>
      </c>
      <c r="G535" s="6">
        <f t="shared" si="118"/>
        <v>0</v>
      </c>
      <c r="H535" s="7">
        <f t="shared" si="129"/>
        <v>2.777777777777778E-2</v>
      </c>
      <c r="I535" s="8">
        <f t="shared" si="117"/>
        <v>37.434960000000004</v>
      </c>
      <c r="J535" s="9">
        <f t="shared" si="119"/>
        <v>0</v>
      </c>
      <c r="K535" s="10">
        <f t="shared" si="120"/>
        <v>0</v>
      </c>
      <c r="L535" s="11">
        <f t="shared" si="121"/>
        <v>37.434960000000004</v>
      </c>
      <c r="M535" s="12">
        <f t="shared" si="122"/>
        <v>0</v>
      </c>
      <c r="N535" s="13">
        <f t="shared" si="123"/>
        <v>0</v>
      </c>
      <c r="O535" s="14">
        <f t="shared" si="124"/>
        <v>0.49074074074074076</v>
      </c>
      <c r="P535" s="39">
        <f t="shared" si="125"/>
        <v>0</v>
      </c>
      <c r="Q535" s="44">
        <f t="shared" si="130"/>
        <v>2000190357.0491629</v>
      </c>
      <c r="R535" s="51">
        <f t="shared" si="131"/>
        <v>1151.9262007407331</v>
      </c>
      <c r="S535" s="52">
        <f t="shared" si="126"/>
        <v>0</v>
      </c>
      <c r="T535" s="53">
        <f t="shared" si="127"/>
        <v>0</v>
      </c>
      <c r="U535" s="54">
        <f t="shared" si="128"/>
        <v>0.3925925925925926</v>
      </c>
    </row>
    <row r="536" spans="3:21" x14ac:dyDescent="0.35">
      <c r="C536" s="2" t="s">
        <v>2</v>
      </c>
      <c r="D536" s="4">
        <v>533</v>
      </c>
      <c r="E536" s="5">
        <v>533</v>
      </c>
      <c r="F536" s="6">
        <v>0.2</v>
      </c>
      <c r="G536" s="6">
        <f t="shared" si="118"/>
        <v>5.5555555555555559E-2</v>
      </c>
      <c r="H536" s="7">
        <f t="shared" si="129"/>
        <v>0.16666666666666666</v>
      </c>
      <c r="I536" s="8">
        <f t="shared" si="117"/>
        <v>37.434960000000004</v>
      </c>
      <c r="J536" s="9">
        <f t="shared" si="119"/>
        <v>1.44E-2</v>
      </c>
      <c r="K536" s="10">
        <f t="shared" si="120"/>
        <v>17.666666666666668</v>
      </c>
      <c r="L536" s="11">
        <f t="shared" si="121"/>
        <v>55.11602666666667</v>
      </c>
      <c r="M536" s="12">
        <f t="shared" si="122"/>
        <v>3.0620014814814818</v>
      </c>
      <c r="N536" s="13">
        <f t="shared" si="123"/>
        <v>0.49074074074074076</v>
      </c>
      <c r="O536" s="14">
        <f t="shared" si="124"/>
        <v>17.175925925925924</v>
      </c>
      <c r="P536" s="39">
        <f t="shared" si="125"/>
        <v>1632.0467896296298</v>
      </c>
      <c r="Q536" s="44">
        <f t="shared" si="130"/>
        <v>2000190357.0491629</v>
      </c>
      <c r="R536" s="51">
        <f t="shared" si="131"/>
        <v>1151.9262007407331</v>
      </c>
      <c r="S536" s="52">
        <f t="shared" si="126"/>
        <v>0</v>
      </c>
      <c r="T536" s="53">
        <f t="shared" si="127"/>
        <v>0</v>
      </c>
      <c r="U536" s="54">
        <f t="shared" si="128"/>
        <v>13.74074074074074</v>
      </c>
    </row>
    <row r="537" spans="3:21" x14ac:dyDescent="0.35">
      <c r="C537" s="2" t="s">
        <v>2</v>
      </c>
      <c r="D537" s="4">
        <v>534</v>
      </c>
      <c r="E537" s="5">
        <v>534</v>
      </c>
      <c r="F537" s="6">
        <v>1.2</v>
      </c>
      <c r="G537" s="6">
        <f t="shared" si="118"/>
        <v>0.33333333333333331</v>
      </c>
      <c r="H537" s="7">
        <f t="shared" si="129"/>
        <v>0.41666666666666663</v>
      </c>
      <c r="I537" s="8">
        <f t="shared" si="117"/>
        <v>37.434960000000004</v>
      </c>
      <c r="J537" s="9">
        <f t="shared" si="119"/>
        <v>8.6399999999999991E-2</v>
      </c>
      <c r="K537" s="10">
        <f t="shared" si="120"/>
        <v>106</v>
      </c>
      <c r="L537" s="11">
        <f t="shared" si="121"/>
        <v>143.52136000000002</v>
      </c>
      <c r="M537" s="12">
        <f t="shared" si="122"/>
        <v>47.840453333333336</v>
      </c>
      <c r="N537" s="13">
        <f t="shared" si="123"/>
        <v>17.666666666666664</v>
      </c>
      <c r="O537" s="14">
        <f t="shared" si="124"/>
        <v>107.96296296296296</v>
      </c>
      <c r="P537" s="39">
        <f t="shared" si="125"/>
        <v>25546.802080000001</v>
      </c>
      <c r="Q537" s="44">
        <f t="shared" si="130"/>
        <v>2000190357.0491629</v>
      </c>
      <c r="R537" s="51">
        <f t="shared" si="131"/>
        <v>1152.4169414814737</v>
      </c>
      <c r="S537" s="52">
        <f t="shared" si="126"/>
        <v>0</v>
      </c>
      <c r="T537" s="53">
        <f t="shared" si="127"/>
        <v>0</v>
      </c>
      <c r="U537" s="54">
        <f t="shared" si="128"/>
        <v>86.370370370370381</v>
      </c>
    </row>
    <row r="538" spans="3:21" x14ac:dyDescent="0.35">
      <c r="C538" s="2" t="s">
        <v>2</v>
      </c>
      <c r="D538" s="4">
        <v>535</v>
      </c>
      <c r="E538" s="5">
        <v>535</v>
      </c>
      <c r="F538" s="6">
        <v>3.2</v>
      </c>
      <c r="G538" s="6">
        <f t="shared" si="118"/>
        <v>0.88888888888888895</v>
      </c>
      <c r="H538" s="7">
        <f t="shared" si="129"/>
        <v>0.55555555555555558</v>
      </c>
      <c r="I538" s="8">
        <f t="shared" si="117"/>
        <v>37.434960000000004</v>
      </c>
      <c r="J538" s="9">
        <f t="shared" si="119"/>
        <v>0.23039999999999999</v>
      </c>
      <c r="K538" s="10">
        <f t="shared" si="120"/>
        <v>282.66666666666669</v>
      </c>
      <c r="L538" s="11">
        <f t="shared" si="121"/>
        <v>320.33202666666671</v>
      </c>
      <c r="M538" s="12">
        <f t="shared" si="122"/>
        <v>284.7395792592593</v>
      </c>
      <c r="N538" s="13">
        <f t="shared" si="123"/>
        <v>125.62962962962963</v>
      </c>
      <c r="O538" s="14">
        <f t="shared" si="124"/>
        <v>206.11111111111109</v>
      </c>
      <c r="P538" s="39">
        <f t="shared" si="125"/>
        <v>152335.67490370374</v>
      </c>
      <c r="Q538" s="44">
        <f t="shared" si="130"/>
        <v>2000191989.0959525</v>
      </c>
      <c r="R538" s="51">
        <f t="shared" si="131"/>
        <v>1169.5928674073996</v>
      </c>
      <c r="S538" s="52">
        <f t="shared" si="126"/>
        <v>0</v>
      </c>
      <c r="T538" s="53">
        <f t="shared" si="127"/>
        <v>0</v>
      </c>
      <c r="U538" s="54">
        <f t="shared" si="128"/>
        <v>164.88888888888889</v>
      </c>
    </row>
    <row r="539" spans="3:21" x14ac:dyDescent="0.35">
      <c r="C539" s="2" t="s">
        <v>2</v>
      </c>
      <c r="D539" s="4">
        <v>536</v>
      </c>
      <c r="E539" s="5">
        <v>536</v>
      </c>
      <c r="F539" s="6">
        <v>5.2</v>
      </c>
      <c r="G539" s="6">
        <f t="shared" si="118"/>
        <v>1.4444444444444444</v>
      </c>
      <c r="H539" s="7">
        <f t="shared" si="129"/>
        <v>0.69444444444444431</v>
      </c>
      <c r="I539" s="8">
        <f t="shared" si="117"/>
        <v>37.434960000000004</v>
      </c>
      <c r="J539" s="9">
        <f t="shared" si="119"/>
        <v>0.37439999999999996</v>
      </c>
      <c r="K539" s="10">
        <f t="shared" si="120"/>
        <v>459.33333333333331</v>
      </c>
      <c r="L539" s="11">
        <f t="shared" si="121"/>
        <v>497.14269333333334</v>
      </c>
      <c r="M539" s="12">
        <f t="shared" si="122"/>
        <v>718.09500148148152</v>
      </c>
      <c r="N539" s="13">
        <f t="shared" si="123"/>
        <v>331.7407407407407</v>
      </c>
      <c r="O539" s="14">
        <f t="shared" si="124"/>
        <v>493.1944444444444</v>
      </c>
      <c r="P539" s="39">
        <f t="shared" si="125"/>
        <v>384898.92079407407</v>
      </c>
      <c r="Q539" s="44">
        <f t="shared" si="130"/>
        <v>2000217535.8980324</v>
      </c>
      <c r="R539" s="51">
        <f t="shared" si="131"/>
        <v>1277.5558303703626</v>
      </c>
      <c r="S539" s="52">
        <f t="shared" si="126"/>
        <v>0</v>
      </c>
      <c r="T539" s="53">
        <f t="shared" si="127"/>
        <v>0</v>
      </c>
      <c r="U539" s="54">
        <f t="shared" si="128"/>
        <v>394.55555555555554</v>
      </c>
    </row>
    <row r="540" spans="3:21" x14ac:dyDescent="0.35">
      <c r="C540" s="2" t="s">
        <v>2</v>
      </c>
      <c r="D540" s="4">
        <v>537</v>
      </c>
      <c r="E540" s="5">
        <v>537</v>
      </c>
      <c r="F540" s="6">
        <v>8.1999999999999993</v>
      </c>
      <c r="G540" s="6">
        <f t="shared" si="118"/>
        <v>2.2777777777777777</v>
      </c>
      <c r="H540" s="7">
        <f t="shared" si="129"/>
        <v>1.0833333333333333</v>
      </c>
      <c r="I540" s="8">
        <f t="shared" si="117"/>
        <v>37.434960000000004</v>
      </c>
      <c r="J540" s="9">
        <f t="shared" si="119"/>
        <v>0.59039999999999992</v>
      </c>
      <c r="K540" s="10">
        <f t="shared" si="120"/>
        <v>724.33333333333326</v>
      </c>
      <c r="L540" s="11">
        <f t="shared" si="121"/>
        <v>762.35869333333324</v>
      </c>
      <c r="M540" s="12">
        <f t="shared" si="122"/>
        <v>1736.4836903703701</v>
      </c>
      <c r="N540" s="13">
        <f t="shared" si="123"/>
        <v>824.93518518518511</v>
      </c>
      <c r="O540" s="14">
        <f t="shared" si="124"/>
        <v>1248.4444444444443</v>
      </c>
      <c r="P540" s="39">
        <f t="shared" si="125"/>
        <v>932491.74172888871</v>
      </c>
      <c r="Q540" s="44">
        <f t="shared" si="130"/>
        <v>2000369871.5729361</v>
      </c>
      <c r="R540" s="51">
        <f t="shared" si="131"/>
        <v>1483.6669414814737</v>
      </c>
      <c r="S540" s="52">
        <f t="shared" si="126"/>
        <v>0</v>
      </c>
      <c r="T540" s="53">
        <f t="shared" si="127"/>
        <v>0</v>
      </c>
      <c r="U540" s="54">
        <f t="shared" si="128"/>
        <v>998.75555555555547</v>
      </c>
    </row>
    <row r="541" spans="3:21" x14ac:dyDescent="0.35">
      <c r="C541" s="2" t="s">
        <v>2</v>
      </c>
      <c r="D541" s="4">
        <v>538</v>
      </c>
      <c r="E541" s="5">
        <v>538</v>
      </c>
      <c r="F541" s="6">
        <v>13</v>
      </c>
      <c r="G541" s="6">
        <f t="shared" si="118"/>
        <v>3.6111111111111112</v>
      </c>
      <c r="H541" s="7">
        <f t="shared" si="129"/>
        <v>1.4722222222222223</v>
      </c>
      <c r="I541" s="8">
        <f t="shared" si="117"/>
        <v>37.434960000000004</v>
      </c>
      <c r="J541" s="9">
        <f t="shared" si="119"/>
        <v>0.93599999999999994</v>
      </c>
      <c r="K541" s="10">
        <f t="shared" si="120"/>
        <v>1148.3333333333333</v>
      </c>
      <c r="L541" s="11">
        <f t="shared" si="121"/>
        <v>1186.7042933333332</v>
      </c>
      <c r="M541" s="12">
        <f t="shared" si="122"/>
        <v>4285.3210592592586</v>
      </c>
      <c r="N541" s="13">
        <f t="shared" si="123"/>
        <v>2073.3796296296296</v>
      </c>
      <c r="O541" s="14">
        <f t="shared" si="124"/>
        <v>2262.8055555555557</v>
      </c>
      <c r="P541" s="39">
        <f t="shared" si="125"/>
        <v>2305502.7298814813</v>
      </c>
      <c r="Q541" s="44">
        <f t="shared" si="130"/>
        <v>2000754770.4937301</v>
      </c>
      <c r="R541" s="51">
        <f t="shared" si="131"/>
        <v>1976.8613859259181</v>
      </c>
      <c r="S541" s="52">
        <f t="shared" si="126"/>
        <v>0</v>
      </c>
      <c r="T541" s="53">
        <f t="shared" si="127"/>
        <v>0</v>
      </c>
      <c r="U541" s="54">
        <f t="shared" si="128"/>
        <v>1810.2444444444445</v>
      </c>
    </row>
    <row r="542" spans="3:21" x14ac:dyDescent="0.35">
      <c r="C542" s="2" t="s">
        <v>2</v>
      </c>
      <c r="D542" s="4">
        <v>539</v>
      </c>
      <c r="E542" s="5">
        <v>539</v>
      </c>
      <c r="F542" s="6">
        <v>18.8</v>
      </c>
      <c r="G542" s="6">
        <f t="shared" si="118"/>
        <v>5.2222222222222223</v>
      </c>
      <c r="H542" s="7">
        <f t="shared" si="129"/>
        <v>1.4027777777777779</v>
      </c>
      <c r="I542" s="8">
        <f t="shared" si="117"/>
        <v>37.434960000000004</v>
      </c>
      <c r="J542" s="9">
        <f t="shared" si="119"/>
        <v>1.3535999999999999</v>
      </c>
      <c r="K542" s="10">
        <f t="shared" si="120"/>
        <v>1660.6666666666667</v>
      </c>
      <c r="L542" s="11">
        <f t="shared" si="121"/>
        <v>1699.4552266666667</v>
      </c>
      <c r="M542" s="12">
        <f t="shared" si="122"/>
        <v>8874.9328503703709</v>
      </c>
      <c r="N542" s="13">
        <f t="shared" si="123"/>
        <v>4336.1851851851852</v>
      </c>
      <c r="O542" s="14">
        <f t="shared" si="124"/>
        <v>2210.4189814814818</v>
      </c>
      <c r="P542" s="39">
        <f t="shared" si="125"/>
        <v>4783588.8063496295</v>
      </c>
      <c r="Q542" s="44">
        <f t="shared" si="130"/>
        <v>2001687262.2354589</v>
      </c>
      <c r="R542" s="51">
        <f t="shared" si="131"/>
        <v>3225.3058303703624</v>
      </c>
      <c r="S542" s="52">
        <f t="shared" si="126"/>
        <v>0</v>
      </c>
      <c r="T542" s="53">
        <f t="shared" si="127"/>
        <v>0</v>
      </c>
      <c r="U542" s="54">
        <f t="shared" si="128"/>
        <v>1768.3351851851855</v>
      </c>
    </row>
    <row r="543" spans="3:21" x14ac:dyDescent="0.35">
      <c r="C543" s="2" t="s">
        <v>2</v>
      </c>
      <c r="D543" s="4">
        <v>540</v>
      </c>
      <c r="E543" s="5">
        <v>540</v>
      </c>
      <c r="F543" s="6">
        <v>23.1</v>
      </c>
      <c r="G543" s="6">
        <f t="shared" si="118"/>
        <v>6.416666666666667</v>
      </c>
      <c r="H543" s="7">
        <f t="shared" si="129"/>
        <v>0.79166666666666652</v>
      </c>
      <c r="I543" s="8">
        <f t="shared" si="117"/>
        <v>37.434960000000004</v>
      </c>
      <c r="J543" s="9">
        <f t="shared" si="119"/>
        <v>1.6632</v>
      </c>
      <c r="K543" s="10">
        <f t="shared" si="120"/>
        <v>2040.5</v>
      </c>
      <c r="L543" s="11">
        <f t="shared" si="121"/>
        <v>2079.59816</v>
      </c>
      <c r="M543" s="12">
        <f t="shared" si="122"/>
        <v>13344.088193333335</v>
      </c>
      <c r="N543" s="13">
        <f t="shared" si="123"/>
        <v>6546.604166666667</v>
      </c>
      <c r="O543" s="14">
        <f t="shared" si="124"/>
        <v>817.574074074073</v>
      </c>
      <c r="P543" s="39">
        <f t="shared" si="125"/>
        <v>7205807.624400001</v>
      </c>
      <c r="Q543" s="44">
        <f t="shared" si="130"/>
        <v>2003992764.9653404</v>
      </c>
      <c r="R543" s="51">
        <f t="shared" si="131"/>
        <v>5488.1113859259185</v>
      </c>
      <c r="S543" s="52">
        <f t="shared" si="126"/>
        <v>0</v>
      </c>
      <c r="T543" s="53">
        <f t="shared" si="127"/>
        <v>0</v>
      </c>
      <c r="U543" s="54">
        <f t="shared" si="128"/>
        <v>654.0592592592584</v>
      </c>
    </row>
    <row r="544" spans="3:21" x14ac:dyDescent="0.35">
      <c r="C544" s="2" t="s">
        <v>2</v>
      </c>
      <c r="D544" s="4">
        <v>541</v>
      </c>
      <c r="E544" s="5">
        <v>541</v>
      </c>
      <c r="F544" s="6">
        <v>24.5</v>
      </c>
      <c r="G544" s="6">
        <f t="shared" si="118"/>
        <v>6.8055555555555554</v>
      </c>
      <c r="H544" s="7">
        <f t="shared" si="129"/>
        <v>0.19444444444444425</v>
      </c>
      <c r="I544" s="8">
        <f t="shared" si="117"/>
        <v>37.434960000000004</v>
      </c>
      <c r="J544" s="9">
        <f t="shared" si="119"/>
        <v>1.7639999999999998</v>
      </c>
      <c r="K544" s="10">
        <f t="shared" si="120"/>
        <v>2164.1666666666665</v>
      </c>
      <c r="L544" s="11">
        <f t="shared" si="121"/>
        <v>2203.3656266666667</v>
      </c>
      <c r="M544" s="12">
        <f t="shared" si="122"/>
        <v>14995.127181481481</v>
      </c>
      <c r="N544" s="13">
        <f t="shared" si="123"/>
        <v>7364.17824074074</v>
      </c>
      <c r="O544" s="14">
        <f t="shared" si="124"/>
        <v>0</v>
      </c>
      <c r="P544" s="39">
        <f t="shared" si="125"/>
        <v>8112363.8051814809</v>
      </c>
      <c r="Q544" s="44">
        <f t="shared" si="130"/>
        <v>2008776353.7716899</v>
      </c>
      <c r="R544" s="51">
        <f t="shared" si="131"/>
        <v>7698.5303674074003</v>
      </c>
      <c r="S544" s="52">
        <f t="shared" si="126"/>
        <v>0</v>
      </c>
      <c r="T544" s="53">
        <f t="shared" si="127"/>
        <v>0</v>
      </c>
      <c r="U544" s="54">
        <f t="shared" si="128"/>
        <v>0</v>
      </c>
    </row>
    <row r="545" spans="3:21" x14ac:dyDescent="0.35">
      <c r="C545" s="2" t="s">
        <v>2</v>
      </c>
      <c r="D545" s="4">
        <v>542</v>
      </c>
      <c r="E545" s="5">
        <v>542</v>
      </c>
      <c r="F545" s="6">
        <v>24.5</v>
      </c>
      <c r="G545" s="6">
        <f t="shared" si="118"/>
        <v>6.8055555555555554</v>
      </c>
      <c r="H545" s="7">
        <f t="shared" si="129"/>
        <v>-2.7777777777777679E-2</v>
      </c>
      <c r="I545" s="8">
        <f t="shared" si="117"/>
        <v>37.434960000000004</v>
      </c>
      <c r="J545" s="9">
        <f t="shared" si="119"/>
        <v>1.7639999999999998</v>
      </c>
      <c r="K545" s="10">
        <f t="shared" si="120"/>
        <v>2164.1666666666665</v>
      </c>
      <c r="L545" s="11">
        <f t="shared" si="121"/>
        <v>2203.3656266666667</v>
      </c>
      <c r="M545" s="12">
        <f t="shared" si="122"/>
        <v>14995.127181481481</v>
      </c>
      <c r="N545" s="13">
        <f t="shared" si="123"/>
        <v>7364.17824074074</v>
      </c>
      <c r="O545" s="14">
        <f t="shared" si="124"/>
        <v>-119.74074074073997</v>
      </c>
      <c r="P545" s="39">
        <f t="shared" si="125"/>
        <v>8127358.9323629625</v>
      </c>
      <c r="Q545" s="44">
        <f t="shared" si="130"/>
        <v>2015982161.3960898</v>
      </c>
      <c r="R545" s="51">
        <f t="shared" si="131"/>
        <v>8516.1044414814733</v>
      </c>
      <c r="S545" s="52">
        <f t="shared" si="126"/>
        <v>0</v>
      </c>
      <c r="T545" s="53">
        <f t="shared" si="127"/>
        <v>0</v>
      </c>
      <c r="U545" s="54">
        <f t="shared" si="128"/>
        <v>-95.792592592591973</v>
      </c>
    </row>
    <row r="546" spans="3:21" x14ac:dyDescent="0.35">
      <c r="C546" s="2" t="s">
        <v>2</v>
      </c>
      <c r="D546" s="4">
        <v>543</v>
      </c>
      <c r="E546" s="5">
        <v>543</v>
      </c>
      <c r="F546" s="6">
        <v>24.3</v>
      </c>
      <c r="G546" s="6">
        <f t="shared" si="118"/>
        <v>6.75</v>
      </c>
      <c r="H546" s="7">
        <f t="shared" si="129"/>
        <v>-0.12499999999999981</v>
      </c>
      <c r="I546" s="8">
        <f t="shared" si="117"/>
        <v>37.434960000000004</v>
      </c>
      <c r="J546" s="9">
        <f t="shared" si="119"/>
        <v>1.7495999999999998</v>
      </c>
      <c r="K546" s="10">
        <f t="shared" si="120"/>
        <v>2146.5</v>
      </c>
      <c r="L546" s="11">
        <f t="shared" si="121"/>
        <v>2185.6845600000001</v>
      </c>
      <c r="M546" s="12">
        <f t="shared" si="122"/>
        <v>14753.370780000001</v>
      </c>
      <c r="N546" s="13">
        <f t="shared" si="123"/>
        <v>7244.4375</v>
      </c>
      <c r="O546" s="14">
        <f t="shared" si="124"/>
        <v>-411.363425925927</v>
      </c>
      <c r="P546" s="39">
        <f t="shared" si="125"/>
        <v>8011080.333540001</v>
      </c>
      <c r="Q546" s="44">
        <f t="shared" si="130"/>
        <v>2024094525.2012713</v>
      </c>
      <c r="R546" s="51">
        <f t="shared" si="131"/>
        <v>8516.1044414814733</v>
      </c>
      <c r="S546" s="52">
        <f t="shared" si="126"/>
        <v>1</v>
      </c>
      <c r="T546" s="53">
        <f t="shared" si="127"/>
        <v>0</v>
      </c>
      <c r="U546" s="54">
        <f t="shared" si="128"/>
        <v>-329.09074074074164</v>
      </c>
    </row>
    <row r="547" spans="3:21" x14ac:dyDescent="0.35">
      <c r="C547" s="2" t="s">
        <v>2</v>
      </c>
      <c r="D547" s="4">
        <v>544</v>
      </c>
      <c r="E547" s="5">
        <v>544</v>
      </c>
      <c r="F547" s="6">
        <v>23.6</v>
      </c>
      <c r="G547" s="6">
        <f t="shared" si="118"/>
        <v>6.5555555555555554</v>
      </c>
      <c r="H547" s="7">
        <f t="shared" si="129"/>
        <v>-0.27777777777777779</v>
      </c>
      <c r="I547" s="8">
        <f t="shared" si="117"/>
        <v>37.434960000000004</v>
      </c>
      <c r="J547" s="9">
        <f t="shared" si="119"/>
        <v>1.6991999999999998</v>
      </c>
      <c r="K547" s="10">
        <f t="shared" si="120"/>
        <v>2084.6666666666665</v>
      </c>
      <c r="L547" s="11">
        <f t="shared" si="121"/>
        <v>2123.8008266666666</v>
      </c>
      <c r="M547" s="12">
        <f t="shared" si="122"/>
        <v>13922.694308148148</v>
      </c>
      <c r="N547" s="13">
        <f t="shared" si="123"/>
        <v>6833.074074074073</v>
      </c>
      <c r="O547" s="14">
        <f t="shared" si="124"/>
        <v>-732.06249999999818</v>
      </c>
      <c r="P547" s="39">
        <f t="shared" si="125"/>
        <v>7573945.7036325922</v>
      </c>
      <c r="Q547" s="44">
        <f t="shared" si="130"/>
        <v>2032221884.1336343</v>
      </c>
      <c r="R547" s="51">
        <f t="shared" si="131"/>
        <v>8396.3637007407342</v>
      </c>
      <c r="S547" s="52">
        <f t="shared" si="126"/>
        <v>1</v>
      </c>
      <c r="T547" s="53">
        <f t="shared" si="127"/>
        <v>14753.370780000001</v>
      </c>
      <c r="U547" s="54">
        <f t="shared" si="128"/>
        <v>-585.64999999999861</v>
      </c>
    </row>
    <row r="548" spans="3:21" x14ac:dyDescent="0.35">
      <c r="C548" s="2" t="s">
        <v>2</v>
      </c>
      <c r="D548" s="4">
        <v>545</v>
      </c>
      <c r="E548" s="5">
        <v>545</v>
      </c>
      <c r="F548" s="6">
        <v>22.3</v>
      </c>
      <c r="G548" s="6">
        <f t="shared" si="118"/>
        <v>6.1944444444444446</v>
      </c>
      <c r="H548" s="7">
        <f t="shared" si="129"/>
        <v>-0.4861111111111111</v>
      </c>
      <c r="I548" s="8">
        <f t="shared" si="117"/>
        <v>37.434960000000004</v>
      </c>
      <c r="J548" s="9">
        <f t="shared" si="119"/>
        <v>1.6055999999999999</v>
      </c>
      <c r="K548" s="10">
        <f t="shared" si="120"/>
        <v>1969.8333333333335</v>
      </c>
      <c r="L548" s="11">
        <f t="shared" si="121"/>
        <v>2008.8738933333334</v>
      </c>
      <c r="M548" s="12">
        <f t="shared" si="122"/>
        <v>12443.857728148148</v>
      </c>
      <c r="N548" s="13">
        <f t="shared" si="123"/>
        <v>6101.0115740740748</v>
      </c>
      <c r="O548" s="14">
        <f t="shared" si="124"/>
        <v>-1144.4074074074069</v>
      </c>
      <c r="P548" s="39">
        <f t="shared" si="125"/>
        <v>6781902.4618407413</v>
      </c>
      <c r="Q548" s="44">
        <f t="shared" si="130"/>
        <v>2040232964.4671743</v>
      </c>
      <c r="R548" s="51">
        <f t="shared" si="131"/>
        <v>7985.0002748148072</v>
      </c>
      <c r="S548" s="52">
        <f t="shared" si="126"/>
        <v>1</v>
      </c>
      <c r="T548" s="53">
        <f t="shared" si="127"/>
        <v>13922.694308148148</v>
      </c>
      <c r="U548" s="54">
        <f t="shared" si="128"/>
        <v>-915.52592592592555</v>
      </c>
    </row>
    <row r="549" spans="3:21" x14ac:dyDescent="0.35">
      <c r="C549" s="2" t="s">
        <v>2</v>
      </c>
      <c r="D549" s="4">
        <v>546</v>
      </c>
      <c r="E549" s="5">
        <v>546</v>
      </c>
      <c r="F549" s="6">
        <v>20.100000000000001</v>
      </c>
      <c r="G549" s="6">
        <f t="shared" si="118"/>
        <v>5.5833333333333339</v>
      </c>
      <c r="H549" s="7">
        <f t="shared" si="129"/>
        <v>-0.5277777777777779</v>
      </c>
      <c r="I549" s="8">
        <f t="shared" si="117"/>
        <v>37.434960000000004</v>
      </c>
      <c r="J549" s="9">
        <f t="shared" si="119"/>
        <v>1.4472</v>
      </c>
      <c r="K549" s="10">
        <f t="shared" si="120"/>
        <v>1775.5000000000002</v>
      </c>
      <c r="L549" s="11">
        <f t="shared" si="121"/>
        <v>1814.3821600000003</v>
      </c>
      <c r="M549" s="12">
        <f t="shared" si="122"/>
        <v>10130.300393333337</v>
      </c>
      <c r="N549" s="13">
        <f t="shared" si="123"/>
        <v>4956.6041666666679</v>
      </c>
      <c r="O549" s="14">
        <f t="shared" si="124"/>
        <v>-757.7037037037062</v>
      </c>
      <c r="P549" s="39">
        <f t="shared" si="125"/>
        <v>5531144.0147600016</v>
      </c>
      <c r="Q549" s="44">
        <f t="shared" si="130"/>
        <v>2047806910.1708069</v>
      </c>
      <c r="R549" s="51">
        <f t="shared" si="131"/>
        <v>7252.937774814809</v>
      </c>
      <c r="S549" s="52">
        <f t="shared" si="126"/>
        <v>1</v>
      </c>
      <c r="T549" s="53">
        <f t="shared" si="127"/>
        <v>12443.857728148148</v>
      </c>
      <c r="U549" s="54">
        <f t="shared" si="128"/>
        <v>-606.16296296296503</v>
      </c>
    </row>
    <row r="550" spans="3:21" x14ac:dyDescent="0.35">
      <c r="C550" s="2" t="s">
        <v>2</v>
      </c>
      <c r="D550" s="4">
        <v>547</v>
      </c>
      <c r="E550" s="5">
        <v>547</v>
      </c>
      <c r="F550" s="6">
        <v>18.5</v>
      </c>
      <c r="G550" s="6">
        <f t="shared" si="118"/>
        <v>5.1388888888888884</v>
      </c>
      <c r="H550" s="7">
        <f t="shared" si="129"/>
        <v>-0.40277777777777807</v>
      </c>
      <c r="I550" s="8">
        <f t="shared" si="117"/>
        <v>37.434960000000004</v>
      </c>
      <c r="J550" s="9">
        <f t="shared" si="119"/>
        <v>1.3319999999999999</v>
      </c>
      <c r="K550" s="10">
        <f t="shared" si="120"/>
        <v>1634.1666666666665</v>
      </c>
      <c r="L550" s="11">
        <f t="shared" si="121"/>
        <v>1672.9336266666664</v>
      </c>
      <c r="M550" s="12">
        <f t="shared" si="122"/>
        <v>8597.0200259259236</v>
      </c>
      <c r="N550" s="13">
        <f t="shared" si="123"/>
        <v>4198.9004629629617</v>
      </c>
      <c r="O550" s="14">
        <f t="shared" si="124"/>
        <v>-569.38194444444343</v>
      </c>
      <c r="P550" s="39">
        <f t="shared" si="125"/>
        <v>4702569.9541814802</v>
      </c>
      <c r="Q550" s="44">
        <f t="shared" si="130"/>
        <v>2054588812.6326475</v>
      </c>
      <c r="R550" s="51">
        <f t="shared" si="131"/>
        <v>6108.5303674074021</v>
      </c>
      <c r="S550" s="52">
        <f t="shared" si="126"/>
        <v>1</v>
      </c>
      <c r="T550" s="53">
        <f t="shared" si="127"/>
        <v>10130.300393333337</v>
      </c>
      <c r="U550" s="54">
        <f t="shared" si="128"/>
        <v>-455.50555555555479</v>
      </c>
    </row>
    <row r="551" spans="3:21" x14ac:dyDescent="0.35">
      <c r="C551" s="2" t="s">
        <v>2</v>
      </c>
      <c r="D551" s="4">
        <v>548</v>
      </c>
      <c r="E551" s="5">
        <v>548</v>
      </c>
      <c r="F551" s="6">
        <v>17.2</v>
      </c>
      <c r="G551" s="6">
        <f t="shared" si="118"/>
        <v>4.7777777777777777</v>
      </c>
      <c r="H551" s="7">
        <f t="shared" si="129"/>
        <v>-0.30555555555555547</v>
      </c>
      <c r="I551" s="8">
        <f t="shared" si="117"/>
        <v>37.434960000000004</v>
      </c>
      <c r="J551" s="9">
        <f t="shared" si="119"/>
        <v>1.2383999999999999</v>
      </c>
      <c r="K551" s="10">
        <f t="shared" si="120"/>
        <v>1519.3333333333333</v>
      </c>
      <c r="L551" s="11">
        <f t="shared" si="121"/>
        <v>1558.0066933333333</v>
      </c>
      <c r="M551" s="12">
        <f t="shared" si="122"/>
        <v>7443.8097570370364</v>
      </c>
      <c r="N551" s="13">
        <f t="shared" si="123"/>
        <v>3629.5185185185182</v>
      </c>
      <c r="O551" s="14">
        <f t="shared" si="124"/>
        <v>-369.89583333333303</v>
      </c>
      <c r="P551" s="39">
        <f t="shared" si="125"/>
        <v>4079207.746856296</v>
      </c>
      <c r="Q551" s="44">
        <f t="shared" si="130"/>
        <v>2060119956.6474075</v>
      </c>
      <c r="R551" s="51">
        <f t="shared" si="131"/>
        <v>5350.8266637036959</v>
      </c>
      <c r="S551" s="52">
        <f t="shared" si="126"/>
        <v>1</v>
      </c>
      <c r="T551" s="53">
        <f t="shared" si="127"/>
        <v>8597.0200259259236</v>
      </c>
      <c r="U551" s="54">
        <f t="shared" si="128"/>
        <v>-295.91666666666646</v>
      </c>
    </row>
    <row r="552" spans="3:21" x14ac:dyDescent="0.35">
      <c r="C552" s="2" t="s">
        <v>2</v>
      </c>
      <c r="D552" s="4">
        <v>549</v>
      </c>
      <c r="E552" s="5">
        <v>549</v>
      </c>
      <c r="F552" s="6">
        <v>16.3</v>
      </c>
      <c r="G552" s="6">
        <f t="shared" si="118"/>
        <v>4.5277777777777777</v>
      </c>
      <c r="H552" s="7">
        <f t="shared" si="129"/>
        <v>-0.24999999999999983</v>
      </c>
      <c r="I552" s="8">
        <f t="shared" si="117"/>
        <v>37.434960000000004</v>
      </c>
      <c r="J552" s="9">
        <f t="shared" si="119"/>
        <v>1.1736</v>
      </c>
      <c r="K552" s="10">
        <f t="shared" si="120"/>
        <v>1439.8333333333333</v>
      </c>
      <c r="L552" s="11">
        <f t="shared" si="121"/>
        <v>1478.4418933333332</v>
      </c>
      <c r="M552" s="12">
        <f t="shared" si="122"/>
        <v>6694.0563503703697</v>
      </c>
      <c r="N552" s="13">
        <f t="shared" si="123"/>
        <v>3259.6226851851852</v>
      </c>
      <c r="O552" s="14">
        <f t="shared" si="124"/>
        <v>-350.02083333333348</v>
      </c>
      <c r="P552" s="39">
        <f t="shared" si="125"/>
        <v>3675036.9363533328</v>
      </c>
      <c r="Q552" s="44">
        <f t="shared" si="130"/>
        <v>2064822526.601589</v>
      </c>
      <c r="R552" s="51">
        <f t="shared" si="131"/>
        <v>4781.4447192592525</v>
      </c>
      <c r="S552" s="52">
        <f t="shared" si="126"/>
        <v>1</v>
      </c>
      <c r="T552" s="53">
        <f t="shared" si="127"/>
        <v>7443.8097570370364</v>
      </c>
      <c r="U552" s="54">
        <f t="shared" si="128"/>
        <v>-280.01666666666682</v>
      </c>
    </row>
    <row r="553" spans="3:21" x14ac:dyDescent="0.35">
      <c r="C553" s="2" t="s">
        <v>2</v>
      </c>
      <c r="D553" s="4">
        <v>550</v>
      </c>
      <c r="E553" s="5">
        <v>550</v>
      </c>
      <c r="F553" s="6">
        <v>15.4</v>
      </c>
      <c r="G553" s="6">
        <f t="shared" si="118"/>
        <v>4.2777777777777777</v>
      </c>
      <c r="H553" s="7">
        <f t="shared" si="129"/>
        <v>-0.2222222222222224</v>
      </c>
      <c r="I553" s="8">
        <f t="shared" si="117"/>
        <v>37.434960000000004</v>
      </c>
      <c r="J553" s="9">
        <f t="shared" si="119"/>
        <v>1.1088</v>
      </c>
      <c r="K553" s="10">
        <f t="shared" si="120"/>
        <v>1360.3333333333333</v>
      </c>
      <c r="L553" s="11">
        <f t="shared" si="121"/>
        <v>1398.8770933333333</v>
      </c>
      <c r="M553" s="12">
        <f t="shared" si="122"/>
        <v>5984.0853437037031</v>
      </c>
      <c r="N553" s="13">
        <f t="shared" si="123"/>
        <v>2909.6018518518517</v>
      </c>
      <c r="O553" s="14">
        <f t="shared" si="124"/>
        <v>-258.49768518518567</v>
      </c>
      <c r="P553" s="39">
        <f t="shared" si="125"/>
        <v>3291246.9390370366</v>
      </c>
      <c r="Q553" s="44">
        <f t="shared" si="130"/>
        <v>2068901734.3484452</v>
      </c>
      <c r="R553" s="51">
        <f t="shared" si="131"/>
        <v>4411.5488859259194</v>
      </c>
      <c r="S553" s="52">
        <f t="shared" si="126"/>
        <v>1</v>
      </c>
      <c r="T553" s="53">
        <f t="shared" si="127"/>
        <v>6694.0563503703697</v>
      </c>
      <c r="U553" s="54">
        <f t="shared" si="128"/>
        <v>-206.79814814814856</v>
      </c>
    </row>
    <row r="554" spans="3:21" x14ac:dyDescent="0.35">
      <c r="C554" s="2" t="s">
        <v>2</v>
      </c>
      <c r="D554" s="4">
        <v>551</v>
      </c>
      <c r="E554" s="5">
        <v>551</v>
      </c>
      <c r="F554" s="6">
        <v>14.7</v>
      </c>
      <c r="G554" s="6">
        <f t="shared" si="118"/>
        <v>4.083333333333333</v>
      </c>
      <c r="H554" s="7">
        <f t="shared" si="129"/>
        <v>-0.15277777777777773</v>
      </c>
      <c r="I554" s="8">
        <f t="shared" si="117"/>
        <v>37.434960000000004</v>
      </c>
      <c r="J554" s="9">
        <f t="shared" si="119"/>
        <v>1.0583999999999998</v>
      </c>
      <c r="K554" s="10">
        <f t="shared" si="120"/>
        <v>1298.5</v>
      </c>
      <c r="L554" s="11">
        <f t="shared" si="121"/>
        <v>1336.9933599999999</v>
      </c>
      <c r="M554" s="12">
        <f t="shared" si="122"/>
        <v>5459.3895533333325</v>
      </c>
      <c r="N554" s="13">
        <f t="shared" si="123"/>
        <v>2651.1041666666661</v>
      </c>
      <c r="O554" s="14">
        <f t="shared" si="124"/>
        <v>-142.31481481481387</v>
      </c>
      <c r="P554" s="39">
        <f t="shared" si="125"/>
        <v>3008123.6438866663</v>
      </c>
      <c r="Q554" s="44">
        <f t="shared" si="130"/>
        <v>2072576771.2847986</v>
      </c>
      <c r="R554" s="51">
        <f t="shared" si="131"/>
        <v>4061.5280525925859</v>
      </c>
      <c r="S554" s="52">
        <f t="shared" si="126"/>
        <v>1</v>
      </c>
      <c r="T554" s="53">
        <f t="shared" si="127"/>
        <v>5984.0853437037031</v>
      </c>
      <c r="U554" s="54">
        <f t="shared" si="128"/>
        <v>-113.85185185185111</v>
      </c>
    </row>
    <row r="555" spans="3:21" x14ac:dyDescent="0.35">
      <c r="C555" s="2" t="s">
        <v>2</v>
      </c>
      <c r="D555" s="4">
        <v>552</v>
      </c>
      <c r="E555" s="5">
        <v>552</v>
      </c>
      <c r="F555" s="6">
        <v>14.3</v>
      </c>
      <c r="G555" s="6">
        <f t="shared" si="118"/>
        <v>3.9722222222222223</v>
      </c>
      <c r="H555" s="7">
        <f t="shared" si="129"/>
        <v>-0.1388888888888889</v>
      </c>
      <c r="I555" s="8">
        <f t="shared" si="117"/>
        <v>37.434960000000004</v>
      </c>
      <c r="J555" s="9">
        <f t="shared" si="119"/>
        <v>1.0296000000000001</v>
      </c>
      <c r="K555" s="10">
        <f t="shared" si="120"/>
        <v>1263.1666666666667</v>
      </c>
      <c r="L555" s="11">
        <f t="shared" si="121"/>
        <v>1301.6312266666669</v>
      </c>
      <c r="M555" s="12">
        <f t="shared" si="122"/>
        <v>5170.3684837037044</v>
      </c>
      <c r="N555" s="13">
        <f t="shared" si="123"/>
        <v>2508.7893518518522</v>
      </c>
      <c r="O555" s="14">
        <f t="shared" si="124"/>
        <v>-206.11111111111177</v>
      </c>
      <c r="P555" s="39">
        <f t="shared" si="125"/>
        <v>2854043.4030044447</v>
      </c>
      <c r="Q555" s="44">
        <f t="shared" si="130"/>
        <v>2075868018.2238357</v>
      </c>
      <c r="R555" s="51">
        <f t="shared" si="131"/>
        <v>3803.0303674074003</v>
      </c>
      <c r="S555" s="52">
        <f t="shared" si="126"/>
        <v>1</v>
      </c>
      <c r="T555" s="53">
        <f t="shared" si="127"/>
        <v>5459.3895533333325</v>
      </c>
      <c r="U555" s="54">
        <f t="shared" si="128"/>
        <v>-164.88888888888943</v>
      </c>
    </row>
    <row r="556" spans="3:21" x14ac:dyDescent="0.35">
      <c r="C556" s="2" t="s">
        <v>2</v>
      </c>
      <c r="D556" s="4">
        <v>553</v>
      </c>
      <c r="E556" s="5">
        <v>553</v>
      </c>
      <c r="F556" s="6">
        <v>13.7</v>
      </c>
      <c r="G556" s="6">
        <f t="shared" si="118"/>
        <v>3.8055555555555554</v>
      </c>
      <c r="H556" s="7">
        <f t="shared" si="129"/>
        <v>-0.1388888888888889</v>
      </c>
      <c r="I556" s="8">
        <f t="shared" si="117"/>
        <v>37.434960000000004</v>
      </c>
      <c r="J556" s="9">
        <f t="shared" si="119"/>
        <v>0.98639999999999994</v>
      </c>
      <c r="K556" s="10">
        <f t="shared" si="120"/>
        <v>1210.1666666666665</v>
      </c>
      <c r="L556" s="11">
        <f t="shared" si="121"/>
        <v>1248.5880266666666</v>
      </c>
      <c r="M556" s="12">
        <f t="shared" si="122"/>
        <v>4751.5711014814806</v>
      </c>
      <c r="N556" s="13">
        <f t="shared" si="123"/>
        <v>2302.6782407407404</v>
      </c>
      <c r="O556" s="14">
        <f t="shared" si="124"/>
        <v>-132.49999999999955</v>
      </c>
      <c r="P556" s="39">
        <f t="shared" si="125"/>
        <v>2627618.8191192588</v>
      </c>
      <c r="Q556" s="44">
        <f t="shared" si="130"/>
        <v>2078876141.8677223</v>
      </c>
      <c r="R556" s="51">
        <f t="shared" si="131"/>
        <v>3660.7155525925864</v>
      </c>
      <c r="S556" s="52">
        <f t="shared" si="126"/>
        <v>1</v>
      </c>
      <c r="T556" s="53">
        <f t="shared" si="127"/>
        <v>5170.3684837037044</v>
      </c>
      <c r="U556" s="54">
        <f t="shared" si="128"/>
        <v>-105.99999999999964</v>
      </c>
    </row>
    <row r="557" spans="3:21" x14ac:dyDescent="0.35">
      <c r="C557" s="2" t="s">
        <v>2</v>
      </c>
      <c r="D557" s="4">
        <v>554</v>
      </c>
      <c r="E557" s="5">
        <v>554</v>
      </c>
      <c r="F557" s="6">
        <v>13.3</v>
      </c>
      <c r="G557" s="6">
        <f t="shared" si="118"/>
        <v>3.6944444444444446</v>
      </c>
      <c r="H557" s="7">
        <f t="shared" si="129"/>
        <v>-8.3333333333333287E-2</v>
      </c>
      <c r="I557" s="8">
        <f t="shared" si="117"/>
        <v>37.434960000000004</v>
      </c>
      <c r="J557" s="9">
        <f t="shared" si="119"/>
        <v>0.95760000000000001</v>
      </c>
      <c r="K557" s="10">
        <f t="shared" si="120"/>
        <v>1174.8333333333335</v>
      </c>
      <c r="L557" s="11">
        <f t="shared" si="121"/>
        <v>1213.2258933333335</v>
      </c>
      <c r="M557" s="12">
        <f t="shared" si="122"/>
        <v>4482.1956614814826</v>
      </c>
      <c r="N557" s="13">
        <f t="shared" si="123"/>
        <v>2170.1782407407409</v>
      </c>
      <c r="O557" s="14">
        <f t="shared" si="124"/>
        <v>-64.777777777777828</v>
      </c>
      <c r="P557" s="39">
        <f t="shared" si="125"/>
        <v>2483136.3964607413</v>
      </c>
      <c r="Q557" s="44">
        <f t="shared" si="130"/>
        <v>2081730185.2707267</v>
      </c>
      <c r="R557" s="51">
        <f t="shared" si="131"/>
        <v>3454.6044414814746</v>
      </c>
      <c r="S557" s="52">
        <f t="shared" si="126"/>
        <v>1</v>
      </c>
      <c r="T557" s="53">
        <f t="shared" si="127"/>
        <v>4751.5711014814806</v>
      </c>
      <c r="U557" s="54">
        <f t="shared" si="128"/>
        <v>-51.822222222222265</v>
      </c>
    </row>
    <row r="558" spans="3:21" x14ac:dyDescent="0.35">
      <c r="C558" s="2" t="s">
        <v>2</v>
      </c>
      <c r="D558" s="4">
        <v>555</v>
      </c>
      <c r="E558" s="5">
        <v>555</v>
      </c>
      <c r="F558" s="6">
        <v>13.1</v>
      </c>
      <c r="G558" s="6">
        <f t="shared" si="118"/>
        <v>3.6388888888888888</v>
      </c>
      <c r="H558" s="7">
        <f t="shared" si="129"/>
        <v>-2.7777777777777925E-2</v>
      </c>
      <c r="I558" s="8">
        <f t="shared" si="117"/>
        <v>37.434960000000004</v>
      </c>
      <c r="J558" s="9">
        <f t="shared" si="119"/>
        <v>0.94319999999999993</v>
      </c>
      <c r="K558" s="10">
        <f t="shared" si="120"/>
        <v>1157.1666666666667</v>
      </c>
      <c r="L558" s="11">
        <f t="shared" si="121"/>
        <v>1195.5448266666667</v>
      </c>
      <c r="M558" s="12">
        <f t="shared" si="122"/>
        <v>4350.4547859259264</v>
      </c>
      <c r="N558" s="13">
        <f t="shared" si="123"/>
        <v>2105.400462962963</v>
      </c>
      <c r="O558" s="14">
        <f t="shared" si="124"/>
        <v>0</v>
      </c>
      <c r="P558" s="39">
        <f t="shared" si="125"/>
        <v>2414502.4061888894</v>
      </c>
      <c r="Q558" s="44">
        <f t="shared" si="130"/>
        <v>2084357804.0898459</v>
      </c>
      <c r="R558" s="51">
        <f t="shared" si="131"/>
        <v>3322.1044414814751</v>
      </c>
      <c r="S558" s="52">
        <f t="shared" si="126"/>
        <v>1</v>
      </c>
      <c r="T558" s="53">
        <f t="shared" si="127"/>
        <v>4482.1956614814826</v>
      </c>
      <c r="U558" s="54">
        <f t="shared" si="128"/>
        <v>0</v>
      </c>
    </row>
    <row r="559" spans="3:21" x14ac:dyDescent="0.35">
      <c r="C559" s="2" t="s">
        <v>2</v>
      </c>
      <c r="D559" s="4">
        <v>556</v>
      </c>
      <c r="E559" s="5">
        <v>556</v>
      </c>
      <c r="F559" s="6">
        <v>13.1</v>
      </c>
      <c r="G559" s="6">
        <f t="shared" si="118"/>
        <v>3.6388888888888888</v>
      </c>
      <c r="H559" s="7">
        <f t="shared" si="129"/>
        <v>2.7777777777777925E-2</v>
      </c>
      <c r="I559" s="8">
        <f t="shared" si="117"/>
        <v>37.434960000000004</v>
      </c>
      <c r="J559" s="9">
        <f t="shared" si="119"/>
        <v>0.94319999999999993</v>
      </c>
      <c r="K559" s="10">
        <f t="shared" si="120"/>
        <v>1157.1666666666667</v>
      </c>
      <c r="L559" s="11">
        <f t="shared" si="121"/>
        <v>1195.5448266666667</v>
      </c>
      <c r="M559" s="12">
        <f t="shared" si="122"/>
        <v>4350.4547859259264</v>
      </c>
      <c r="N559" s="13">
        <f t="shared" si="123"/>
        <v>2105.400462962963</v>
      </c>
      <c r="O559" s="14">
        <f t="shared" si="124"/>
        <v>64.777777777777828</v>
      </c>
      <c r="P559" s="39">
        <f t="shared" si="125"/>
        <v>2418852.8609748152</v>
      </c>
      <c r="Q559" s="44">
        <f t="shared" si="130"/>
        <v>2086840940.4863067</v>
      </c>
      <c r="R559" s="51">
        <f t="shared" si="131"/>
        <v>3257.3266637036972</v>
      </c>
      <c r="S559" s="52">
        <f t="shared" si="126"/>
        <v>1</v>
      </c>
      <c r="T559" s="53">
        <f t="shared" si="127"/>
        <v>4350.4547859259264</v>
      </c>
      <c r="U559" s="54">
        <f t="shared" si="128"/>
        <v>51.822222222222265</v>
      </c>
    </row>
    <row r="560" spans="3:21" x14ac:dyDescent="0.35">
      <c r="C560" s="2" t="s">
        <v>2</v>
      </c>
      <c r="D560" s="4">
        <v>557</v>
      </c>
      <c r="E560" s="5">
        <v>557</v>
      </c>
      <c r="F560" s="6">
        <v>13.3</v>
      </c>
      <c r="G560" s="6">
        <f t="shared" si="118"/>
        <v>3.6944444444444446</v>
      </c>
      <c r="H560" s="7">
        <f t="shared" si="129"/>
        <v>9.7222222222222363E-2</v>
      </c>
      <c r="I560" s="8">
        <f t="shared" si="117"/>
        <v>37.434960000000004</v>
      </c>
      <c r="J560" s="9">
        <f t="shared" si="119"/>
        <v>0.95760000000000001</v>
      </c>
      <c r="K560" s="10">
        <f t="shared" si="120"/>
        <v>1174.8333333333335</v>
      </c>
      <c r="L560" s="11">
        <f t="shared" si="121"/>
        <v>1213.2258933333335</v>
      </c>
      <c r="M560" s="12">
        <f t="shared" si="122"/>
        <v>4482.1956614814826</v>
      </c>
      <c r="N560" s="13">
        <f t="shared" si="123"/>
        <v>2170.1782407407409</v>
      </c>
      <c r="O560" s="14">
        <f t="shared" si="124"/>
        <v>166.23842592592609</v>
      </c>
      <c r="P560" s="39">
        <f t="shared" si="125"/>
        <v>2496582.9834451857</v>
      </c>
      <c r="Q560" s="44">
        <f t="shared" si="130"/>
        <v>2089255442.8924956</v>
      </c>
      <c r="R560" s="51">
        <f t="shared" si="131"/>
        <v>3257.3266637036972</v>
      </c>
      <c r="S560" s="52">
        <f t="shared" si="126"/>
        <v>0</v>
      </c>
      <c r="T560" s="53">
        <f t="shared" si="127"/>
        <v>4350.4547859259264</v>
      </c>
      <c r="U560" s="54">
        <f t="shared" si="128"/>
        <v>132.99074074074088</v>
      </c>
    </row>
    <row r="561" spans="3:21" x14ac:dyDescent="0.35">
      <c r="C561" s="2" t="s">
        <v>2</v>
      </c>
      <c r="D561" s="4">
        <v>558</v>
      </c>
      <c r="E561" s="5">
        <v>558</v>
      </c>
      <c r="F561" s="6">
        <v>13.8</v>
      </c>
      <c r="G561" s="6">
        <f t="shared" si="118"/>
        <v>3.8333333333333335</v>
      </c>
      <c r="H561" s="7">
        <f t="shared" si="129"/>
        <v>0.16666666666666657</v>
      </c>
      <c r="I561" s="8">
        <f t="shared" si="117"/>
        <v>37.434960000000004</v>
      </c>
      <c r="J561" s="9">
        <f t="shared" si="119"/>
        <v>0.99360000000000004</v>
      </c>
      <c r="K561" s="10">
        <f t="shared" si="120"/>
        <v>1219</v>
      </c>
      <c r="L561" s="11">
        <f t="shared" si="121"/>
        <v>1257.4285600000001</v>
      </c>
      <c r="M561" s="12">
        <f t="shared" si="122"/>
        <v>4820.1428133333338</v>
      </c>
      <c r="N561" s="13">
        <f t="shared" si="123"/>
        <v>2336.416666666667</v>
      </c>
      <c r="O561" s="14">
        <f t="shared" si="124"/>
        <v>243.03935185185173</v>
      </c>
      <c r="P561" s="39">
        <f t="shared" si="125"/>
        <v>2689639.6898400001</v>
      </c>
      <c r="Q561" s="44">
        <f t="shared" si="130"/>
        <v>2091674295.7534704</v>
      </c>
      <c r="R561" s="51">
        <f t="shared" si="131"/>
        <v>3322.1044414814751</v>
      </c>
      <c r="S561" s="52">
        <f t="shared" si="126"/>
        <v>0</v>
      </c>
      <c r="T561" s="53">
        <f t="shared" si="127"/>
        <v>0</v>
      </c>
      <c r="U561" s="54">
        <f t="shared" si="128"/>
        <v>194.4314814814814</v>
      </c>
    </row>
    <row r="562" spans="3:21" x14ac:dyDescent="0.35">
      <c r="C562" s="2" t="s">
        <v>2</v>
      </c>
      <c r="D562" s="4">
        <v>559</v>
      </c>
      <c r="E562" s="5">
        <v>559</v>
      </c>
      <c r="F562" s="6">
        <v>14.5</v>
      </c>
      <c r="G562" s="6">
        <f t="shared" si="118"/>
        <v>4.0277777777777777</v>
      </c>
      <c r="H562" s="7">
        <f t="shared" si="129"/>
        <v>0.37499999999999989</v>
      </c>
      <c r="I562" s="8">
        <f t="shared" si="117"/>
        <v>37.434960000000004</v>
      </c>
      <c r="J562" s="9">
        <f t="shared" si="119"/>
        <v>1.0439999999999998</v>
      </c>
      <c r="K562" s="10">
        <f t="shared" si="120"/>
        <v>1280.8333333333333</v>
      </c>
      <c r="L562" s="11">
        <f t="shared" si="121"/>
        <v>1319.3122933333332</v>
      </c>
      <c r="M562" s="12">
        <f t="shared" si="122"/>
        <v>5313.8967370370365</v>
      </c>
      <c r="N562" s="13">
        <f t="shared" si="123"/>
        <v>2579.4560185185187</v>
      </c>
      <c r="O562" s="14">
        <f t="shared" si="124"/>
        <v>760.64814814814781</v>
      </c>
      <c r="P562" s="39">
        <f t="shared" si="125"/>
        <v>2970468.2760037035</v>
      </c>
      <c r="Q562" s="44">
        <f t="shared" si="130"/>
        <v>2094170878.7369156</v>
      </c>
      <c r="R562" s="51">
        <f t="shared" si="131"/>
        <v>3488.3428674074012</v>
      </c>
      <c r="S562" s="52">
        <f t="shared" si="126"/>
        <v>0</v>
      </c>
      <c r="T562" s="53">
        <f t="shared" si="127"/>
        <v>0</v>
      </c>
      <c r="U562" s="54">
        <f t="shared" si="128"/>
        <v>608.51851851851825</v>
      </c>
    </row>
    <row r="563" spans="3:21" x14ac:dyDescent="0.35">
      <c r="C563" s="2" t="s">
        <v>2</v>
      </c>
      <c r="D563" s="4">
        <v>560</v>
      </c>
      <c r="E563" s="5">
        <v>560</v>
      </c>
      <c r="F563" s="6">
        <v>16.5</v>
      </c>
      <c r="G563" s="6">
        <f t="shared" si="118"/>
        <v>4.583333333333333</v>
      </c>
      <c r="H563" s="7">
        <f t="shared" si="129"/>
        <v>0.34722222222222221</v>
      </c>
      <c r="I563" s="8">
        <f t="shared" si="117"/>
        <v>37.434960000000004</v>
      </c>
      <c r="J563" s="9">
        <f t="shared" si="119"/>
        <v>1.1879999999999999</v>
      </c>
      <c r="K563" s="10">
        <f t="shared" si="120"/>
        <v>1457.5</v>
      </c>
      <c r="L563" s="11">
        <f t="shared" si="121"/>
        <v>1496.1229599999999</v>
      </c>
      <c r="M563" s="12">
        <f t="shared" si="122"/>
        <v>6857.2302333333328</v>
      </c>
      <c r="N563" s="13">
        <f t="shared" si="123"/>
        <v>3340.1041666666665</v>
      </c>
      <c r="O563" s="14">
        <f t="shared" si="124"/>
        <v>205.49768518518522</v>
      </c>
      <c r="P563" s="39">
        <f t="shared" si="125"/>
        <v>3840048.9306666665</v>
      </c>
      <c r="Q563" s="44">
        <f t="shared" si="130"/>
        <v>2096860518.4267557</v>
      </c>
      <c r="R563" s="51">
        <f t="shared" si="131"/>
        <v>3731.3822192592529</v>
      </c>
      <c r="S563" s="52">
        <f t="shared" si="126"/>
        <v>0</v>
      </c>
      <c r="T563" s="53">
        <f t="shared" si="127"/>
        <v>0</v>
      </c>
      <c r="U563" s="54">
        <f t="shared" si="128"/>
        <v>164.39814814814818</v>
      </c>
    </row>
    <row r="564" spans="3:21" x14ac:dyDescent="0.35">
      <c r="C564" s="2" t="s">
        <v>2</v>
      </c>
      <c r="D564" s="4">
        <v>561</v>
      </c>
      <c r="E564" s="5">
        <v>561</v>
      </c>
      <c r="F564" s="6">
        <v>17</v>
      </c>
      <c r="G564" s="6">
        <f t="shared" si="118"/>
        <v>4.7222222222222223</v>
      </c>
      <c r="H564" s="7">
        <f t="shared" si="129"/>
        <v>6.9444444444444448E-2</v>
      </c>
      <c r="I564" s="8">
        <f t="shared" si="117"/>
        <v>37.434960000000004</v>
      </c>
      <c r="J564" s="9">
        <f t="shared" si="119"/>
        <v>1.224</v>
      </c>
      <c r="K564" s="10">
        <f t="shared" si="120"/>
        <v>1501.6666666666667</v>
      </c>
      <c r="L564" s="11">
        <f t="shared" si="121"/>
        <v>1540.3256266666667</v>
      </c>
      <c r="M564" s="12">
        <f t="shared" si="122"/>
        <v>7273.7599037037044</v>
      </c>
      <c r="N564" s="13">
        <f t="shared" si="123"/>
        <v>3545.6018518518517</v>
      </c>
      <c r="O564" s="14">
        <f t="shared" si="124"/>
        <v>0</v>
      </c>
      <c r="P564" s="39">
        <f t="shared" si="125"/>
        <v>4080579.305977778</v>
      </c>
      <c r="Q564" s="44">
        <f t="shared" si="130"/>
        <v>2099830986.7027593</v>
      </c>
      <c r="R564" s="51">
        <f t="shared" si="131"/>
        <v>4492.0303674074003</v>
      </c>
      <c r="S564" s="52">
        <f t="shared" si="126"/>
        <v>0</v>
      </c>
      <c r="T564" s="53">
        <f t="shared" si="127"/>
        <v>0</v>
      </c>
      <c r="U564" s="54">
        <f t="shared" si="128"/>
        <v>0</v>
      </c>
    </row>
    <row r="565" spans="3:21" x14ac:dyDescent="0.35">
      <c r="C565" s="2" t="s">
        <v>2</v>
      </c>
      <c r="D565" s="4">
        <v>562</v>
      </c>
      <c r="E565" s="5">
        <v>562</v>
      </c>
      <c r="F565" s="6">
        <v>17</v>
      </c>
      <c r="G565" s="6">
        <f t="shared" si="118"/>
        <v>4.7222222222222223</v>
      </c>
      <c r="H565" s="7">
        <f t="shared" si="129"/>
        <v>0</v>
      </c>
      <c r="I565" s="8">
        <f t="shared" si="117"/>
        <v>37.434960000000004</v>
      </c>
      <c r="J565" s="9">
        <f t="shared" si="119"/>
        <v>1.224</v>
      </c>
      <c r="K565" s="10">
        <f t="shared" si="120"/>
        <v>1501.6666666666667</v>
      </c>
      <c r="L565" s="11">
        <f t="shared" si="121"/>
        <v>1540.3256266666667</v>
      </c>
      <c r="M565" s="12">
        <f t="shared" si="122"/>
        <v>7273.7599037037044</v>
      </c>
      <c r="N565" s="13">
        <f t="shared" si="123"/>
        <v>3545.6018518518517</v>
      </c>
      <c r="O565" s="14">
        <f t="shared" si="124"/>
        <v>0</v>
      </c>
      <c r="P565" s="39">
        <f t="shared" si="125"/>
        <v>4087853.0658814819</v>
      </c>
      <c r="Q565" s="44">
        <f t="shared" si="130"/>
        <v>2103671035.633426</v>
      </c>
      <c r="R565" s="51">
        <f t="shared" si="131"/>
        <v>4697.5280525925855</v>
      </c>
      <c r="S565" s="52">
        <f t="shared" si="126"/>
        <v>0</v>
      </c>
      <c r="T565" s="53">
        <f t="shared" si="127"/>
        <v>0</v>
      </c>
      <c r="U565" s="54">
        <f t="shared" si="128"/>
        <v>0</v>
      </c>
    </row>
    <row r="566" spans="3:21" x14ac:dyDescent="0.35">
      <c r="C566" s="2" t="s">
        <v>2</v>
      </c>
      <c r="D566" s="4">
        <v>563</v>
      </c>
      <c r="E566" s="5">
        <v>563</v>
      </c>
      <c r="F566" s="6">
        <v>17</v>
      </c>
      <c r="G566" s="6">
        <f t="shared" si="118"/>
        <v>4.7222222222222223</v>
      </c>
      <c r="H566" s="7">
        <f t="shared" si="129"/>
        <v>-0.22222222222222215</v>
      </c>
      <c r="I566" s="8">
        <f t="shared" si="117"/>
        <v>37.434960000000004</v>
      </c>
      <c r="J566" s="9">
        <f t="shared" si="119"/>
        <v>1.224</v>
      </c>
      <c r="K566" s="10">
        <f t="shared" si="120"/>
        <v>1501.6666666666667</v>
      </c>
      <c r="L566" s="11">
        <f t="shared" si="121"/>
        <v>1540.3256266666667</v>
      </c>
      <c r="M566" s="12">
        <f t="shared" si="122"/>
        <v>7273.7599037037044</v>
      </c>
      <c r="N566" s="13">
        <f t="shared" si="123"/>
        <v>3545.6018518518517</v>
      </c>
      <c r="O566" s="14">
        <f t="shared" si="124"/>
        <v>-636</v>
      </c>
      <c r="P566" s="39">
        <f t="shared" si="125"/>
        <v>4095126.8257851857</v>
      </c>
      <c r="Q566" s="44">
        <f t="shared" si="130"/>
        <v>2107751614.9394038</v>
      </c>
      <c r="R566" s="51">
        <f t="shared" si="131"/>
        <v>4697.5280525925855</v>
      </c>
      <c r="S566" s="52">
        <f t="shared" si="126"/>
        <v>0</v>
      </c>
      <c r="T566" s="53">
        <f t="shared" si="127"/>
        <v>0</v>
      </c>
      <c r="U566" s="54">
        <f t="shared" si="128"/>
        <v>-508.8</v>
      </c>
    </row>
    <row r="567" spans="3:21" x14ac:dyDescent="0.35">
      <c r="C567" s="2" t="s">
        <v>2</v>
      </c>
      <c r="D567" s="4">
        <v>564</v>
      </c>
      <c r="E567" s="5">
        <v>564</v>
      </c>
      <c r="F567" s="6">
        <v>15.4</v>
      </c>
      <c r="G567" s="6">
        <f t="shared" si="118"/>
        <v>4.2777777777777777</v>
      </c>
      <c r="H567" s="7">
        <f t="shared" si="129"/>
        <v>-0.95833333333333337</v>
      </c>
      <c r="I567" s="8">
        <f t="shared" si="117"/>
        <v>37.434960000000004</v>
      </c>
      <c r="J567" s="9">
        <f t="shared" si="119"/>
        <v>1.1088</v>
      </c>
      <c r="K567" s="10">
        <f t="shared" si="120"/>
        <v>1360.3333333333333</v>
      </c>
      <c r="L567" s="11">
        <f t="shared" si="121"/>
        <v>1398.8770933333333</v>
      </c>
      <c r="M567" s="12">
        <f t="shared" si="122"/>
        <v>5984.0853437037031</v>
      </c>
      <c r="N567" s="13">
        <f t="shared" si="123"/>
        <v>2909.6018518518517</v>
      </c>
      <c r="O567" s="14">
        <f t="shared" si="124"/>
        <v>-1658.0902777777778</v>
      </c>
      <c r="P567" s="39">
        <f t="shared" si="125"/>
        <v>3375024.1338488883</v>
      </c>
      <c r="Q567" s="44">
        <f t="shared" si="130"/>
        <v>2111839468.0052853</v>
      </c>
      <c r="R567" s="51">
        <f t="shared" si="131"/>
        <v>4697.5280525925855</v>
      </c>
      <c r="S567" s="52">
        <f t="shared" si="126"/>
        <v>1</v>
      </c>
      <c r="T567" s="53">
        <f t="shared" si="127"/>
        <v>0</v>
      </c>
      <c r="U567" s="54">
        <f t="shared" si="128"/>
        <v>-1326.4722222222224</v>
      </c>
    </row>
    <row r="568" spans="3:21" x14ac:dyDescent="0.35">
      <c r="C568" s="2" t="s">
        <v>2</v>
      </c>
      <c r="D568" s="4">
        <v>565</v>
      </c>
      <c r="E568" s="5">
        <v>565</v>
      </c>
      <c r="F568" s="6">
        <v>10.1</v>
      </c>
      <c r="G568" s="6">
        <f t="shared" si="118"/>
        <v>2.8055555555555554</v>
      </c>
      <c r="H568" s="7">
        <f t="shared" si="129"/>
        <v>-1.4722222222222223</v>
      </c>
      <c r="I568" s="8">
        <f t="shared" si="117"/>
        <v>37.434960000000004</v>
      </c>
      <c r="J568" s="9">
        <f t="shared" si="119"/>
        <v>0.72719999999999996</v>
      </c>
      <c r="K568" s="10">
        <f t="shared" si="120"/>
        <v>892.16666666666663</v>
      </c>
      <c r="L568" s="11">
        <f t="shared" si="121"/>
        <v>930.3288266666666</v>
      </c>
      <c r="M568" s="12">
        <f t="shared" si="122"/>
        <v>2610.0892081481479</v>
      </c>
      <c r="N568" s="13">
        <f t="shared" si="123"/>
        <v>1251.5115740740739</v>
      </c>
      <c r="O568" s="14">
        <f t="shared" si="124"/>
        <v>-968.84490740740728</v>
      </c>
      <c r="P568" s="39">
        <f t="shared" si="125"/>
        <v>1474700.4026037036</v>
      </c>
      <c r="Q568" s="44">
        <f t="shared" si="130"/>
        <v>2115934594.8310704</v>
      </c>
      <c r="R568" s="51">
        <f t="shared" si="131"/>
        <v>4061.5280525925855</v>
      </c>
      <c r="S568" s="52">
        <f t="shared" si="126"/>
        <v>1</v>
      </c>
      <c r="T568" s="53">
        <f t="shared" si="127"/>
        <v>5984.0853437037031</v>
      </c>
      <c r="U568" s="54">
        <f t="shared" si="128"/>
        <v>-775.07592592592584</v>
      </c>
    </row>
    <row r="569" spans="3:21" x14ac:dyDescent="0.35">
      <c r="C569" s="2" t="s">
        <v>2</v>
      </c>
      <c r="D569" s="4">
        <v>566</v>
      </c>
      <c r="E569" s="5">
        <v>566</v>
      </c>
      <c r="F569" s="6">
        <v>4.8</v>
      </c>
      <c r="G569" s="6">
        <f t="shared" si="118"/>
        <v>1.3333333333333333</v>
      </c>
      <c r="H569" s="7">
        <f t="shared" si="129"/>
        <v>-1.4027777777777777</v>
      </c>
      <c r="I569" s="8">
        <f t="shared" si="117"/>
        <v>37.434960000000004</v>
      </c>
      <c r="J569" s="9">
        <f t="shared" si="119"/>
        <v>0.34559999999999996</v>
      </c>
      <c r="K569" s="10">
        <f t="shared" si="120"/>
        <v>424</v>
      </c>
      <c r="L569" s="11">
        <f t="shared" si="121"/>
        <v>461.78055999999998</v>
      </c>
      <c r="M569" s="12">
        <f t="shared" si="122"/>
        <v>615.70741333333331</v>
      </c>
      <c r="N569" s="13">
        <f t="shared" si="123"/>
        <v>282.66666666666663</v>
      </c>
      <c r="O569" s="14">
        <f t="shared" si="124"/>
        <v>-282.66666666666663</v>
      </c>
      <c r="P569" s="39">
        <f t="shared" si="125"/>
        <v>348490.39594666666</v>
      </c>
      <c r="Q569" s="44">
        <f t="shared" si="130"/>
        <v>2119309618.9649193</v>
      </c>
      <c r="R569" s="51">
        <f t="shared" si="131"/>
        <v>2403.4377748148077</v>
      </c>
      <c r="S569" s="52">
        <f t="shared" si="126"/>
        <v>1</v>
      </c>
      <c r="T569" s="53">
        <f t="shared" si="127"/>
        <v>2610.0892081481479</v>
      </c>
      <c r="U569" s="54">
        <f t="shared" si="128"/>
        <v>-226.13333333333333</v>
      </c>
    </row>
    <row r="570" spans="3:21" x14ac:dyDescent="0.35">
      <c r="C570" s="2" t="s">
        <v>2</v>
      </c>
      <c r="D570" s="4">
        <v>567</v>
      </c>
      <c r="E570" s="5">
        <v>567</v>
      </c>
      <c r="F570" s="6">
        <v>0</v>
      </c>
      <c r="G570" s="6">
        <f t="shared" si="118"/>
        <v>0</v>
      </c>
      <c r="H570" s="7">
        <f t="shared" si="129"/>
        <v>-0.66666666666666663</v>
      </c>
      <c r="I570" s="8">
        <f t="shared" si="117"/>
        <v>37.434960000000004</v>
      </c>
      <c r="J570" s="9">
        <f t="shared" si="119"/>
        <v>0</v>
      </c>
      <c r="K570" s="10">
        <f t="shared" si="120"/>
        <v>0</v>
      </c>
      <c r="L570" s="11">
        <f t="shared" si="121"/>
        <v>37.434960000000004</v>
      </c>
      <c r="M570" s="12">
        <f t="shared" si="122"/>
        <v>0</v>
      </c>
      <c r="N570" s="13">
        <f t="shared" si="123"/>
        <v>0</v>
      </c>
      <c r="O570" s="14">
        <f t="shared" si="124"/>
        <v>0</v>
      </c>
      <c r="P570" s="39">
        <f t="shared" si="125"/>
        <v>0</v>
      </c>
      <c r="Q570" s="44">
        <f t="shared" si="130"/>
        <v>2120784319.367523</v>
      </c>
      <c r="R570" s="51">
        <f t="shared" si="131"/>
        <v>1434.5928674074003</v>
      </c>
      <c r="S570" s="52">
        <f t="shared" si="126"/>
        <v>1</v>
      </c>
      <c r="T570" s="53">
        <f t="shared" si="127"/>
        <v>615.70741333333331</v>
      </c>
      <c r="U570" s="54">
        <f t="shared" si="128"/>
        <v>0</v>
      </c>
    </row>
    <row r="571" spans="3:21" x14ac:dyDescent="0.35">
      <c r="C571" s="2" t="s">
        <v>2</v>
      </c>
      <c r="D571" s="4">
        <v>568</v>
      </c>
      <c r="E571" s="5">
        <v>568</v>
      </c>
      <c r="F571" s="6">
        <v>0</v>
      </c>
      <c r="G571" s="6">
        <f t="shared" si="118"/>
        <v>0</v>
      </c>
      <c r="H571" s="7">
        <f t="shared" si="129"/>
        <v>0</v>
      </c>
      <c r="I571" s="8">
        <f t="shared" si="117"/>
        <v>37.434960000000004</v>
      </c>
      <c r="J571" s="9">
        <f t="shared" si="119"/>
        <v>0</v>
      </c>
      <c r="K571" s="10">
        <f t="shared" si="120"/>
        <v>0</v>
      </c>
      <c r="L571" s="11">
        <f t="shared" si="121"/>
        <v>37.434960000000004</v>
      </c>
      <c r="M571" s="12">
        <f t="shared" si="122"/>
        <v>0</v>
      </c>
      <c r="N571" s="13">
        <f t="shared" si="123"/>
        <v>0</v>
      </c>
      <c r="O571" s="14">
        <f t="shared" si="124"/>
        <v>0</v>
      </c>
      <c r="P571" s="39">
        <f t="shared" si="125"/>
        <v>0</v>
      </c>
      <c r="Q571" s="44">
        <f t="shared" si="130"/>
        <v>2121132809.7634697</v>
      </c>
      <c r="R571" s="51">
        <f t="shared" si="131"/>
        <v>1151.9262007407337</v>
      </c>
      <c r="S571" s="52">
        <f t="shared" si="126"/>
        <v>1</v>
      </c>
      <c r="T571" s="53">
        <f t="shared" si="127"/>
        <v>0</v>
      </c>
      <c r="U571" s="54">
        <f t="shared" si="128"/>
        <v>0</v>
      </c>
    </row>
    <row r="572" spans="3:21" x14ac:dyDescent="0.35">
      <c r="C572" s="2" t="s">
        <v>2</v>
      </c>
      <c r="D572" s="4">
        <v>569</v>
      </c>
      <c r="E572" s="5">
        <v>569</v>
      </c>
      <c r="F572" s="6">
        <v>0</v>
      </c>
      <c r="G572" s="6">
        <f t="shared" si="118"/>
        <v>0</v>
      </c>
      <c r="H572" s="7">
        <f t="shared" si="129"/>
        <v>0</v>
      </c>
      <c r="I572" s="8">
        <f t="shared" si="117"/>
        <v>37.434960000000004</v>
      </c>
      <c r="J572" s="9">
        <f t="shared" si="119"/>
        <v>0</v>
      </c>
      <c r="K572" s="10">
        <f t="shared" si="120"/>
        <v>0</v>
      </c>
      <c r="L572" s="11">
        <f t="shared" si="121"/>
        <v>37.434960000000004</v>
      </c>
      <c r="M572" s="12">
        <f t="shared" si="122"/>
        <v>0</v>
      </c>
      <c r="N572" s="13">
        <f t="shared" si="123"/>
        <v>0</v>
      </c>
      <c r="O572" s="14">
        <f t="shared" si="124"/>
        <v>0</v>
      </c>
      <c r="P572" s="39">
        <f t="shared" si="125"/>
        <v>0</v>
      </c>
      <c r="Q572" s="44">
        <f t="shared" si="130"/>
        <v>2121132809.7634697</v>
      </c>
      <c r="R572" s="51">
        <f t="shared" si="131"/>
        <v>1151.9262007407337</v>
      </c>
      <c r="S572" s="52">
        <f t="shared" si="126"/>
        <v>0</v>
      </c>
      <c r="T572" s="53">
        <f t="shared" si="127"/>
        <v>0</v>
      </c>
      <c r="U572" s="54">
        <f t="shared" si="128"/>
        <v>0</v>
      </c>
    </row>
    <row r="573" spans="3:21" x14ac:dyDescent="0.35">
      <c r="C573" s="2" t="s">
        <v>2</v>
      </c>
      <c r="D573" s="4">
        <v>570</v>
      </c>
      <c r="E573" s="5">
        <v>570</v>
      </c>
      <c r="F573" s="6">
        <v>0</v>
      </c>
      <c r="G573" s="6">
        <f t="shared" si="118"/>
        <v>0</v>
      </c>
      <c r="H573" s="7">
        <f t="shared" si="129"/>
        <v>0</v>
      </c>
      <c r="I573" s="8">
        <f t="shared" si="117"/>
        <v>37.434960000000004</v>
      </c>
      <c r="J573" s="9">
        <f t="shared" si="119"/>
        <v>0</v>
      </c>
      <c r="K573" s="10">
        <f t="shared" si="120"/>
        <v>0</v>
      </c>
      <c r="L573" s="11">
        <f t="shared" si="121"/>
        <v>37.434960000000004</v>
      </c>
      <c r="M573" s="12">
        <f t="shared" si="122"/>
        <v>0</v>
      </c>
      <c r="N573" s="13">
        <f t="shared" si="123"/>
        <v>0</v>
      </c>
      <c r="O573" s="14">
        <f t="shared" si="124"/>
        <v>0</v>
      </c>
      <c r="P573" s="39">
        <f t="shared" si="125"/>
        <v>0</v>
      </c>
      <c r="Q573" s="44">
        <f t="shared" si="130"/>
        <v>2121132809.7634697</v>
      </c>
      <c r="R573" s="51">
        <f t="shared" si="131"/>
        <v>1151.9262007407337</v>
      </c>
      <c r="S573" s="52">
        <f t="shared" si="126"/>
        <v>0</v>
      </c>
      <c r="T573" s="53">
        <f t="shared" si="127"/>
        <v>0</v>
      </c>
      <c r="U573" s="54">
        <f t="shared" si="128"/>
        <v>0</v>
      </c>
    </row>
    <row r="574" spans="3:21" x14ac:dyDescent="0.35">
      <c r="C574" s="2" t="s">
        <v>2</v>
      </c>
      <c r="D574" s="4">
        <v>571</v>
      </c>
      <c r="E574" s="5">
        <v>571</v>
      </c>
      <c r="F574" s="6">
        <v>0</v>
      </c>
      <c r="G574" s="6">
        <f t="shared" si="118"/>
        <v>0</v>
      </c>
      <c r="H574" s="7">
        <f t="shared" si="129"/>
        <v>0</v>
      </c>
      <c r="I574" s="8">
        <f t="shared" si="117"/>
        <v>37.434960000000004</v>
      </c>
      <c r="J574" s="9">
        <f t="shared" si="119"/>
        <v>0</v>
      </c>
      <c r="K574" s="10">
        <f t="shared" si="120"/>
        <v>0</v>
      </c>
      <c r="L574" s="11">
        <f t="shared" si="121"/>
        <v>37.434960000000004</v>
      </c>
      <c r="M574" s="12">
        <f t="shared" si="122"/>
        <v>0</v>
      </c>
      <c r="N574" s="13">
        <f t="shared" si="123"/>
        <v>0</v>
      </c>
      <c r="O574" s="14">
        <f t="shared" si="124"/>
        <v>0</v>
      </c>
      <c r="P574" s="39">
        <f t="shared" si="125"/>
        <v>0</v>
      </c>
      <c r="Q574" s="44">
        <f t="shared" si="130"/>
        <v>2121132809.7634697</v>
      </c>
      <c r="R574" s="51">
        <f t="shared" si="131"/>
        <v>1151.9262007407337</v>
      </c>
      <c r="S574" s="52">
        <f t="shared" si="126"/>
        <v>0</v>
      </c>
      <c r="T574" s="53">
        <f t="shared" si="127"/>
        <v>0</v>
      </c>
      <c r="U574" s="54">
        <f t="shared" si="128"/>
        <v>0</v>
      </c>
    </row>
    <row r="575" spans="3:21" x14ac:dyDescent="0.35">
      <c r="C575" s="2" t="s">
        <v>2</v>
      </c>
      <c r="D575" s="4">
        <v>572</v>
      </c>
      <c r="E575" s="5">
        <v>572</v>
      </c>
      <c r="F575" s="6">
        <v>0</v>
      </c>
      <c r="G575" s="6">
        <f t="shared" si="118"/>
        <v>0</v>
      </c>
      <c r="H575" s="7">
        <f t="shared" si="129"/>
        <v>0</v>
      </c>
      <c r="I575" s="8">
        <f t="shared" si="117"/>
        <v>37.434960000000004</v>
      </c>
      <c r="J575" s="9">
        <f t="shared" si="119"/>
        <v>0</v>
      </c>
      <c r="K575" s="10">
        <f t="shared" si="120"/>
        <v>0</v>
      </c>
      <c r="L575" s="11">
        <f t="shared" si="121"/>
        <v>37.434960000000004</v>
      </c>
      <c r="M575" s="12">
        <f t="shared" si="122"/>
        <v>0</v>
      </c>
      <c r="N575" s="13">
        <f t="shared" si="123"/>
        <v>0</v>
      </c>
      <c r="O575" s="14">
        <f t="shared" si="124"/>
        <v>0</v>
      </c>
      <c r="P575" s="39">
        <f t="shared" si="125"/>
        <v>0</v>
      </c>
      <c r="Q575" s="44">
        <f t="shared" si="130"/>
        <v>2121132809.7634697</v>
      </c>
      <c r="R575" s="51">
        <f t="shared" si="131"/>
        <v>1151.9262007407337</v>
      </c>
      <c r="S575" s="52">
        <f t="shared" si="126"/>
        <v>0</v>
      </c>
      <c r="T575" s="53">
        <f t="shared" si="127"/>
        <v>0</v>
      </c>
      <c r="U575" s="54">
        <f t="shared" si="128"/>
        <v>0</v>
      </c>
    </row>
    <row r="576" spans="3:21" x14ac:dyDescent="0.35">
      <c r="C576" s="2" t="s">
        <v>2</v>
      </c>
      <c r="D576" s="4">
        <v>573</v>
      </c>
      <c r="E576" s="5">
        <v>573</v>
      </c>
      <c r="F576" s="6">
        <v>0</v>
      </c>
      <c r="G576" s="6">
        <f t="shared" si="118"/>
        <v>0</v>
      </c>
      <c r="H576" s="7">
        <f t="shared" si="129"/>
        <v>0</v>
      </c>
      <c r="I576" s="8">
        <f t="shared" si="117"/>
        <v>37.434960000000004</v>
      </c>
      <c r="J576" s="9">
        <f t="shared" si="119"/>
        <v>0</v>
      </c>
      <c r="K576" s="10">
        <f t="shared" si="120"/>
        <v>0</v>
      </c>
      <c r="L576" s="11">
        <f t="shared" si="121"/>
        <v>37.434960000000004</v>
      </c>
      <c r="M576" s="12">
        <f t="shared" si="122"/>
        <v>0</v>
      </c>
      <c r="N576" s="13">
        <f t="shared" si="123"/>
        <v>0</v>
      </c>
      <c r="O576" s="14">
        <f t="shared" si="124"/>
        <v>0</v>
      </c>
      <c r="P576" s="39">
        <f t="shared" si="125"/>
        <v>0</v>
      </c>
      <c r="Q576" s="44">
        <f t="shared" si="130"/>
        <v>2121132809.7634697</v>
      </c>
      <c r="R576" s="51">
        <f t="shared" si="131"/>
        <v>1151.9262007407337</v>
      </c>
      <c r="S576" s="52">
        <f t="shared" si="126"/>
        <v>0</v>
      </c>
      <c r="T576" s="53">
        <f t="shared" si="127"/>
        <v>0</v>
      </c>
      <c r="U576" s="54">
        <f t="shared" si="128"/>
        <v>0</v>
      </c>
    </row>
    <row r="577" spans="3:21" x14ac:dyDescent="0.35">
      <c r="C577" s="2" t="s">
        <v>2</v>
      </c>
      <c r="D577" s="4">
        <v>574</v>
      </c>
      <c r="E577" s="5">
        <v>574</v>
      </c>
      <c r="F577" s="6">
        <v>0</v>
      </c>
      <c r="G577" s="6">
        <f t="shared" si="118"/>
        <v>0</v>
      </c>
      <c r="H577" s="7">
        <f t="shared" si="129"/>
        <v>0</v>
      </c>
      <c r="I577" s="8">
        <f t="shared" si="117"/>
        <v>37.434960000000004</v>
      </c>
      <c r="J577" s="9">
        <f t="shared" si="119"/>
        <v>0</v>
      </c>
      <c r="K577" s="10">
        <f t="shared" si="120"/>
        <v>0</v>
      </c>
      <c r="L577" s="11">
        <f t="shared" si="121"/>
        <v>37.434960000000004</v>
      </c>
      <c r="M577" s="12">
        <f t="shared" si="122"/>
        <v>0</v>
      </c>
      <c r="N577" s="13">
        <f t="shared" si="123"/>
        <v>0</v>
      </c>
      <c r="O577" s="14">
        <f t="shared" si="124"/>
        <v>0</v>
      </c>
      <c r="P577" s="39">
        <f t="shared" si="125"/>
        <v>0</v>
      </c>
      <c r="Q577" s="44">
        <f t="shared" si="130"/>
        <v>2121132809.7634697</v>
      </c>
      <c r="R577" s="51">
        <f t="shared" si="131"/>
        <v>1151.9262007407337</v>
      </c>
      <c r="S577" s="52">
        <f t="shared" si="126"/>
        <v>0</v>
      </c>
      <c r="T577" s="53">
        <f t="shared" si="127"/>
        <v>0</v>
      </c>
      <c r="U577" s="54">
        <f t="shared" si="128"/>
        <v>0</v>
      </c>
    </row>
    <row r="578" spans="3:21" x14ac:dyDescent="0.35">
      <c r="C578" s="2" t="s">
        <v>2</v>
      </c>
      <c r="D578" s="4">
        <v>575</v>
      </c>
      <c r="E578" s="5">
        <v>575</v>
      </c>
      <c r="F578" s="6">
        <v>0</v>
      </c>
      <c r="G578" s="6">
        <f t="shared" si="118"/>
        <v>0</v>
      </c>
      <c r="H578" s="7">
        <f t="shared" si="129"/>
        <v>0</v>
      </c>
      <c r="I578" s="8">
        <f t="shared" si="117"/>
        <v>37.434960000000004</v>
      </c>
      <c r="J578" s="9">
        <f t="shared" si="119"/>
        <v>0</v>
      </c>
      <c r="K578" s="10">
        <f t="shared" si="120"/>
        <v>0</v>
      </c>
      <c r="L578" s="11">
        <f t="shared" si="121"/>
        <v>37.434960000000004</v>
      </c>
      <c r="M578" s="12">
        <f t="shared" si="122"/>
        <v>0</v>
      </c>
      <c r="N578" s="13">
        <f t="shared" si="123"/>
        <v>0</v>
      </c>
      <c r="O578" s="14">
        <f t="shared" si="124"/>
        <v>0</v>
      </c>
      <c r="P578" s="39">
        <f t="shared" si="125"/>
        <v>0</v>
      </c>
      <c r="Q578" s="44">
        <f t="shared" si="130"/>
        <v>2121132809.7634697</v>
      </c>
      <c r="R578" s="51">
        <f t="shared" si="131"/>
        <v>1151.9262007407337</v>
      </c>
      <c r="S578" s="52">
        <f t="shared" si="126"/>
        <v>0</v>
      </c>
      <c r="T578" s="53">
        <f t="shared" si="127"/>
        <v>0</v>
      </c>
      <c r="U578" s="54">
        <f t="shared" si="128"/>
        <v>0</v>
      </c>
    </row>
    <row r="579" spans="3:21" x14ac:dyDescent="0.35">
      <c r="C579" s="2" t="s">
        <v>2</v>
      </c>
      <c r="D579" s="4">
        <v>576</v>
      </c>
      <c r="E579" s="5">
        <v>576</v>
      </c>
      <c r="F579" s="6">
        <v>0</v>
      </c>
      <c r="G579" s="6">
        <f t="shared" si="118"/>
        <v>0</v>
      </c>
      <c r="H579" s="7">
        <f t="shared" si="129"/>
        <v>0</v>
      </c>
      <c r="I579" s="8">
        <f t="shared" ref="I579:I642" si="132" xml:space="preserve"> 0.012 * 318 * 9.81</f>
        <v>37.434960000000004</v>
      </c>
      <c r="J579" s="9">
        <f t="shared" si="119"/>
        <v>0</v>
      </c>
      <c r="K579" s="10">
        <f t="shared" si="120"/>
        <v>0</v>
      </c>
      <c r="L579" s="11">
        <f t="shared" si="121"/>
        <v>37.434960000000004</v>
      </c>
      <c r="M579" s="12">
        <f t="shared" si="122"/>
        <v>0</v>
      </c>
      <c r="N579" s="13">
        <f t="shared" si="123"/>
        <v>0</v>
      </c>
      <c r="O579" s="14">
        <f t="shared" si="124"/>
        <v>0</v>
      </c>
      <c r="P579" s="39">
        <f t="shared" si="125"/>
        <v>0</v>
      </c>
      <c r="Q579" s="44">
        <f t="shared" si="130"/>
        <v>2121132809.7634697</v>
      </c>
      <c r="R579" s="51">
        <f t="shared" si="131"/>
        <v>1151.9262007407337</v>
      </c>
      <c r="S579" s="52">
        <f t="shared" si="126"/>
        <v>0</v>
      </c>
      <c r="T579" s="53">
        <f t="shared" si="127"/>
        <v>0</v>
      </c>
      <c r="U579" s="54">
        <f t="shared" si="128"/>
        <v>0</v>
      </c>
    </row>
    <row r="580" spans="3:21" x14ac:dyDescent="0.35">
      <c r="C580" s="2" t="s">
        <v>2</v>
      </c>
      <c r="D580" s="4">
        <v>577</v>
      </c>
      <c r="E580" s="5">
        <v>577</v>
      </c>
      <c r="F580" s="6">
        <v>0</v>
      </c>
      <c r="G580" s="6">
        <f t="shared" ref="G580:G643" si="133">$F580/3.6</f>
        <v>0</v>
      </c>
      <c r="H580" s="7">
        <f t="shared" si="129"/>
        <v>0</v>
      </c>
      <c r="I580" s="8">
        <f t="shared" si="132"/>
        <v>37.434960000000004</v>
      </c>
      <c r="J580" s="9">
        <f t="shared" ref="J580:J643" si="134">(0.5*0.6*0.36*1.2*($G580*2))</f>
        <v>0</v>
      </c>
      <c r="K580" s="10">
        <f t="shared" ref="K580:K643" si="135" xml:space="preserve"> 318 * $G580</f>
        <v>0</v>
      </c>
      <c r="L580" s="11">
        <f t="shared" ref="L580:L643" si="136">$I580+$J580+$K580</f>
        <v>37.434960000000004</v>
      </c>
      <c r="M580" s="12">
        <f t="shared" ref="M580:M643" si="137">$L580*$G580</f>
        <v>0</v>
      </c>
      <c r="N580" s="13">
        <f t="shared" ref="N580:N643" si="138">0.5*318*($G580)^2</f>
        <v>0</v>
      </c>
      <c r="O580" s="14">
        <f t="shared" ref="O580:O643" si="139">$N581-$N580</f>
        <v>0</v>
      </c>
      <c r="P580" s="39">
        <f t="shared" ref="P580:P643" si="140">$M580*$D580</f>
        <v>0</v>
      </c>
      <c r="Q580" s="44">
        <f t="shared" si="130"/>
        <v>2121132809.7634697</v>
      </c>
      <c r="R580" s="51">
        <f t="shared" si="131"/>
        <v>1151.9262007407337</v>
      </c>
      <c r="S580" s="52">
        <f t="shared" ref="S580:S643" si="141">IF(H579&lt;0,1,0)</f>
        <v>0</v>
      </c>
      <c r="T580" s="53">
        <f t="shared" ref="T580:T643" si="142">IF(S579=1,M579,0)</f>
        <v>0</v>
      </c>
      <c r="U580" s="54">
        <f t="shared" ref="U580:U643" si="143">O580*0.8</f>
        <v>0</v>
      </c>
    </row>
    <row r="581" spans="3:21" x14ac:dyDescent="0.35">
      <c r="C581" s="2" t="s">
        <v>2</v>
      </c>
      <c r="D581" s="4">
        <v>578</v>
      </c>
      <c r="E581" s="5">
        <v>578</v>
      </c>
      <c r="F581" s="6">
        <v>0</v>
      </c>
      <c r="G581" s="6">
        <f t="shared" si="133"/>
        <v>0</v>
      </c>
      <c r="H581" s="7">
        <f t="shared" ref="H581:H644" si="144">($F582-$F580)/2/3.6</f>
        <v>0</v>
      </c>
      <c r="I581" s="8">
        <f t="shared" si="132"/>
        <v>37.434960000000004</v>
      </c>
      <c r="J581" s="9">
        <f t="shared" si="134"/>
        <v>0</v>
      </c>
      <c r="K581" s="10">
        <f t="shared" si="135"/>
        <v>0</v>
      </c>
      <c r="L581" s="11">
        <f t="shared" si="136"/>
        <v>37.434960000000004</v>
      </c>
      <c r="M581" s="12">
        <f t="shared" si="137"/>
        <v>0</v>
      </c>
      <c r="N581" s="13">
        <f t="shared" si="138"/>
        <v>0</v>
      </c>
      <c r="O581" s="14">
        <f t="shared" si="139"/>
        <v>0</v>
      </c>
      <c r="P581" s="39">
        <f t="shared" si="140"/>
        <v>0</v>
      </c>
      <c r="Q581" s="44">
        <f t="shared" si="130"/>
        <v>2121132809.7634697</v>
      </c>
      <c r="R581" s="51">
        <f t="shared" si="131"/>
        <v>1151.9262007407337</v>
      </c>
      <c r="S581" s="52">
        <f t="shared" si="141"/>
        <v>0</v>
      </c>
      <c r="T581" s="53">
        <f t="shared" si="142"/>
        <v>0</v>
      </c>
      <c r="U581" s="54">
        <f t="shared" si="143"/>
        <v>0</v>
      </c>
    </row>
    <row r="582" spans="3:21" x14ac:dyDescent="0.35">
      <c r="C582" s="2" t="s">
        <v>2</v>
      </c>
      <c r="D582" s="4">
        <v>579</v>
      </c>
      <c r="E582" s="5">
        <v>579</v>
      </c>
      <c r="F582" s="6">
        <v>0</v>
      </c>
      <c r="G582" s="6">
        <f t="shared" si="133"/>
        <v>0</v>
      </c>
      <c r="H582" s="7">
        <f t="shared" si="144"/>
        <v>0</v>
      </c>
      <c r="I582" s="8">
        <f t="shared" si="132"/>
        <v>37.434960000000004</v>
      </c>
      <c r="J582" s="9">
        <f t="shared" si="134"/>
        <v>0</v>
      </c>
      <c r="K582" s="10">
        <f t="shared" si="135"/>
        <v>0</v>
      </c>
      <c r="L582" s="11">
        <f t="shared" si="136"/>
        <v>37.434960000000004</v>
      </c>
      <c r="M582" s="12">
        <f t="shared" si="137"/>
        <v>0</v>
      </c>
      <c r="N582" s="13">
        <f t="shared" si="138"/>
        <v>0</v>
      </c>
      <c r="O582" s="14">
        <f t="shared" si="139"/>
        <v>0</v>
      </c>
      <c r="P582" s="39">
        <f t="shared" si="140"/>
        <v>0</v>
      </c>
      <c r="Q582" s="44">
        <f t="shared" si="130"/>
        <v>2121132809.7634697</v>
      </c>
      <c r="R582" s="51">
        <f t="shared" si="131"/>
        <v>1151.9262007407337</v>
      </c>
      <c r="S582" s="52">
        <f t="shared" si="141"/>
        <v>0</v>
      </c>
      <c r="T582" s="53">
        <f t="shared" si="142"/>
        <v>0</v>
      </c>
      <c r="U582" s="54">
        <f t="shared" si="143"/>
        <v>0</v>
      </c>
    </row>
    <row r="583" spans="3:21" x14ac:dyDescent="0.35">
      <c r="C583" s="2" t="s">
        <v>2</v>
      </c>
      <c r="D583" s="4">
        <v>580</v>
      </c>
      <c r="E583" s="5">
        <v>580</v>
      </c>
      <c r="F583" s="6">
        <v>0</v>
      </c>
      <c r="G583" s="6">
        <f t="shared" si="133"/>
        <v>0</v>
      </c>
      <c r="H583" s="7">
        <f t="shared" si="144"/>
        <v>0</v>
      </c>
      <c r="I583" s="8">
        <f t="shared" si="132"/>
        <v>37.434960000000004</v>
      </c>
      <c r="J583" s="9">
        <f t="shared" si="134"/>
        <v>0</v>
      </c>
      <c r="K583" s="10">
        <f t="shared" si="135"/>
        <v>0</v>
      </c>
      <c r="L583" s="11">
        <f t="shared" si="136"/>
        <v>37.434960000000004</v>
      </c>
      <c r="M583" s="12">
        <f t="shared" si="137"/>
        <v>0</v>
      </c>
      <c r="N583" s="13">
        <f t="shared" si="138"/>
        <v>0</v>
      </c>
      <c r="O583" s="14">
        <f t="shared" si="139"/>
        <v>0</v>
      </c>
      <c r="P583" s="39">
        <f t="shared" si="140"/>
        <v>0</v>
      </c>
      <c r="Q583" s="44">
        <f t="shared" si="130"/>
        <v>2121132809.7634697</v>
      </c>
      <c r="R583" s="51">
        <f t="shared" si="131"/>
        <v>1151.9262007407337</v>
      </c>
      <c r="S583" s="52">
        <f t="shared" si="141"/>
        <v>0</v>
      </c>
      <c r="T583" s="53">
        <f t="shared" si="142"/>
        <v>0</v>
      </c>
      <c r="U583" s="54">
        <f t="shared" si="143"/>
        <v>0</v>
      </c>
    </row>
    <row r="584" spans="3:21" x14ac:dyDescent="0.35">
      <c r="C584" s="2" t="s">
        <v>2</v>
      </c>
      <c r="D584" s="4">
        <v>581</v>
      </c>
      <c r="E584" s="5">
        <v>581</v>
      </c>
      <c r="F584" s="6">
        <v>0</v>
      </c>
      <c r="G584" s="6">
        <f t="shared" si="133"/>
        <v>0</v>
      </c>
      <c r="H584" s="7">
        <f t="shared" si="144"/>
        <v>0</v>
      </c>
      <c r="I584" s="8">
        <f t="shared" si="132"/>
        <v>37.434960000000004</v>
      </c>
      <c r="J584" s="9">
        <f t="shared" si="134"/>
        <v>0</v>
      </c>
      <c r="K584" s="10">
        <f t="shared" si="135"/>
        <v>0</v>
      </c>
      <c r="L584" s="11">
        <f t="shared" si="136"/>
        <v>37.434960000000004</v>
      </c>
      <c r="M584" s="12">
        <f t="shared" si="137"/>
        <v>0</v>
      </c>
      <c r="N584" s="13">
        <f t="shared" si="138"/>
        <v>0</v>
      </c>
      <c r="O584" s="14">
        <f t="shared" si="139"/>
        <v>0</v>
      </c>
      <c r="P584" s="39">
        <f t="shared" si="140"/>
        <v>0</v>
      </c>
      <c r="Q584" s="44">
        <f t="shared" si="130"/>
        <v>2121132809.7634697</v>
      </c>
      <c r="R584" s="51">
        <f t="shared" si="131"/>
        <v>1151.9262007407337</v>
      </c>
      <c r="S584" s="52">
        <f t="shared" si="141"/>
        <v>0</v>
      </c>
      <c r="T584" s="53">
        <f t="shared" si="142"/>
        <v>0</v>
      </c>
      <c r="U584" s="54">
        <f t="shared" si="143"/>
        <v>0</v>
      </c>
    </row>
    <row r="585" spans="3:21" x14ac:dyDescent="0.35">
      <c r="C585" s="2" t="s">
        <v>2</v>
      </c>
      <c r="D585" s="4">
        <v>582</v>
      </c>
      <c r="E585" s="5">
        <v>582</v>
      </c>
      <c r="F585" s="6">
        <v>0</v>
      </c>
      <c r="G585" s="6">
        <f t="shared" si="133"/>
        <v>0</v>
      </c>
      <c r="H585" s="7">
        <f t="shared" si="144"/>
        <v>0</v>
      </c>
      <c r="I585" s="8">
        <f t="shared" si="132"/>
        <v>37.434960000000004</v>
      </c>
      <c r="J585" s="9">
        <f t="shared" si="134"/>
        <v>0</v>
      </c>
      <c r="K585" s="10">
        <f t="shared" si="135"/>
        <v>0</v>
      </c>
      <c r="L585" s="11">
        <f t="shared" si="136"/>
        <v>37.434960000000004</v>
      </c>
      <c r="M585" s="12">
        <f t="shared" si="137"/>
        <v>0</v>
      </c>
      <c r="N585" s="13">
        <f t="shared" si="138"/>
        <v>0</v>
      </c>
      <c r="O585" s="14">
        <f t="shared" si="139"/>
        <v>0</v>
      </c>
      <c r="P585" s="39">
        <f t="shared" si="140"/>
        <v>0</v>
      </c>
      <c r="Q585" s="44">
        <f t="shared" si="130"/>
        <v>2121132809.7634697</v>
      </c>
      <c r="R585" s="51">
        <f t="shared" si="131"/>
        <v>1151.9262007407337</v>
      </c>
      <c r="S585" s="52">
        <f t="shared" si="141"/>
        <v>0</v>
      </c>
      <c r="T585" s="53">
        <f t="shared" si="142"/>
        <v>0</v>
      </c>
      <c r="U585" s="54">
        <f t="shared" si="143"/>
        <v>0</v>
      </c>
    </row>
    <row r="586" spans="3:21" x14ac:dyDescent="0.35">
      <c r="C586" s="2" t="s">
        <v>2</v>
      </c>
      <c r="D586" s="4">
        <v>583</v>
      </c>
      <c r="E586" s="5">
        <v>583</v>
      </c>
      <c r="F586" s="6">
        <v>0</v>
      </c>
      <c r="G586" s="6">
        <f t="shared" si="133"/>
        <v>0</v>
      </c>
      <c r="H586" s="7">
        <f t="shared" si="144"/>
        <v>0</v>
      </c>
      <c r="I586" s="8">
        <f t="shared" si="132"/>
        <v>37.434960000000004</v>
      </c>
      <c r="J586" s="9">
        <f t="shared" si="134"/>
        <v>0</v>
      </c>
      <c r="K586" s="10">
        <f t="shared" si="135"/>
        <v>0</v>
      </c>
      <c r="L586" s="11">
        <f t="shared" si="136"/>
        <v>37.434960000000004</v>
      </c>
      <c r="M586" s="12">
        <f t="shared" si="137"/>
        <v>0</v>
      </c>
      <c r="N586" s="13">
        <f t="shared" si="138"/>
        <v>0</v>
      </c>
      <c r="O586" s="14">
        <f t="shared" si="139"/>
        <v>0</v>
      </c>
      <c r="P586" s="39">
        <f t="shared" si="140"/>
        <v>0</v>
      </c>
      <c r="Q586" s="44">
        <f t="shared" si="130"/>
        <v>2121132809.7634697</v>
      </c>
      <c r="R586" s="51">
        <f t="shared" si="131"/>
        <v>1151.9262007407337</v>
      </c>
      <c r="S586" s="52">
        <f t="shared" si="141"/>
        <v>0</v>
      </c>
      <c r="T586" s="53">
        <f t="shared" si="142"/>
        <v>0</v>
      </c>
      <c r="U586" s="54">
        <f t="shared" si="143"/>
        <v>0</v>
      </c>
    </row>
    <row r="587" spans="3:21" x14ac:dyDescent="0.35">
      <c r="C587" s="2" t="s">
        <v>2</v>
      </c>
      <c r="D587" s="4">
        <v>584</v>
      </c>
      <c r="E587" s="5">
        <v>584</v>
      </c>
      <c r="F587" s="6">
        <v>0</v>
      </c>
      <c r="G587" s="6">
        <f t="shared" si="133"/>
        <v>0</v>
      </c>
      <c r="H587" s="7">
        <f t="shared" si="144"/>
        <v>0</v>
      </c>
      <c r="I587" s="8">
        <f t="shared" si="132"/>
        <v>37.434960000000004</v>
      </c>
      <c r="J587" s="9">
        <f t="shared" si="134"/>
        <v>0</v>
      </c>
      <c r="K587" s="10">
        <f t="shared" si="135"/>
        <v>0</v>
      </c>
      <c r="L587" s="11">
        <f t="shared" si="136"/>
        <v>37.434960000000004</v>
      </c>
      <c r="M587" s="12">
        <f t="shared" si="137"/>
        <v>0</v>
      </c>
      <c r="N587" s="13">
        <f t="shared" si="138"/>
        <v>0</v>
      </c>
      <c r="O587" s="14">
        <f t="shared" si="139"/>
        <v>0</v>
      </c>
      <c r="P587" s="39">
        <f t="shared" si="140"/>
        <v>0</v>
      </c>
      <c r="Q587" s="44">
        <f t="shared" si="130"/>
        <v>2121132809.7634697</v>
      </c>
      <c r="R587" s="51">
        <f t="shared" si="131"/>
        <v>1151.9262007407337</v>
      </c>
      <c r="S587" s="52">
        <f t="shared" si="141"/>
        <v>0</v>
      </c>
      <c r="T587" s="53">
        <f t="shared" si="142"/>
        <v>0</v>
      </c>
      <c r="U587" s="54">
        <f t="shared" si="143"/>
        <v>0</v>
      </c>
    </row>
    <row r="588" spans="3:21" x14ac:dyDescent="0.35">
      <c r="C588" s="2" t="s">
        <v>2</v>
      </c>
      <c r="D588" s="4">
        <v>585</v>
      </c>
      <c r="E588" s="5">
        <v>585</v>
      </c>
      <c r="F588" s="6">
        <v>0</v>
      </c>
      <c r="G588" s="6">
        <f t="shared" si="133"/>
        <v>0</v>
      </c>
      <c r="H588" s="7">
        <f t="shared" si="144"/>
        <v>0</v>
      </c>
      <c r="I588" s="8">
        <f t="shared" si="132"/>
        <v>37.434960000000004</v>
      </c>
      <c r="J588" s="9">
        <f t="shared" si="134"/>
        <v>0</v>
      </c>
      <c r="K588" s="10">
        <f t="shared" si="135"/>
        <v>0</v>
      </c>
      <c r="L588" s="11">
        <f t="shared" si="136"/>
        <v>37.434960000000004</v>
      </c>
      <c r="M588" s="12">
        <f t="shared" si="137"/>
        <v>0</v>
      </c>
      <c r="N588" s="13">
        <f t="shared" si="138"/>
        <v>0</v>
      </c>
      <c r="O588" s="14">
        <f t="shared" si="139"/>
        <v>0</v>
      </c>
      <c r="P588" s="39">
        <f t="shared" si="140"/>
        <v>0</v>
      </c>
      <c r="Q588" s="44">
        <f t="shared" si="130"/>
        <v>2121132809.7634697</v>
      </c>
      <c r="R588" s="51">
        <f t="shared" si="131"/>
        <v>1151.9262007407337</v>
      </c>
      <c r="S588" s="52">
        <f t="shared" si="141"/>
        <v>0</v>
      </c>
      <c r="T588" s="53">
        <f t="shared" si="142"/>
        <v>0</v>
      </c>
      <c r="U588" s="54">
        <f t="shared" si="143"/>
        <v>0</v>
      </c>
    </row>
    <row r="589" spans="3:21" x14ac:dyDescent="0.35">
      <c r="C589" s="2" t="s">
        <v>2</v>
      </c>
      <c r="D589" s="4">
        <v>586</v>
      </c>
      <c r="E589" s="5">
        <v>586</v>
      </c>
      <c r="F589" s="6">
        <v>0</v>
      </c>
      <c r="G589" s="6">
        <f t="shared" si="133"/>
        <v>0</v>
      </c>
      <c r="H589" s="7">
        <f t="shared" si="144"/>
        <v>0</v>
      </c>
      <c r="I589" s="8">
        <f t="shared" si="132"/>
        <v>37.434960000000004</v>
      </c>
      <c r="J589" s="9">
        <f t="shared" si="134"/>
        <v>0</v>
      </c>
      <c r="K589" s="10">
        <f t="shared" si="135"/>
        <v>0</v>
      </c>
      <c r="L589" s="11">
        <f t="shared" si="136"/>
        <v>37.434960000000004</v>
      </c>
      <c r="M589" s="12">
        <f t="shared" si="137"/>
        <v>0</v>
      </c>
      <c r="N589" s="13">
        <f t="shared" si="138"/>
        <v>0</v>
      </c>
      <c r="O589" s="14">
        <f t="shared" si="139"/>
        <v>0</v>
      </c>
      <c r="P589" s="39">
        <f t="shared" si="140"/>
        <v>0</v>
      </c>
      <c r="Q589" s="44">
        <f t="shared" si="130"/>
        <v>2121132809.7634697</v>
      </c>
      <c r="R589" s="51">
        <f t="shared" si="131"/>
        <v>1151.9262007407337</v>
      </c>
      <c r="S589" s="52">
        <f t="shared" si="141"/>
        <v>0</v>
      </c>
      <c r="T589" s="53">
        <f t="shared" si="142"/>
        <v>0</v>
      </c>
      <c r="U589" s="54">
        <f t="shared" si="143"/>
        <v>0</v>
      </c>
    </row>
    <row r="590" spans="3:21" x14ac:dyDescent="0.35">
      <c r="C590" s="2" t="s">
        <v>2</v>
      </c>
      <c r="D590" s="4">
        <v>587</v>
      </c>
      <c r="E590" s="5">
        <v>587</v>
      </c>
      <c r="F590" s="6">
        <v>0</v>
      </c>
      <c r="G590" s="6">
        <f t="shared" si="133"/>
        <v>0</v>
      </c>
      <c r="H590" s="7">
        <f t="shared" si="144"/>
        <v>0</v>
      </c>
      <c r="I590" s="8">
        <f t="shared" si="132"/>
        <v>37.434960000000004</v>
      </c>
      <c r="J590" s="9">
        <f t="shared" si="134"/>
        <v>0</v>
      </c>
      <c r="K590" s="10">
        <f t="shared" si="135"/>
        <v>0</v>
      </c>
      <c r="L590" s="11">
        <f t="shared" si="136"/>
        <v>37.434960000000004</v>
      </c>
      <c r="M590" s="12">
        <f t="shared" si="137"/>
        <v>0</v>
      </c>
      <c r="N590" s="13">
        <f t="shared" si="138"/>
        <v>0</v>
      </c>
      <c r="O590" s="14">
        <f t="shared" si="139"/>
        <v>0</v>
      </c>
      <c r="P590" s="39">
        <f t="shared" si="140"/>
        <v>0</v>
      </c>
      <c r="Q590" s="44">
        <f t="shared" si="130"/>
        <v>2121132809.7634697</v>
      </c>
      <c r="R590" s="51">
        <f t="shared" si="131"/>
        <v>1151.9262007407337</v>
      </c>
      <c r="S590" s="52">
        <f t="shared" si="141"/>
        <v>0</v>
      </c>
      <c r="T590" s="53">
        <f t="shared" si="142"/>
        <v>0</v>
      </c>
      <c r="U590" s="54">
        <f t="shared" si="143"/>
        <v>0</v>
      </c>
    </row>
    <row r="591" spans="3:21" x14ac:dyDescent="0.35">
      <c r="C591" s="2" t="s">
        <v>2</v>
      </c>
      <c r="D591" s="4">
        <v>588</v>
      </c>
      <c r="E591" s="5">
        <v>588</v>
      </c>
      <c r="F591" s="6">
        <v>0</v>
      </c>
      <c r="G591" s="6">
        <f t="shared" si="133"/>
        <v>0</v>
      </c>
      <c r="H591" s="7">
        <f t="shared" si="144"/>
        <v>0</v>
      </c>
      <c r="I591" s="8">
        <f t="shared" si="132"/>
        <v>37.434960000000004</v>
      </c>
      <c r="J591" s="9">
        <f t="shared" si="134"/>
        <v>0</v>
      </c>
      <c r="K591" s="10">
        <f t="shared" si="135"/>
        <v>0</v>
      </c>
      <c r="L591" s="11">
        <f t="shared" si="136"/>
        <v>37.434960000000004</v>
      </c>
      <c r="M591" s="12">
        <f t="shared" si="137"/>
        <v>0</v>
      </c>
      <c r="N591" s="13">
        <f t="shared" si="138"/>
        <v>0</v>
      </c>
      <c r="O591" s="14">
        <f t="shared" si="139"/>
        <v>0</v>
      </c>
      <c r="P591" s="39">
        <f t="shared" si="140"/>
        <v>0</v>
      </c>
      <c r="Q591" s="44">
        <f t="shared" si="130"/>
        <v>2121132809.7634697</v>
      </c>
      <c r="R591" s="51">
        <f t="shared" si="131"/>
        <v>1151.9262007407337</v>
      </c>
      <c r="S591" s="52">
        <f t="shared" si="141"/>
        <v>0</v>
      </c>
      <c r="T591" s="53">
        <f t="shared" si="142"/>
        <v>0</v>
      </c>
      <c r="U591" s="54">
        <f t="shared" si="143"/>
        <v>0</v>
      </c>
    </row>
    <row r="592" spans="3:21" x14ac:dyDescent="0.35">
      <c r="C592" s="2" t="s">
        <v>2</v>
      </c>
      <c r="D592" s="4">
        <v>589</v>
      </c>
      <c r="E592" s="5">
        <v>589</v>
      </c>
      <c r="F592" s="6">
        <v>0</v>
      </c>
      <c r="G592" s="6">
        <f t="shared" si="133"/>
        <v>0</v>
      </c>
      <c r="H592" s="7">
        <f t="shared" si="144"/>
        <v>0</v>
      </c>
      <c r="I592" s="8">
        <f t="shared" si="132"/>
        <v>37.434960000000004</v>
      </c>
      <c r="J592" s="9">
        <f t="shared" si="134"/>
        <v>0</v>
      </c>
      <c r="K592" s="10">
        <f t="shared" si="135"/>
        <v>0</v>
      </c>
      <c r="L592" s="11">
        <f t="shared" si="136"/>
        <v>37.434960000000004</v>
      </c>
      <c r="M592" s="12">
        <f t="shared" si="137"/>
        <v>0</v>
      </c>
      <c r="N592" s="13">
        <f t="shared" si="138"/>
        <v>0</v>
      </c>
      <c r="O592" s="14">
        <f t="shared" si="139"/>
        <v>0</v>
      </c>
      <c r="P592" s="39">
        <f t="shared" si="140"/>
        <v>0</v>
      </c>
      <c r="Q592" s="44">
        <f t="shared" si="130"/>
        <v>2121132809.7634697</v>
      </c>
      <c r="R592" s="51">
        <f t="shared" si="131"/>
        <v>1151.9262007407337</v>
      </c>
      <c r="S592" s="52">
        <f t="shared" si="141"/>
        <v>0</v>
      </c>
      <c r="T592" s="53">
        <f t="shared" si="142"/>
        <v>0</v>
      </c>
      <c r="U592" s="54">
        <f t="shared" si="143"/>
        <v>0</v>
      </c>
    </row>
    <row r="593" spans="3:21" x14ac:dyDescent="0.35">
      <c r="C593" s="2" t="s">
        <v>3</v>
      </c>
      <c r="D593" s="4">
        <v>590</v>
      </c>
      <c r="E593" s="5">
        <v>1</v>
      </c>
      <c r="F593" s="6">
        <v>0</v>
      </c>
      <c r="G593" s="6">
        <f t="shared" si="133"/>
        <v>0</v>
      </c>
      <c r="H593" s="7">
        <f t="shared" si="144"/>
        <v>0</v>
      </c>
      <c r="I593" s="8">
        <f t="shared" si="132"/>
        <v>37.434960000000004</v>
      </c>
      <c r="J593" s="9">
        <f t="shared" si="134"/>
        <v>0</v>
      </c>
      <c r="K593" s="10">
        <f t="shared" si="135"/>
        <v>0</v>
      </c>
      <c r="L593" s="11">
        <f t="shared" si="136"/>
        <v>37.434960000000004</v>
      </c>
      <c r="M593" s="12">
        <f t="shared" si="137"/>
        <v>0</v>
      </c>
      <c r="N593" s="13">
        <f t="shared" si="138"/>
        <v>0</v>
      </c>
      <c r="O593" s="14">
        <f t="shared" si="139"/>
        <v>0</v>
      </c>
      <c r="P593" s="39">
        <f t="shared" si="140"/>
        <v>0</v>
      </c>
      <c r="Q593" s="44">
        <f t="shared" si="130"/>
        <v>2121132809.7634697</v>
      </c>
      <c r="R593" s="51">
        <f t="shared" si="131"/>
        <v>1151.9262007407337</v>
      </c>
      <c r="S593" s="52">
        <f t="shared" si="141"/>
        <v>0</v>
      </c>
      <c r="T593" s="53">
        <f t="shared" si="142"/>
        <v>0</v>
      </c>
      <c r="U593" s="54">
        <f t="shared" si="143"/>
        <v>0</v>
      </c>
    </row>
    <row r="594" spans="3:21" x14ac:dyDescent="0.35">
      <c r="C594" s="2" t="s">
        <v>3</v>
      </c>
      <c r="D594" s="4">
        <v>591</v>
      </c>
      <c r="E594" s="5">
        <v>2</v>
      </c>
      <c r="F594" s="6">
        <v>0</v>
      </c>
      <c r="G594" s="6">
        <f t="shared" si="133"/>
        <v>0</v>
      </c>
      <c r="H594" s="7">
        <f t="shared" si="144"/>
        <v>0</v>
      </c>
      <c r="I594" s="8">
        <f t="shared" si="132"/>
        <v>37.434960000000004</v>
      </c>
      <c r="J594" s="9">
        <f t="shared" si="134"/>
        <v>0</v>
      </c>
      <c r="K594" s="10">
        <f t="shared" si="135"/>
        <v>0</v>
      </c>
      <c r="L594" s="11">
        <f t="shared" si="136"/>
        <v>37.434960000000004</v>
      </c>
      <c r="M594" s="12">
        <f t="shared" si="137"/>
        <v>0</v>
      </c>
      <c r="N594" s="13">
        <f t="shared" si="138"/>
        <v>0</v>
      </c>
      <c r="O594" s="14">
        <f t="shared" si="139"/>
        <v>0</v>
      </c>
      <c r="P594" s="39">
        <f t="shared" si="140"/>
        <v>0</v>
      </c>
      <c r="Q594" s="44">
        <f t="shared" ref="Q594:Q657" si="145">Q593 + P592</f>
        <v>2121132809.7634697</v>
      </c>
      <c r="R594" s="51">
        <f t="shared" ref="R594:R657" si="146">R593+O592</f>
        <v>1151.9262007407337</v>
      </c>
      <c r="S594" s="52">
        <f t="shared" si="141"/>
        <v>0</v>
      </c>
      <c r="T594" s="53">
        <f t="shared" si="142"/>
        <v>0</v>
      </c>
      <c r="U594" s="54">
        <f t="shared" si="143"/>
        <v>0</v>
      </c>
    </row>
    <row r="595" spans="3:21" x14ac:dyDescent="0.35">
      <c r="C595" s="2" t="s">
        <v>3</v>
      </c>
      <c r="D595" s="4">
        <v>592</v>
      </c>
      <c r="E595" s="5">
        <v>3</v>
      </c>
      <c r="F595" s="6">
        <v>0</v>
      </c>
      <c r="G595" s="6">
        <f t="shared" si="133"/>
        <v>0</v>
      </c>
      <c r="H595" s="7">
        <f t="shared" si="144"/>
        <v>0</v>
      </c>
      <c r="I595" s="8">
        <f t="shared" si="132"/>
        <v>37.434960000000004</v>
      </c>
      <c r="J595" s="9">
        <f t="shared" si="134"/>
        <v>0</v>
      </c>
      <c r="K595" s="10">
        <f t="shared" si="135"/>
        <v>0</v>
      </c>
      <c r="L595" s="11">
        <f t="shared" si="136"/>
        <v>37.434960000000004</v>
      </c>
      <c r="M595" s="12">
        <f t="shared" si="137"/>
        <v>0</v>
      </c>
      <c r="N595" s="13">
        <f t="shared" si="138"/>
        <v>0</v>
      </c>
      <c r="O595" s="14">
        <f t="shared" si="139"/>
        <v>0</v>
      </c>
      <c r="P595" s="39">
        <f t="shared" si="140"/>
        <v>0</v>
      </c>
      <c r="Q595" s="44">
        <f t="shared" si="145"/>
        <v>2121132809.7634697</v>
      </c>
      <c r="R595" s="51">
        <f t="shared" si="146"/>
        <v>1151.9262007407337</v>
      </c>
      <c r="S595" s="52">
        <f t="shared" si="141"/>
        <v>0</v>
      </c>
      <c r="T595" s="53">
        <f t="shared" si="142"/>
        <v>0</v>
      </c>
      <c r="U595" s="54">
        <f t="shared" si="143"/>
        <v>0</v>
      </c>
    </row>
    <row r="596" spans="3:21" x14ac:dyDescent="0.35">
      <c r="C596" s="2" t="s">
        <v>3</v>
      </c>
      <c r="D596" s="4">
        <v>593</v>
      </c>
      <c r="E596" s="5">
        <v>4</v>
      </c>
      <c r="F596" s="6">
        <v>0</v>
      </c>
      <c r="G596" s="6">
        <f t="shared" si="133"/>
        <v>0</v>
      </c>
      <c r="H596" s="7">
        <f t="shared" si="144"/>
        <v>0</v>
      </c>
      <c r="I596" s="8">
        <f t="shared" si="132"/>
        <v>37.434960000000004</v>
      </c>
      <c r="J596" s="9">
        <f t="shared" si="134"/>
        <v>0</v>
      </c>
      <c r="K596" s="10">
        <f t="shared" si="135"/>
        <v>0</v>
      </c>
      <c r="L596" s="11">
        <f t="shared" si="136"/>
        <v>37.434960000000004</v>
      </c>
      <c r="M596" s="12">
        <f t="shared" si="137"/>
        <v>0</v>
      </c>
      <c r="N596" s="13">
        <f t="shared" si="138"/>
        <v>0</v>
      </c>
      <c r="O596" s="14">
        <f t="shared" si="139"/>
        <v>0</v>
      </c>
      <c r="P596" s="39">
        <f t="shared" si="140"/>
        <v>0</v>
      </c>
      <c r="Q596" s="44">
        <f t="shared" si="145"/>
        <v>2121132809.7634697</v>
      </c>
      <c r="R596" s="51">
        <f t="shared" si="146"/>
        <v>1151.9262007407337</v>
      </c>
      <c r="S596" s="52">
        <f t="shared" si="141"/>
        <v>0</v>
      </c>
      <c r="T596" s="53">
        <f t="shared" si="142"/>
        <v>0</v>
      </c>
      <c r="U596" s="54">
        <f t="shared" si="143"/>
        <v>0</v>
      </c>
    </row>
    <row r="597" spans="3:21" x14ac:dyDescent="0.35">
      <c r="C597" s="2" t="s">
        <v>3</v>
      </c>
      <c r="D597" s="4">
        <v>594</v>
      </c>
      <c r="E597" s="5">
        <v>5</v>
      </c>
      <c r="F597" s="6">
        <v>0</v>
      </c>
      <c r="G597" s="6">
        <f t="shared" si="133"/>
        <v>0</v>
      </c>
      <c r="H597" s="7">
        <f t="shared" si="144"/>
        <v>0</v>
      </c>
      <c r="I597" s="8">
        <f t="shared" si="132"/>
        <v>37.434960000000004</v>
      </c>
      <c r="J597" s="9">
        <f t="shared" si="134"/>
        <v>0</v>
      </c>
      <c r="K597" s="10">
        <f t="shared" si="135"/>
        <v>0</v>
      </c>
      <c r="L597" s="11">
        <f t="shared" si="136"/>
        <v>37.434960000000004</v>
      </c>
      <c r="M597" s="12">
        <f t="shared" si="137"/>
        <v>0</v>
      </c>
      <c r="N597" s="13">
        <f t="shared" si="138"/>
        <v>0</v>
      </c>
      <c r="O597" s="14">
        <f t="shared" si="139"/>
        <v>0</v>
      </c>
      <c r="P597" s="39">
        <f t="shared" si="140"/>
        <v>0</v>
      </c>
      <c r="Q597" s="44">
        <f t="shared" si="145"/>
        <v>2121132809.7634697</v>
      </c>
      <c r="R597" s="51">
        <f t="shared" si="146"/>
        <v>1151.9262007407337</v>
      </c>
      <c r="S597" s="52">
        <f t="shared" si="141"/>
        <v>0</v>
      </c>
      <c r="T597" s="53">
        <f t="shared" si="142"/>
        <v>0</v>
      </c>
      <c r="U597" s="54">
        <f t="shared" si="143"/>
        <v>0</v>
      </c>
    </row>
    <row r="598" spans="3:21" x14ac:dyDescent="0.35">
      <c r="C598" s="2" t="s">
        <v>3</v>
      </c>
      <c r="D598" s="4">
        <v>595</v>
      </c>
      <c r="E598" s="5">
        <v>6</v>
      </c>
      <c r="F598" s="6">
        <v>0</v>
      </c>
      <c r="G598" s="6">
        <f t="shared" si="133"/>
        <v>0</v>
      </c>
      <c r="H598" s="7">
        <f t="shared" si="144"/>
        <v>0</v>
      </c>
      <c r="I598" s="8">
        <f t="shared" si="132"/>
        <v>37.434960000000004</v>
      </c>
      <c r="J598" s="9">
        <f t="shared" si="134"/>
        <v>0</v>
      </c>
      <c r="K598" s="10">
        <f t="shared" si="135"/>
        <v>0</v>
      </c>
      <c r="L598" s="11">
        <f t="shared" si="136"/>
        <v>37.434960000000004</v>
      </c>
      <c r="M598" s="12">
        <f t="shared" si="137"/>
        <v>0</v>
      </c>
      <c r="N598" s="13">
        <f t="shared" si="138"/>
        <v>0</v>
      </c>
      <c r="O598" s="14">
        <f t="shared" si="139"/>
        <v>0</v>
      </c>
      <c r="P598" s="39">
        <f t="shared" si="140"/>
        <v>0</v>
      </c>
      <c r="Q598" s="44">
        <f t="shared" si="145"/>
        <v>2121132809.7634697</v>
      </c>
      <c r="R598" s="51">
        <f t="shared" si="146"/>
        <v>1151.9262007407337</v>
      </c>
      <c r="S598" s="52">
        <f t="shared" si="141"/>
        <v>0</v>
      </c>
      <c r="T598" s="53">
        <f t="shared" si="142"/>
        <v>0</v>
      </c>
      <c r="U598" s="54">
        <f t="shared" si="143"/>
        <v>0</v>
      </c>
    </row>
    <row r="599" spans="3:21" x14ac:dyDescent="0.35">
      <c r="C599" s="2" t="s">
        <v>3</v>
      </c>
      <c r="D599" s="4">
        <v>596</v>
      </c>
      <c r="E599" s="5">
        <v>7</v>
      </c>
      <c r="F599" s="6">
        <v>0</v>
      </c>
      <c r="G599" s="6">
        <f t="shared" si="133"/>
        <v>0</v>
      </c>
      <c r="H599" s="7">
        <f t="shared" si="144"/>
        <v>0</v>
      </c>
      <c r="I599" s="8">
        <f t="shared" si="132"/>
        <v>37.434960000000004</v>
      </c>
      <c r="J599" s="9">
        <f t="shared" si="134"/>
        <v>0</v>
      </c>
      <c r="K599" s="10">
        <f t="shared" si="135"/>
        <v>0</v>
      </c>
      <c r="L599" s="11">
        <f t="shared" si="136"/>
        <v>37.434960000000004</v>
      </c>
      <c r="M599" s="12">
        <f t="shared" si="137"/>
        <v>0</v>
      </c>
      <c r="N599" s="13">
        <f t="shared" si="138"/>
        <v>0</v>
      </c>
      <c r="O599" s="14">
        <f t="shared" si="139"/>
        <v>0</v>
      </c>
      <c r="P599" s="39">
        <f t="shared" si="140"/>
        <v>0</v>
      </c>
      <c r="Q599" s="44">
        <f t="shared" si="145"/>
        <v>2121132809.7634697</v>
      </c>
      <c r="R599" s="51">
        <f t="shared" si="146"/>
        <v>1151.9262007407337</v>
      </c>
      <c r="S599" s="52">
        <f t="shared" si="141"/>
        <v>0</v>
      </c>
      <c r="T599" s="53">
        <f t="shared" si="142"/>
        <v>0</v>
      </c>
      <c r="U599" s="54">
        <f t="shared" si="143"/>
        <v>0</v>
      </c>
    </row>
    <row r="600" spans="3:21" x14ac:dyDescent="0.35">
      <c r="C600" s="2" t="s">
        <v>3</v>
      </c>
      <c r="D600" s="4">
        <v>597</v>
      </c>
      <c r="E600" s="5">
        <v>8</v>
      </c>
      <c r="F600" s="6">
        <v>0</v>
      </c>
      <c r="G600" s="6">
        <f t="shared" si="133"/>
        <v>0</v>
      </c>
      <c r="H600" s="7">
        <f t="shared" si="144"/>
        <v>0</v>
      </c>
      <c r="I600" s="8">
        <f t="shared" si="132"/>
        <v>37.434960000000004</v>
      </c>
      <c r="J600" s="9">
        <f t="shared" si="134"/>
        <v>0</v>
      </c>
      <c r="K600" s="10">
        <f t="shared" si="135"/>
        <v>0</v>
      </c>
      <c r="L600" s="11">
        <f t="shared" si="136"/>
        <v>37.434960000000004</v>
      </c>
      <c r="M600" s="12">
        <f t="shared" si="137"/>
        <v>0</v>
      </c>
      <c r="N600" s="13">
        <f t="shared" si="138"/>
        <v>0</v>
      </c>
      <c r="O600" s="14">
        <f t="shared" si="139"/>
        <v>0</v>
      </c>
      <c r="P600" s="39">
        <f t="shared" si="140"/>
        <v>0</v>
      </c>
      <c r="Q600" s="44">
        <f t="shared" si="145"/>
        <v>2121132809.7634697</v>
      </c>
      <c r="R600" s="51">
        <f t="shared" si="146"/>
        <v>1151.9262007407337</v>
      </c>
      <c r="S600" s="52">
        <f t="shared" si="141"/>
        <v>0</v>
      </c>
      <c r="T600" s="53">
        <f t="shared" si="142"/>
        <v>0</v>
      </c>
      <c r="U600" s="54">
        <f t="shared" si="143"/>
        <v>0</v>
      </c>
    </row>
    <row r="601" spans="3:21" x14ac:dyDescent="0.35">
      <c r="C601" s="2" t="s">
        <v>3</v>
      </c>
      <c r="D601" s="4">
        <v>598</v>
      </c>
      <c r="E601" s="5">
        <v>9</v>
      </c>
      <c r="F601" s="6">
        <v>0</v>
      </c>
      <c r="G601" s="6">
        <f t="shared" si="133"/>
        <v>0</v>
      </c>
      <c r="H601" s="7">
        <f t="shared" si="144"/>
        <v>0</v>
      </c>
      <c r="I601" s="8">
        <f t="shared" si="132"/>
        <v>37.434960000000004</v>
      </c>
      <c r="J601" s="9">
        <f t="shared" si="134"/>
        <v>0</v>
      </c>
      <c r="K601" s="10">
        <f t="shared" si="135"/>
        <v>0</v>
      </c>
      <c r="L601" s="11">
        <f t="shared" si="136"/>
        <v>37.434960000000004</v>
      </c>
      <c r="M601" s="12">
        <f t="shared" si="137"/>
        <v>0</v>
      </c>
      <c r="N601" s="13">
        <f t="shared" si="138"/>
        <v>0</v>
      </c>
      <c r="O601" s="14">
        <f t="shared" si="139"/>
        <v>0</v>
      </c>
      <c r="P601" s="39">
        <f t="shared" si="140"/>
        <v>0</v>
      </c>
      <c r="Q601" s="44">
        <f t="shared" si="145"/>
        <v>2121132809.7634697</v>
      </c>
      <c r="R601" s="51">
        <f t="shared" si="146"/>
        <v>1151.9262007407337</v>
      </c>
      <c r="S601" s="52">
        <f t="shared" si="141"/>
        <v>0</v>
      </c>
      <c r="T601" s="53">
        <f t="shared" si="142"/>
        <v>0</v>
      </c>
      <c r="U601" s="54">
        <f t="shared" si="143"/>
        <v>0</v>
      </c>
    </row>
    <row r="602" spans="3:21" x14ac:dyDescent="0.35">
      <c r="C602" s="2" t="s">
        <v>3</v>
      </c>
      <c r="D602" s="4">
        <v>599</v>
      </c>
      <c r="E602" s="5">
        <v>10</v>
      </c>
      <c r="F602" s="6">
        <v>0</v>
      </c>
      <c r="G602" s="6">
        <f t="shared" si="133"/>
        <v>0</v>
      </c>
      <c r="H602" s="7">
        <f t="shared" si="144"/>
        <v>0</v>
      </c>
      <c r="I602" s="8">
        <f t="shared" si="132"/>
        <v>37.434960000000004</v>
      </c>
      <c r="J602" s="9">
        <f t="shared" si="134"/>
        <v>0</v>
      </c>
      <c r="K602" s="10">
        <f t="shared" si="135"/>
        <v>0</v>
      </c>
      <c r="L602" s="11">
        <f t="shared" si="136"/>
        <v>37.434960000000004</v>
      </c>
      <c r="M602" s="12">
        <f t="shared" si="137"/>
        <v>0</v>
      </c>
      <c r="N602" s="13">
        <f t="shared" si="138"/>
        <v>0</v>
      </c>
      <c r="O602" s="14">
        <f t="shared" si="139"/>
        <v>0</v>
      </c>
      <c r="P602" s="39">
        <f t="shared" si="140"/>
        <v>0</v>
      </c>
      <c r="Q602" s="44">
        <f t="shared" si="145"/>
        <v>2121132809.7634697</v>
      </c>
      <c r="R602" s="51">
        <f t="shared" si="146"/>
        <v>1151.9262007407337</v>
      </c>
      <c r="S602" s="52">
        <f t="shared" si="141"/>
        <v>0</v>
      </c>
      <c r="T602" s="53">
        <f t="shared" si="142"/>
        <v>0</v>
      </c>
      <c r="U602" s="54">
        <f t="shared" si="143"/>
        <v>0</v>
      </c>
    </row>
    <row r="603" spans="3:21" x14ac:dyDescent="0.35">
      <c r="C603" s="2" t="s">
        <v>3</v>
      </c>
      <c r="D603" s="4">
        <v>600</v>
      </c>
      <c r="E603" s="5">
        <v>11</v>
      </c>
      <c r="F603" s="6">
        <v>0</v>
      </c>
      <c r="G603" s="6">
        <f t="shared" si="133"/>
        <v>0</v>
      </c>
      <c r="H603" s="7">
        <f t="shared" si="144"/>
        <v>0.1388888888888889</v>
      </c>
      <c r="I603" s="8">
        <f t="shared" si="132"/>
        <v>37.434960000000004</v>
      </c>
      <c r="J603" s="9">
        <f t="shared" si="134"/>
        <v>0</v>
      </c>
      <c r="K603" s="10">
        <f t="shared" si="135"/>
        <v>0</v>
      </c>
      <c r="L603" s="11">
        <f t="shared" si="136"/>
        <v>37.434960000000004</v>
      </c>
      <c r="M603" s="12">
        <f t="shared" si="137"/>
        <v>0</v>
      </c>
      <c r="N603" s="13">
        <f t="shared" si="138"/>
        <v>0</v>
      </c>
      <c r="O603" s="14">
        <f t="shared" si="139"/>
        <v>12.268518518518521</v>
      </c>
      <c r="P603" s="39">
        <f t="shared" si="140"/>
        <v>0</v>
      </c>
      <c r="Q603" s="44">
        <f t="shared" si="145"/>
        <v>2121132809.7634697</v>
      </c>
      <c r="R603" s="51">
        <f t="shared" si="146"/>
        <v>1151.9262007407337</v>
      </c>
      <c r="S603" s="52">
        <f t="shared" si="141"/>
        <v>0</v>
      </c>
      <c r="T603" s="53">
        <f t="shared" si="142"/>
        <v>0</v>
      </c>
      <c r="U603" s="54">
        <f t="shared" si="143"/>
        <v>9.8148148148148167</v>
      </c>
    </row>
    <row r="604" spans="3:21" x14ac:dyDescent="0.35">
      <c r="C604" s="2" t="s">
        <v>3</v>
      </c>
      <c r="D604" s="4">
        <v>601</v>
      </c>
      <c r="E604" s="5">
        <v>12</v>
      </c>
      <c r="F604" s="6">
        <v>1</v>
      </c>
      <c r="G604" s="6">
        <f t="shared" si="133"/>
        <v>0.27777777777777779</v>
      </c>
      <c r="H604" s="7">
        <f t="shared" si="144"/>
        <v>0.29166666666666669</v>
      </c>
      <c r="I604" s="8">
        <f t="shared" si="132"/>
        <v>37.434960000000004</v>
      </c>
      <c r="J604" s="9">
        <f t="shared" si="134"/>
        <v>7.1999999999999995E-2</v>
      </c>
      <c r="K604" s="10">
        <f t="shared" si="135"/>
        <v>88.333333333333343</v>
      </c>
      <c r="L604" s="11">
        <f t="shared" si="136"/>
        <v>125.84029333333335</v>
      </c>
      <c r="M604" s="12">
        <f t="shared" si="137"/>
        <v>34.955637037037043</v>
      </c>
      <c r="N604" s="13">
        <f t="shared" si="138"/>
        <v>12.268518518518521</v>
      </c>
      <c r="O604" s="14">
        <f t="shared" si="139"/>
        <v>41.835648148148159</v>
      </c>
      <c r="P604" s="39">
        <f t="shared" si="140"/>
        <v>21008.337859259263</v>
      </c>
      <c r="Q604" s="44">
        <f t="shared" si="145"/>
        <v>2121132809.7634697</v>
      </c>
      <c r="R604" s="51">
        <f t="shared" si="146"/>
        <v>1151.9262007407337</v>
      </c>
      <c r="S604" s="52">
        <f t="shared" si="141"/>
        <v>0</v>
      </c>
      <c r="T604" s="53">
        <f t="shared" si="142"/>
        <v>0</v>
      </c>
      <c r="U604" s="54">
        <f t="shared" si="143"/>
        <v>33.468518518518529</v>
      </c>
    </row>
    <row r="605" spans="3:21" x14ac:dyDescent="0.35">
      <c r="C605" s="2" t="s">
        <v>3</v>
      </c>
      <c r="D605" s="4">
        <v>602</v>
      </c>
      <c r="E605" s="5">
        <v>13</v>
      </c>
      <c r="F605" s="6">
        <v>2.1</v>
      </c>
      <c r="G605" s="6">
        <f t="shared" si="133"/>
        <v>0.58333333333333337</v>
      </c>
      <c r="H605" s="7">
        <f t="shared" si="144"/>
        <v>0.52777777777777779</v>
      </c>
      <c r="I605" s="8">
        <f t="shared" si="132"/>
        <v>37.434960000000004</v>
      </c>
      <c r="J605" s="9">
        <f t="shared" si="134"/>
        <v>0.1512</v>
      </c>
      <c r="K605" s="10">
        <f t="shared" si="135"/>
        <v>185.5</v>
      </c>
      <c r="L605" s="11">
        <f t="shared" si="136"/>
        <v>223.08616000000001</v>
      </c>
      <c r="M605" s="12">
        <f t="shared" si="137"/>
        <v>130.13359333333335</v>
      </c>
      <c r="N605" s="13">
        <f t="shared" si="138"/>
        <v>54.104166666666679</v>
      </c>
      <c r="O605" s="14">
        <f t="shared" si="139"/>
        <v>228.56249999999994</v>
      </c>
      <c r="P605" s="39">
        <f t="shared" si="140"/>
        <v>78340.423186666681</v>
      </c>
      <c r="Q605" s="44">
        <f t="shared" si="145"/>
        <v>2121132809.7634697</v>
      </c>
      <c r="R605" s="51">
        <f t="shared" si="146"/>
        <v>1164.1947192592522</v>
      </c>
      <c r="S605" s="52">
        <f t="shared" si="141"/>
        <v>0</v>
      </c>
      <c r="T605" s="53">
        <f t="shared" si="142"/>
        <v>0</v>
      </c>
      <c r="U605" s="54">
        <f t="shared" si="143"/>
        <v>182.84999999999997</v>
      </c>
    </row>
    <row r="606" spans="3:21" x14ac:dyDescent="0.35">
      <c r="C606" s="2" t="s">
        <v>3</v>
      </c>
      <c r="D606" s="4">
        <v>603</v>
      </c>
      <c r="E606" s="5">
        <v>14</v>
      </c>
      <c r="F606" s="6">
        <v>4.8</v>
      </c>
      <c r="G606" s="6">
        <f t="shared" si="133"/>
        <v>1.3333333333333333</v>
      </c>
      <c r="H606" s="7">
        <f t="shared" si="144"/>
        <v>0.97222222222222221</v>
      </c>
      <c r="I606" s="8">
        <f t="shared" si="132"/>
        <v>37.434960000000004</v>
      </c>
      <c r="J606" s="9">
        <f t="shared" si="134"/>
        <v>0.34559999999999996</v>
      </c>
      <c r="K606" s="10">
        <f t="shared" si="135"/>
        <v>424</v>
      </c>
      <c r="L606" s="11">
        <f t="shared" si="136"/>
        <v>461.78055999999998</v>
      </c>
      <c r="M606" s="12">
        <f t="shared" si="137"/>
        <v>615.70741333333331</v>
      </c>
      <c r="N606" s="13">
        <f t="shared" si="138"/>
        <v>282.66666666666663</v>
      </c>
      <c r="O606" s="14">
        <f t="shared" si="139"/>
        <v>733.28935185185173</v>
      </c>
      <c r="P606" s="39">
        <f t="shared" si="140"/>
        <v>371271.57023999997</v>
      </c>
      <c r="Q606" s="44">
        <f t="shared" si="145"/>
        <v>2121153818.1013288</v>
      </c>
      <c r="R606" s="51">
        <f t="shared" si="146"/>
        <v>1206.0303674074005</v>
      </c>
      <c r="S606" s="52">
        <f t="shared" si="141"/>
        <v>0</v>
      </c>
      <c r="T606" s="53">
        <f t="shared" si="142"/>
        <v>0</v>
      </c>
      <c r="U606" s="54">
        <f t="shared" si="143"/>
        <v>586.63148148148139</v>
      </c>
    </row>
    <row r="607" spans="3:21" x14ac:dyDescent="0.35">
      <c r="C607" s="2" t="s">
        <v>3</v>
      </c>
      <c r="D607" s="4">
        <v>604</v>
      </c>
      <c r="E607" s="5">
        <v>15</v>
      </c>
      <c r="F607" s="6">
        <v>9.1</v>
      </c>
      <c r="G607" s="6">
        <f t="shared" si="133"/>
        <v>2.5277777777777777</v>
      </c>
      <c r="H607" s="7">
        <f t="shared" si="144"/>
        <v>1.3055555555555554</v>
      </c>
      <c r="I607" s="8">
        <f t="shared" si="132"/>
        <v>37.434960000000004</v>
      </c>
      <c r="J607" s="9">
        <f t="shared" si="134"/>
        <v>0.65519999999999989</v>
      </c>
      <c r="K607" s="10">
        <f t="shared" si="135"/>
        <v>803.83333333333326</v>
      </c>
      <c r="L607" s="11">
        <f t="shared" si="136"/>
        <v>841.92349333333323</v>
      </c>
      <c r="M607" s="12">
        <f t="shared" si="137"/>
        <v>2128.1954970370366</v>
      </c>
      <c r="N607" s="13">
        <f t="shared" si="138"/>
        <v>1015.9560185185184</v>
      </c>
      <c r="O607" s="14">
        <f t="shared" si="139"/>
        <v>1457.8680555555557</v>
      </c>
      <c r="P607" s="39">
        <f t="shared" si="140"/>
        <v>1285430.08021037</v>
      </c>
      <c r="Q607" s="44">
        <f t="shared" si="145"/>
        <v>2121232158.5245156</v>
      </c>
      <c r="R607" s="51">
        <f t="shared" si="146"/>
        <v>1434.5928674074005</v>
      </c>
      <c r="S607" s="52">
        <f t="shared" si="141"/>
        <v>0</v>
      </c>
      <c r="T607" s="53">
        <f t="shared" si="142"/>
        <v>0</v>
      </c>
      <c r="U607" s="54">
        <f t="shared" si="143"/>
        <v>1166.2944444444445</v>
      </c>
    </row>
    <row r="608" spans="3:21" x14ac:dyDescent="0.35">
      <c r="C608" s="2" t="s">
        <v>3</v>
      </c>
      <c r="D608" s="4">
        <v>605</v>
      </c>
      <c r="E608" s="5">
        <v>16</v>
      </c>
      <c r="F608" s="6">
        <v>14.2</v>
      </c>
      <c r="G608" s="6">
        <f t="shared" si="133"/>
        <v>3.9444444444444442</v>
      </c>
      <c r="H608" s="7">
        <f t="shared" si="144"/>
        <v>1.4861111111111112</v>
      </c>
      <c r="I608" s="8">
        <f t="shared" si="132"/>
        <v>37.434960000000004</v>
      </c>
      <c r="J608" s="9">
        <f t="shared" si="134"/>
        <v>1.0224</v>
      </c>
      <c r="K608" s="10">
        <f t="shared" si="135"/>
        <v>1254.3333333333333</v>
      </c>
      <c r="L608" s="11">
        <f t="shared" si="136"/>
        <v>1292.7906933333334</v>
      </c>
      <c r="M608" s="12">
        <f t="shared" si="137"/>
        <v>5099.3410681481482</v>
      </c>
      <c r="N608" s="13">
        <f t="shared" si="138"/>
        <v>2473.8240740740739</v>
      </c>
      <c r="O608" s="14">
        <f t="shared" si="139"/>
        <v>2335.9259259259261</v>
      </c>
      <c r="P608" s="39">
        <f t="shared" si="140"/>
        <v>3085101.3462296296</v>
      </c>
      <c r="Q608" s="44">
        <f t="shared" si="145"/>
        <v>2121603430.0947556</v>
      </c>
      <c r="R608" s="51">
        <f t="shared" si="146"/>
        <v>2167.8822192592525</v>
      </c>
      <c r="S608" s="52">
        <f t="shared" si="141"/>
        <v>0</v>
      </c>
      <c r="T608" s="53">
        <f t="shared" si="142"/>
        <v>0</v>
      </c>
      <c r="U608" s="54">
        <f t="shared" si="143"/>
        <v>1868.7407407407409</v>
      </c>
    </row>
    <row r="609" spans="3:21" x14ac:dyDescent="0.35">
      <c r="C609" s="2" t="s">
        <v>3</v>
      </c>
      <c r="D609" s="4">
        <v>606</v>
      </c>
      <c r="E609" s="5">
        <v>17</v>
      </c>
      <c r="F609" s="6">
        <v>19.8</v>
      </c>
      <c r="G609" s="6">
        <f t="shared" si="133"/>
        <v>5.5</v>
      </c>
      <c r="H609" s="7">
        <f t="shared" si="144"/>
        <v>1.5694444444444444</v>
      </c>
      <c r="I609" s="8">
        <f t="shared" si="132"/>
        <v>37.434960000000004</v>
      </c>
      <c r="J609" s="9">
        <f t="shared" si="134"/>
        <v>1.4256</v>
      </c>
      <c r="K609" s="10">
        <f t="shared" si="135"/>
        <v>1749</v>
      </c>
      <c r="L609" s="11">
        <f t="shared" si="136"/>
        <v>1787.8605600000001</v>
      </c>
      <c r="M609" s="12">
        <f t="shared" si="137"/>
        <v>9833.23308</v>
      </c>
      <c r="N609" s="13">
        <f t="shared" si="138"/>
        <v>4809.75</v>
      </c>
      <c r="O609" s="14">
        <f t="shared" si="139"/>
        <v>3167.8541666666661</v>
      </c>
      <c r="P609" s="39">
        <f t="shared" si="140"/>
        <v>5958939.2464800002</v>
      </c>
      <c r="Q609" s="44">
        <f t="shared" si="145"/>
        <v>2122888860.1749661</v>
      </c>
      <c r="R609" s="51">
        <f t="shared" si="146"/>
        <v>3625.7502748148081</v>
      </c>
      <c r="S609" s="52">
        <f t="shared" si="141"/>
        <v>0</v>
      </c>
      <c r="T609" s="53">
        <f t="shared" si="142"/>
        <v>0</v>
      </c>
      <c r="U609" s="54">
        <f t="shared" si="143"/>
        <v>2534.2833333333328</v>
      </c>
    </row>
    <row r="610" spans="3:21" x14ac:dyDescent="0.35">
      <c r="C610" s="2" t="s">
        <v>3</v>
      </c>
      <c r="D610" s="4">
        <v>607</v>
      </c>
      <c r="E610" s="5">
        <v>18</v>
      </c>
      <c r="F610" s="6">
        <v>25.5</v>
      </c>
      <c r="G610" s="6">
        <f t="shared" si="133"/>
        <v>7.083333333333333</v>
      </c>
      <c r="H610" s="7">
        <f t="shared" si="144"/>
        <v>1.4861111111111109</v>
      </c>
      <c r="I610" s="8">
        <f t="shared" si="132"/>
        <v>37.434960000000004</v>
      </c>
      <c r="J610" s="9">
        <f t="shared" si="134"/>
        <v>1.8359999999999999</v>
      </c>
      <c r="K610" s="10">
        <f t="shared" si="135"/>
        <v>2252.5</v>
      </c>
      <c r="L610" s="11">
        <f t="shared" si="136"/>
        <v>2291.7709599999998</v>
      </c>
      <c r="M610" s="12">
        <f t="shared" si="137"/>
        <v>16233.377633333332</v>
      </c>
      <c r="N610" s="13">
        <f t="shared" si="138"/>
        <v>7977.6041666666661</v>
      </c>
      <c r="O610" s="14">
        <f t="shared" si="139"/>
        <v>3435.1851851851843</v>
      </c>
      <c r="P610" s="39">
        <f t="shared" si="140"/>
        <v>9853660.2234333325</v>
      </c>
      <c r="Q610" s="44">
        <f t="shared" si="145"/>
        <v>2125973961.5211957</v>
      </c>
      <c r="R610" s="51">
        <f t="shared" si="146"/>
        <v>5961.6762007407342</v>
      </c>
      <c r="S610" s="52">
        <f t="shared" si="141"/>
        <v>0</v>
      </c>
      <c r="T610" s="53">
        <f t="shared" si="142"/>
        <v>0</v>
      </c>
      <c r="U610" s="54">
        <f t="shared" si="143"/>
        <v>2748.1481481481478</v>
      </c>
    </row>
    <row r="611" spans="3:21" x14ac:dyDescent="0.35">
      <c r="C611" s="2" t="s">
        <v>3</v>
      </c>
      <c r="D611" s="4">
        <v>608</v>
      </c>
      <c r="E611" s="5">
        <v>19</v>
      </c>
      <c r="F611" s="6">
        <v>30.5</v>
      </c>
      <c r="G611" s="6">
        <f t="shared" si="133"/>
        <v>8.4722222222222214</v>
      </c>
      <c r="H611" s="7">
        <f t="shared" si="144"/>
        <v>1.2916666666666663</v>
      </c>
      <c r="I611" s="8">
        <f t="shared" si="132"/>
        <v>37.434960000000004</v>
      </c>
      <c r="J611" s="9">
        <f t="shared" si="134"/>
        <v>2.1959999999999997</v>
      </c>
      <c r="K611" s="10">
        <f t="shared" si="135"/>
        <v>2694.1666666666665</v>
      </c>
      <c r="L611" s="11">
        <f t="shared" si="136"/>
        <v>2733.7976266666665</v>
      </c>
      <c r="M611" s="12">
        <f t="shared" si="137"/>
        <v>23161.341003703699</v>
      </c>
      <c r="N611" s="13">
        <f t="shared" si="138"/>
        <v>11412.78935185185</v>
      </c>
      <c r="O611" s="14">
        <f t="shared" si="139"/>
        <v>3444.8773148148139</v>
      </c>
      <c r="P611" s="39">
        <f t="shared" si="140"/>
        <v>14082095.330251848</v>
      </c>
      <c r="Q611" s="44">
        <f t="shared" si="145"/>
        <v>2131932900.7676756</v>
      </c>
      <c r="R611" s="51">
        <f t="shared" si="146"/>
        <v>9129.5303674074003</v>
      </c>
      <c r="S611" s="52">
        <f t="shared" si="141"/>
        <v>0</v>
      </c>
      <c r="T611" s="53">
        <f t="shared" si="142"/>
        <v>0</v>
      </c>
      <c r="U611" s="54">
        <f t="shared" si="143"/>
        <v>2755.9018518518515</v>
      </c>
    </row>
    <row r="612" spans="3:21" x14ac:dyDescent="0.35">
      <c r="C612" s="2" t="s">
        <v>3</v>
      </c>
      <c r="D612" s="4">
        <v>609</v>
      </c>
      <c r="E612" s="5">
        <v>20</v>
      </c>
      <c r="F612" s="6">
        <v>34.799999999999997</v>
      </c>
      <c r="G612" s="6">
        <f t="shared" si="133"/>
        <v>9.6666666666666661</v>
      </c>
      <c r="H612" s="7">
        <f t="shared" si="144"/>
        <v>1.1527777777777775</v>
      </c>
      <c r="I612" s="8">
        <f t="shared" si="132"/>
        <v>37.434960000000004</v>
      </c>
      <c r="J612" s="9">
        <f t="shared" si="134"/>
        <v>2.5055999999999998</v>
      </c>
      <c r="K612" s="10">
        <f t="shared" si="135"/>
        <v>3074</v>
      </c>
      <c r="L612" s="11">
        <f t="shared" si="136"/>
        <v>3113.94056</v>
      </c>
      <c r="M612" s="12">
        <f t="shared" si="137"/>
        <v>30101.425413333331</v>
      </c>
      <c r="N612" s="13">
        <f t="shared" si="138"/>
        <v>14857.666666666664</v>
      </c>
      <c r="O612" s="14">
        <f t="shared" si="139"/>
        <v>3611.8518518518504</v>
      </c>
      <c r="P612" s="39">
        <f t="shared" si="140"/>
        <v>18331768.076719999</v>
      </c>
      <c r="Q612" s="44">
        <f t="shared" si="145"/>
        <v>2141786560.9911089</v>
      </c>
      <c r="R612" s="51">
        <f t="shared" si="146"/>
        <v>12564.715552592585</v>
      </c>
      <c r="S612" s="52">
        <f t="shared" si="141"/>
        <v>0</v>
      </c>
      <c r="T612" s="53">
        <f t="shared" si="142"/>
        <v>0</v>
      </c>
      <c r="U612" s="54">
        <f t="shared" si="143"/>
        <v>2889.4814814814804</v>
      </c>
    </row>
    <row r="613" spans="3:21" x14ac:dyDescent="0.35">
      <c r="C613" s="2" t="s">
        <v>3</v>
      </c>
      <c r="D613" s="4">
        <v>610</v>
      </c>
      <c r="E613" s="5">
        <v>21</v>
      </c>
      <c r="F613" s="6">
        <v>38.799999999999997</v>
      </c>
      <c r="G613" s="6">
        <f t="shared" si="133"/>
        <v>10.777777777777777</v>
      </c>
      <c r="H613" s="7">
        <f t="shared" si="144"/>
        <v>1.1250000000000002</v>
      </c>
      <c r="I613" s="8">
        <f t="shared" si="132"/>
        <v>37.434960000000004</v>
      </c>
      <c r="J613" s="9">
        <f t="shared" si="134"/>
        <v>2.7935999999999996</v>
      </c>
      <c r="K613" s="10">
        <f t="shared" si="135"/>
        <v>3427.333333333333</v>
      </c>
      <c r="L613" s="11">
        <f t="shared" si="136"/>
        <v>3467.561893333333</v>
      </c>
      <c r="M613" s="12">
        <f t="shared" si="137"/>
        <v>37372.611517037032</v>
      </c>
      <c r="N613" s="13">
        <f t="shared" si="138"/>
        <v>18469.518518518515</v>
      </c>
      <c r="O613" s="14">
        <f t="shared" si="139"/>
        <v>4109.5856481481496</v>
      </c>
      <c r="P613" s="39">
        <f t="shared" si="140"/>
        <v>22797293.025392588</v>
      </c>
      <c r="Q613" s="44">
        <f t="shared" si="145"/>
        <v>2155868656.3213606</v>
      </c>
      <c r="R613" s="51">
        <f t="shared" si="146"/>
        <v>16009.592867407398</v>
      </c>
      <c r="S613" s="52">
        <f t="shared" si="141"/>
        <v>0</v>
      </c>
      <c r="T613" s="53">
        <f t="shared" si="142"/>
        <v>0</v>
      </c>
      <c r="U613" s="54">
        <f t="shared" si="143"/>
        <v>3287.6685185185197</v>
      </c>
    </row>
    <row r="614" spans="3:21" x14ac:dyDescent="0.35">
      <c r="C614" s="2" t="s">
        <v>3</v>
      </c>
      <c r="D614" s="4">
        <v>611</v>
      </c>
      <c r="E614" s="5">
        <v>22</v>
      </c>
      <c r="F614" s="6">
        <v>42.9</v>
      </c>
      <c r="G614" s="6">
        <f t="shared" si="133"/>
        <v>11.916666666666666</v>
      </c>
      <c r="H614" s="7">
        <f t="shared" si="144"/>
        <v>1.0555555555555558</v>
      </c>
      <c r="I614" s="8">
        <f t="shared" si="132"/>
        <v>37.434960000000004</v>
      </c>
      <c r="J614" s="9">
        <f t="shared" si="134"/>
        <v>3.0887999999999995</v>
      </c>
      <c r="K614" s="10">
        <f t="shared" si="135"/>
        <v>3789.5</v>
      </c>
      <c r="L614" s="11">
        <f t="shared" si="136"/>
        <v>3830.02376</v>
      </c>
      <c r="M614" s="12">
        <f t="shared" si="137"/>
        <v>45641.116473333328</v>
      </c>
      <c r="N614" s="13">
        <f t="shared" si="138"/>
        <v>22579.104166666664</v>
      </c>
      <c r="O614" s="14">
        <f t="shared" si="139"/>
        <v>3834.5254629629599</v>
      </c>
      <c r="P614" s="39">
        <f t="shared" si="140"/>
        <v>27886722.165206663</v>
      </c>
      <c r="Q614" s="44">
        <f t="shared" si="145"/>
        <v>2174200424.3980808</v>
      </c>
      <c r="R614" s="51">
        <f t="shared" si="146"/>
        <v>19621.444719259249</v>
      </c>
      <c r="S614" s="52">
        <f t="shared" si="141"/>
        <v>0</v>
      </c>
      <c r="T614" s="53">
        <f t="shared" si="142"/>
        <v>0</v>
      </c>
      <c r="U614" s="54">
        <f t="shared" si="143"/>
        <v>3067.6203703703682</v>
      </c>
    </row>
    <row r="615" spans="3:21" x14ac:dyDescent="0.35">
      <c r="C615" s="2" t="s">
        <v>3</v>
      </c>
      <c r="D615" s="4">
        <v>612</v>
      </c>
      <c r="E615" s="5">
        <v>23</v>
      </c>
      <c r="F615" s="6">
        <v>46.4</v>
      </c>
      <c r="G615" s="6">
        <f t="shared" si="133"/>
        <v>12.888888888888888</v>
      </c>
      <c r="H615" s="7">
        <f t="shared" si="144"/>
        <v>0.74999999999999978</v>
      </c>
      <c r="I615" s="8">
        <f t="shared" si="132"/>
        <v>37.434960000000004</v>
      </c>
      <c r="J615" s="9">
        <f t="shared" si="134"/>
        <v>3.3407999999999993</v>
      </c>
      <c r="K615" s="10">
        <f t="shared" si="135"/>
        <v>4098.6666666666661</v>
      </c>
      <c r="L615" s="11">
        <f t="shared" si="136"/>
        <v>4139.4424266666665</v>
      </c>
      <c r="M615" s="12">
        <f t="shared" si="137"/>
        <v>53352.813499259253</v>
      </c>
      <c r="N615" s="13">
        <f t="shared" si="138"/>
        <v>26413.629629629624</v>
      </c>
      <c r="O615" s="14">
        <f t="shared" si="139"/>
        <v>2207.4745370370401</v>
      </c>
      <c r="P615" s="39">
        <f t="shared" si="140"/>
        <v>32651921.861546662</v>
      </c>
      <c r="Q615" s="44">
        <f t="shared" si="145"/>
        <v>2196997717.4234734</v>
      </c>
      <c r="R615" s="51">
        <f t="shared" si="146"/>
        <v>23731.030367407398</v>
      </c>
      <c r="S615" s="52">
        <f t="shared" si="141"/>
        <v>0</v>
      </c>
      <c r="T615" s="53">
        <f t="shared" si="142"/>
        <v>0</v>
      </c>
      <c r="U615" s="54">
        <f t="shared" si="143"/>
        <v>1765.9796296296322</v>
      </c>
    </row>
    <row r="616" spans="3:21" x14ac:dyDescent="0.35">
      <c r="C616" s="2" t="s">
        <v>3</v>
      </c>
      <c r="D616" s="4">
        <v>613</v>
      </c>
      <c r="E616" s="5">
        <v>24</v>
      </c>
      <c r="F616" s="6">
        <v>48.3</v>
      </c>
      <c r="G616" s="6">
        <f t="shared" si="133"/>
        <v>13.416666666666666</v>
      </c>
      <c r="H616" s="7">
        <f t="shared" si="144"/>
        <v>0.31944444444444503</v>
      </c>
      <c r="I616" s="8">
        <f t="shared" si="132"/>
        <v>37.434960000000004</v>
      </c>
      <c r="J616" s="9">
        <f t="shared" si="134"/>
        <v>3.4775999999999998</v>
      </c>
      <c r="K616" s="10">
        <f t="shared" si="135"/>
        <v>4266.5</v>
      </c>
      <c r="L616" s="11">
        <f t="shared" si="136"/>
        <v>4307.4125599999998</v>
      </c>
      <c r="M616" s="12">
        <f t="shared" si="137"/>
        <v>57791.118513333327</v>
      </c>
      <c r="N616" s="13">
        <f t="shared" si="138"/>
        <v>28621.104166666664</v>
      </c>
      <c r="O616" s="14">
        <f t="shared" si="139"/>
        <v>476.01851851852189</v>
      </c>
      <c r="P616" s="39">
        <f t="shared" si="140"/>
        <v>35425955.648673333</v>
      </c>
      <c r="Q616" s="44">
        <f t="shared" si="145"/>
        <v>2224884439.5886798</v>
      </c>
      <c r="R616" s="51">
        <f t="shared" si="146"/>
        <v>27565.555830370358</v>
      </c>
      <c r="S616" s="52">
        <f t="shared" si="141"/>
        <v>0</v>
      </c>
      <c r="T616" s="53">
        <f t="shared" si="142"/>
        <v>0</v>
      </c>
      <c r="U616" s="54">
        <f t="shared" si="143"/>
        <v>380.81481481481751</v>
      </c>
    </row>
    <row r="617" spans="3:21" x14ac:dyDescent="0.35">
      <c r="C617" s="2" t="s">
        <v>3</v>
      </c>
      <c r="D617" s="4">
        <v>614</v>
      </c>
      <c r="E617" s="5">
        <v>25</v>
      </c>
      <c r="F617" s="6">
        <v>48.7</v>
      </c>
      <c r="G617" s="6">
        <f t="shared" si="133"/>
        <v>13.527777777777779</v>
      </c>
      <c r="H617" s="7">
        <f t="shared" si="144"/>
        <v>2.7777777777778172E-2</v>
      </c>
      <c r="I617" s="8">
        <f t="shared" si="132"/>
        <v>37.434960000000004</v>
      </c>
      <c r="J617" s="9">
        <f t="shared" si="134"/>
        <v>3.5064000000000002</v>
      </c>
      <c r="K617" s="10">
        <f t="shared" si="135"/>
        <v>4301.8333333333339</v>
      </c>
      <c r="L617" s="11">
        <f t="shared" si="136"/>
        <v>4342.7746933333337</v>
      </c>
      <c r="M617" s="12">
        <f t="shared" si="137"/>
        <v>58748.09099037038</v>
      </c>
      <c r="N617" s="13">
        <f t="shared" si="138"/>
        <v>29097.122685185186</v>
      </c>
      <c r="O617" s="14">
        <f t="shared" si="139"/>
        <v>-238.50000000000364</v>
      </c>
      <c r="P617" s="39">
        <f t="shared" si="140"/>
        <v>36071327.868087411</v>
      </c>
      <c r="Q617" s="44">
        <f t="shared" si="145"/>
        <v>2257536361.4502263</v>
      </c>
      <c r="R617" s="51">
        <f t="shared" si="146"/>
        <v>29773.030367407398</v>
      </c>
      <c r="S617" s="52">
        <f t="shared" si="141"/>
        <v>0</v>
      </c>
      <c r="T617" s="53">
        <f t="shared" si="142"/>
        <v>0</v>
      </c>
      <c r="U617" s="54">
        <f t="shared" si="143"/>
        <v>-190.80000000000291</v>
      </c>
    </row>
    <row r="618" spans="3:21" x14ac:dyDescent="0.35">
      <c r="C618" s="2" t="s">
        <v>3</v>
      </c>
      <c r="D618" s="4">
        <v>615</v>
      </c>
      <c r="E618" s="5">
        <v>26</v>
      </c>
      <c r="F618" s="6">
        <v>48.5</v>
      </c>
      <c r="G618" s="6">
        <f t="shared" si="133"/>
        <v>13.472222222222221</v>
      </c>
      <c r="H618" s="7">
        <f t="shared" si="144"/>
        <v>-4.1666666666667261E-2</v>
      </c>
      <c r="I618" s="8">
        <f t="shared" si="132"/>
        <v>37.434960000000004</v>
      </c>
      <c r="J618" s="9">
        <f t="shared" si="134"/>
        <v>3.4919999999999995</v>
      </c>
      <c r="K618" s="10">
        <f t="shared" si="135"/>
        <v>4284.1666666666661</v>
      </c>
      <c r="L618" s="11">
        <f t="shared" si="136"/>
        <v>4325.0936266666658</v>
      </c>
      <c r="M618" s="12">
        <f t="shared" si="137"/>
        <v>58268.622470370356</v>
      </c>
      <c r="N618" s="13">
        <f t="shared" si="138"/>
        <v>28858.622685185182</v>
      </c>
      <c r="O618" s="14">
        <f t="shared" si="139"/>
        <v>-118.88194444444889</v>
      </c>
      <c r="P618" s="39">
        <f t="shared" si="140"/>
        <v>35835202.819277771</v>
      </c>
      <c r="Q618" s="44">
        <f t="shared" si="145"/>
        <v>2292962317.0988998</v>
      </c>
      <c r="R618" s="51">
        <f t="shared" si="146"/>
        <v>30249.04888592592</v>
      </c>
      <c r="S618" s="52">
        <f t="shared" si="141"/>
        <v>0</v>
      </c>
      <c r="T618" s="53">
        <f t="shared" si="142"/>
        <v>0</v>
      </c>
      <c r="U618" s="54">
        <f t="shared" si="143"/>
        <v>-95.105555555559121</v>
      </c>
    </row>
    <row r="619" spans="3:21" x14ac:dyDescent="0.35">
      <c r="C619" s="2" t="s">
        <v>3</v>
      </c>
      <c r="D619" s="4">
        <v>616</v>
      </c>
      <c r="E619" s="5">
        <v>27</v>
      </c>
      <c r="F619" s="6">
        <v>48.4</v>
      </c>
      <c r="G619" s="6">
        <f t="shared" si="133"/>
        <v>13.444444444444443</v>
      </c>
      <c r="H619" s="7">
        <f t="shared" si="144"/>
        <v>-4.1666666666666269E-2</v>
      </c>
      <c r="I619" s="8">
        <f t="shared" si="132"/>
        <v>37.434960000000004</v>
      </c>
      <c r="J619" s="9">
        <f t="shared" si="134"/>
        <v>3.4847999999999995</v>
      </c>
      <c r="K619" s="10">
        <f t="shared" si="135"/>
        <v>4275.333333333333</v>
      </c>
      <c r="L619" s="11">
        <f t="shared" si="136"/>
        <v>4316.2530933333328</v>
      </c>
      <c r="M619" s="12">
        <f t="shared" si="137"/>
        <v>58029.624921481467</v>
      </c>
      <c r="N619" s="13">
        <f t="shared" si="138"/>
        <v>28739.740740740734</v>
      </c>
      <c r="O619" s="14">
        <f t="shared" si="139"/>
        <v>-237.0277777777701</v>
      </c>
      <c r="P619" s="39">
        <f t="shared" si="140"/>
        <v>35746248.951632582</v>
      </c>
      <c r="Q619" s="44">
        <f t="shared" si="145"/>
        <v>2329033644.9669871</v>
      </c>
      <c r="R619" s="51">
        <f t="shared" si="146"/>
        <v>30010.548885925917</v>
      </c>
      <c r="S619" s="52">
        <f t="shared" si="141"/>
        <v>1</v>
      </c>
      <c r="T619" s="53">
        <f t="shared" si="142"/>
        <v>0</v>
      </c>
      <c r="U619" s="54">
        <f t="shared" si="143"/>
        <v>-189.6222222222161</v>
      </c>
    </row>
    <row r="620" spans="3:21" x14ac:dyDescent="0.35">
      <c r="C620" s="2" t="s">
        <v>3</v>
      </c>
      <c r="D620" s="4">
        <v>617</v>
      </c>
      <c r="E620" s="5">
        <v>28</v>
      </c>
      <c r="F620" s="6">
        <v>48.2</v>
      </c>
      <c r="G620" s="6">
        <f t="shared" si="133"/>
        <v>13.388888888888889</v>
      </c>
      <c r="H620" s="7">
        <f t="shared" si="144"/>
        <v>-8.3333333333333523E-2</v>
      </c>
      <c r="I620" s="8">
        <f t="shared" si="132"/>
        <v>37.434960000000004</v>
      </c>
      <c r="J620" s="9">
        <f t="shared" si="134"/>
        <v>3.4703999999999997</v>
      </c>
      <c r="K620" s="10">
        <f t="shared" si="135"/>
        <v>4257.666666666667</v>
      </c>
      <c r="L620" s="11">
        <f t="shared" si="136"/>
        <v>4298.5720266666667</v>
      </c>
      <c r="M620" s="12">
        <f t="shared" si="137"/>
        <v>57553.10324592593</v>
      </c>
      <c r="N620" s="13">
        <f t="shared" si="138"/>
        <v>28502.712962962964</v>
      </c>
      <c r="O620" s="14">
        <f t="shared" si="139"/>
        <v>-471.11111111111313</v>
      </c>
      <c r="P620" s="39">
        <f t="shared" si="140"/>
        <v>35510264.702736296</v>
      </c>
      <c r="Q620" s="44">
        <f t="shared" si="145"/>
        <v>2364868847.7862649</v>
      </c>
      <c r="R620" s="51">
        <f t="shared" si="146"/>
        <v>29891.666941481468</v>
      </c>
      <c r="S620" s="52">
        <f t="shared" si="141"/>
        <v>1</v>
      </c>
      <c r="T620" s="53">
        <f t="shared" si="142"/>
        <v>58029.624921481467</v>
      </c>
      <c r="U620" s="54">
        <f t="shared" si="143"/>
        <v>-376.88888888889051</v>
      </c>
    </row>
    <row r="621" spans="3:21" x14ac:dyDescent="0.35">
      <c r="C621" s="2" t="s">
        <v>3</v>
      </c>
      <c r="D621" s="4">
        <v>618</v>
      </c>
      <c r="E621" s="5">
        <v>29</v>
      </c>
      <c r="F621" s="6">
        <v>47.8</v>
      </c>
      <c r="G621" s="6">
        <f t="shared" si="133"/>
        <v>13.277777777777777</v>
      </c>
      <c r="H621" s="7">
        <f t="shared" si="144"/>
        <v>-0.16666666666666705</v>
      </c>
      <c r="I621" s="8">
        <f t="shared" si="132"/>
        <v>37.434960000000004</v>
      </c>
      <c r="J621" s="9">
        <f t="shared" si="134"/>
        <v>3.4415999999999998</v>
      </c>
      <c r="K621" s="10">
        <f t="shared" si="135"/>
        <v>4222.333333333333</v>
      </c>
      <c r="L621" s="11">
        <f t="shared" si="136"/>
        <v>4263.2098933333327</v>
      </c>
      <c r="M621" s="12">
        <f t="shared" si="137"/>
        <v>56605.953583703689</v>
      </c>
      <c r="N621" s="13">
        <f t="shared" si="138"/>
        <v>28031.60185185185</v>
      </c>
      <c r="O621" s="14">
        <f t="shared" si="139"/>
        <v>-930.44444444444525</v>
      </c>
      <c r="P621" s="39">
        <f t="shared" si="140"/>
        <v>34982479.314728878</v>
      </c>
      <c r="Q621" s="44">
        <f t="shared" si="145"/>
        <v>2400615096.7378974</v>
      </c>
      <c r="R621" s="51">
        <f t="shared" si="146"/>
        <v>29654.639163703698</v>
      </c>
      <c r="S621" s="52">
        <f t="shared" si="141"/>
        <v>1</v>
      </c>
      <c r="T621" s="53">
        <f t="shared" si="142"/>
        <v>57553.10324592593</v>
      </c>
      <c r="U621" s="54">
        <f t="shared" si="143"/>
        <v>-744.35555555555629</v>
      </c>
    </row>
    <row r="622" spans="3:21" x14ac:dyDescent="0.35">
      <c r="C622" s="2" t="s">
        <v>3</v>
      </c>
      <c r="D622" s="4">
        <v>619</v>
      </c>
      <c r="E622" s="5">
        <v>30</v>
      </c>
      <c r="F622" s="6">
        <v>47</v>
      </c>
      <c r="G622" s="6">
        <f t="shared" si="133"/>
        <v>13.055555555555555</v>
      </c>
      <c r="H622" s="7">
        <f t="shared" si="144"/>
        <v>-0.26388888888888867</v>
      </c>
      <c r="I622" s="8">
        <f t="shared" si="132"/>
        <v>37.434960000000004</v>
      </c>
      <c r="J622" s="9">
        <f t="shared" si="134"/>
        <v>3.3839999999999999</v>
      </c>
      <c r="K622" s="10">
        <f t="shared" si="135"/>
        <v>4151.666666666667</v>
      </c>
      <c r="L622" s="11">
        <f t="shared" si="136"/>
        <v>4192.4856266666666</v>
      </c>
      <c r="M622" s="12">
        <f t="shared" si="137"/>
        <v>54735.229014814809</v>
      </c>
      <c r="N622" s="13">
        <f t="shared" si="138"/>
        <v>27101.157407407405</v>
      </c>
      <c r="O622" s="14">
        <f t="shared" si="139"/>
        <v>-1253.7199074074051</v>
      </c>
      <c r="P622" s="39">
        <f t="shared" si="140"/>
        <v>33881106.76017037</v>
      </c>
      <c r="Q622" s="44">
        <f t="shared" si="145"/>
        <v>2436125361.4406338</v>
      </c>
      <c r="R622" s="51">
        <f t="shared" si="146"/>
        <v>29183.528052592585</v>
      </c>
      <c r="S622" s="52">
        <f t="shared" si="141"/>
        <v>1</v>
      </c>
      <c r="T622" s="53">
        <f t="shared" si="142"/>
        <v>56605.953583703689</v>
      </c>
      <c r="U622" s="54">
        <f t="shared" si="143"/>
        <v>-1002.9759259259241</v>
      </c>
    </row>
    <row r="623" spans="3:21" x14ac:dyDescent="0.35">
      <c r="C623" s="2" t="s">
        <v>3</v>
      </c>
      <c r="D623" s="4">
        <v>620</v>
      </c>
      <c r="E623" s="5">
        <v>31</v>
      </c>
      <c r="F623" s="6">
        <v>45.9</v>
      </c>
      <c r="G623" s="6">
        <f t="shared" si="133"/>
        <v>12.75</v>
      </c>
      <c r="H623" s="7">
        <f t="shared" si="144"/>
        <v>-0.29166666666666685</v>
      </c>
      <c r="I623" s="8">
        <f t="shared" si="132"/>
        <v>37.434960000000004</v>
      </c>
      <c r="J623" s="9">
        <f t="shared" si="134"/>
        <v>3.3047999999999997</v>
      </c>
      <c r="K623" s="10">
        <f t="shared" si="135"/>
        <v>4054.5</v>
      </c>
      <c r="L623" s="11">
        <f t="shared" si="136"/>
        <v>4095.2397599999999</v>
      </c>
      <c r="M623" s="12">
        <f t="shared" si="137"/>
        <v>52214.306940000002</v>
      </c>
      <c r="N623" s="13">
        <f t="shared" si="138"/>
        <v>25847.4375</v>
      </c>
      <c r="O623" s="14">
        <f t="shared" si="139"/>
        <v>-1113.9814814814854</v>
      </c>
      <c r="P623" s="39">
        <f t="shared" si="140"/>
        <v>32372870.3028</v>
      </c>
      <c r="Q623" s="44">
        <f t="shared" si="145"/>
        <v>2471107840.7553625</v>
      </c>
      <c r="R623" s="51">
        <f t="shared" si="146"/>
        <v>28253.083608148139</v>
      </c>
      <c r="S623" s="52">
        <f t="shared" si="141"/>
        <v>1</v>
      </c>
      <c r="T623" s="53">
        <f t="shared" si="142"/>
        <v>54735.229014814809</v>
      </c>
      <c r="U623" s="54">
        <f t="shared" si="143"/>
        <v>-891.1851851851884</v>
      </c>
    </row>
    <row r="624" spans="3:21" x14ac:dyDescent="0.35">
      <c r="C624" s="2" t="s">
        <v>3</v>
      </c>
      <c r="D624" s="4">
        <v>621</v>
      </c>
      <c r="E624" s="5">
        <v>32</v>
      </c>
      <c r="F624" s="6">
        <v>44.9</v>
      </c>
      <c r="G624" s="6">
        <f t="shared" si="133"/>
        <v>12.472222222222221</v>
      </c>
      <c r="H624" s="7">
        <f t="shared" si="144"/>
        <v>-0.20833333333333331</v>
      </c>
      <c r="I624" s="8">
        <f t="shared" si="132"/>
        <v>37.434960000000004</v>
      </c>
      <c r="J624" s="9">
        <f t="shared" si="134"/>
        <v>3.2327999999999997</v>
      </c>
      <c r="K624" s="10">
        <f t="shared" si="135"/>
        <v>3966.1666666666665</v>
      </c>
      <c r="L624" s="11">
        <f t="shared" si="136"/>
        <v>4006.8344266666663</v>
      </c>
      <c r="M624" s="12">
        <f t="shared" si="137"/>
        <v>49974.129377037032</v>
      </c>
      <c r="N624" s="13">
        <f t="shared" si="138"/>
        <v>24733.456018518515</v>
      </c>
      <c r="O624" s="14">
        <f t="shared" si="139"/>
        <v>-547.78935185185037</v>
      </c>
      <c r="P624" s="39">
        <f t="shared" si="140"/>
        <v>31033934.343139999</v>
      </c>
      <c r="Q624" s="44">
        <f t="shared" si="145"/>
        <v>2504988947.515533</v>
      </c>
      <c r="R624" s="51">
        <f t="shared" si="146"/>
        <v>26999.363700740734</v>
      </c>
      <c r="S624" s="52">
        <f t="shared" si="141"/>
        <v>1</v>
      </c>
      <c r="T624" s="53">
        <f t="shared" si="142"/>
        <v>52214.306940000002</v>
      </c>
      <c r="U624" s="54">
        <f t="shared" si="143"/>
        <v>-438.23148148148033</v>
      </c>
    </row>
    <row r="625" spans="3:21" x14ac:dyDescent="0.35">
      <c r="C625" s="2" t="s">
        <v>3</v>
      </c>
      <c r="D625" s="4">
        <v>622</v>
      </c>
      <c r="E625" s="5">
        <v>33</v>
      </c>
      <c r="F625" s="6">
        <v>44.4</v>
      </c>
      <c r="G625" s="6">
        <f t="shared" si="133"/>
        <v>12.333333333333332</v>
      </c>
      <c r="H625" s="7">
        <f t="shared" si="144"/>
        <v>-8.3333333333333523E-2</v>
      </c>
      <c r="I625" s="8">
        <f t="shared" si="132"/>
        <v>37.434960000000004</v>
      </c>
      <c r="J625" s="9">
        <f t="shared" si="134"/>
        <v>3.1967999999999996</v>
      </c>
      <c r="K625" s="10">
        <f t="shared" si="135"/>
        <v>3921.9999999999995</v>
      </c>
      <c r="L625" s="11">
        <f t="shared" si="136"/>
        <v>3962.6317599999998</v>
      </c>
      <c r="M625" s="12">
        <f t="shared" si="137"/>
        <v>48872.458373333327</v>
      </c>
      <c r="N625" s="13">
        <f t="shared" si="138"/>
        <v>24185.666666666664</v>
      </c>
      <c r="O625" s="14">
        <f t="shared" si="139"/>
        <v>-108.8217592592664</v>
      </c>
      <c r="P625" s="39">
        <f t="shared" si="140"/>
        <v>30398669.108213328</v>
      </c>
      <c r="Q625" s="44">
        <f t="shared" si="145"/>
        <v>2537361817.8183331</v>
      </c>
      <c r="R625" s="51">
        <f t="shared" si="146"/>
        <v>25885.382219259249</v>
      </c>
      <c r="S625" s="52">
        <f t="shared" si="141"/>
        <v>1</v>
      </c>
      <c r="T625" s="53">
        <f t="shared" si="142"/>
        <v>49974.129377037032</v>
      </c>
      <c r="U625" s="54">
        <f t="shared" si="143"/>
        <v>-87.057407407413123</v>
      </c>
    </row>
    <row r="626" spans="3:21" x14ac:dyDescent="0.35">
      <c r="C626" s="2" t="s">
        <v>3</v>
      </c>
      <c r="D626" s="4">
        <v>623</v>
      </c>
      <c r="E626" s="5">
        <v>34</v>
      </c>
      <c r="F626" s="6">
        <v>44.3</v>
      </c>
      <c r="G626" s="6">
        <f t="shared" si="133"/>
        <v>12.305555555555554</v>
      </c>
      <c r="H626" s="7">
        <f t="shared" si="144"/>
        <v>1.3888888888889086E-2</v>
      </c>
      <c r="I626" s="8">
        <f t="shared" si="132"/>
        <v>37.434960000000004</v>
      </c>
      <c r="J626" s="9">
        <f t="shared" si="134"/>
        <v>3.1895999999999991</v>
      </c>
      <c r="K626" s="10">
        <f t="shared" si="135"/>
        <v>3913.1666666666661</v>
      </c>
      <c r="L626" s="11">
        <f t="shared" si="136"/>
        <v>3953.7912266666663</v>
      </c>
      <c r="M626" s="12">
        <f t="shared" si="137"/>
        <v>48653.597594814804</v>
      </c>
      <c r="N626" s="13">
        <f t="shared" si="138"/>
        <v>24076.844907407398</v>
      </c>
      <c r="O626" s="14">
        <f t="shared" si="139"/>
        <v>217.88888888889778</v>
      </c>
      <c r="P626" s="39">
        <f t="shared" si="140"/>
        <v>30311191.301569622</v>
      </c>
      <c r="Q626" s="44">
        <f t="shared" si="145"/>
        <v>2568395752.1614733</v>
      </c>
      <c r="R626" s="51">
        <f t="shared" si="146"/>
        <v>25337.592867407398</v>
      </c>
      <c r="S626" s="52">
        <f t="shared" si="141"/>
        <v>1</v>
      </c>
      <c r="T626" s="53">
        <f t="shared" si="142"/>
        <v>48872.458373333327</v>
      </c>
      <c r="U626" s="54">
        <f t="shared" si="143"/>
        <v>174.31111111111824</v>
      </c>
    </row>
    <row r="627" spans="3:21" x14ac:dyDescent="0.35">
      <c r="C627" s="2" t="s">
        <v>3</v>
      </c>
      <c r="D627" s="4">
        <v>624</v>
      </c>
      <c r="E627" s="5">
        <v>35</v>
      </c>
      <c r="F627" s="6">
        <v>44.5</v>
      </c>
      <c r="G627" s="6">
        <f t="shared" si="133"/>
        <v>12.361111111111111</v>
      </c>
      <c r="H627" s="7">
        <f t="shared" si="144"/>
        <v>0.1111111111111117</v>
      </c>
      <c r="I627" s="8">
        <f t="shared" si="132"/>
        <v>37.434960000000004</v>
      </c>
      <c r="J627" s="9">
        <f t="shared" si="134"/>
        <v>3.2039999999999997</v>
      </c>
      <c r="K627" s="10">
        <f t="shared" si="135"/>
        <v>3930.833333333333</v>
      </c>
      <c r="L627" s="11">
        <f t="shared" si="136"/>
        <v>3971.4722933333333</v>
      </c>
      <c r="M627" s="12">
        <f t="shared" si="137"/>
        <v>49091.810292592592</v>
      </c>
      <c r="N627" s="13">
        <f t="shared" si="138"/>
        <v>24294.733796296296</v>
      </c>
      <c r="O627" s="14">
        <f t="shared" si="139"/>
        <v>659.55555555555839</v>
      </c>
      <c r="P627" s="39">
        <f t="shared" si="140"/>
        <v>30633289.622577779</v>
      </c>
      <c r="Q627" s="44">
        <f t="shared" si="145"/>
        <v>2598794421.2696867</v>
      </c>
      <c r="R627" s="51">
        <f t="shared" si="146"/>
        <v>25228.771108148132</v>
      </c>
      <c r="S627" s="52">
        <f t="shared" si="141"/>
        <v>0</v>
      </c>
      <c r="T627" s="53">
        <f t="shared" si="142"/>
        <v>48653.597594814804</v>
      </c>
      <c r="U627" s="54">
        <f t="shared" si="143"/>
        <v>527.64444444444678</v>
      </c>
    </row>
    <row r="628" spans="3:21" x14ac:dyDescent="0.35">
      <c r="C628" s="2" t="s">
        <v>3</v>
      </c>
      <c r="D628" s="4">
        <v>625</v>
      </c>
      <c r="E628" s="5">
        <v>36</v>
      </c>
      <c r="F628" s="6">
        <v>45.1</v>
      </c>
      <c r="G628" s="6">
        <f t="shared" si="133"/>
        <v>12.527777777777779</v>
      </c>
      <c r="H628" s="7">
        <f t="shared" si="144"/>
        <v>0.16666666666666705</v>
      </c>
      <c r="I628" s="8">
        <f t="shared" si="132"/>
        <v>37.434960000000004</v>
      </c>
      <c r="J628" s="9">
        <f t="shared" si="134"/>
        <v>3.2471999999999999</v>
      </c>
      <c r="K628" s="10">
        <f t="shared" si="135"/>
        <v>3983.8333333333335</v>
      </c>
      <c r="L628" s="11">
        <f t="shared" si="136"/>
        <v>4024.5154933333333</v>
      </c>
      <c r="M628" s="12">
        <f t="shared" si="137"/>
        <v>50418.235763703706</v>
      </c>
      <c r="N628" s="13">
        <f t="shared" si="138"/>
        <v>24954.289351851854</v>
      </c>
      <c r="O628" s="14">
        <f t="shared" si="139"/>
        <v>668.38888888888687</v>
      </c>
      <c r="P628" s="39">
        <f t="shared" si="140"/>
        <v>31511397.352314815</v>
      </c>
      <c r="Q628" s="44">
        <f t="shared" si="145"/>
        <v>2629105612.5712562</v>
      </c>
      <c r="R628" s="51">
        <f t="shared" si="146"/>
        <v>25446.65999703703</v>
      </c>
      <c r="S628" s="52">
        <f t="shared" si="141"/>
        <v>0</v>
      </c>
      <c r="T628" s="53">
        <f t="shared" si="142"/>
        <v>0</v>
      </c>
      <c r="U628" s="54">
        <f t="shared" si="143"/>
        <v>534.71111111110952</v>
      </c>
    </row>
    <row r="629" spans="3:21" x14ac:dyDescent="0.35">
      <c r="C629" s="2" t="s">
        <v>3</v>
      </c>
      <c r="D629" s="4">
        <v>626</v>
      </c>
      <c r="E629" s="5">
        <v>37</v>
      </c>
      <c r="F629" s="6">
        <v>45.7</v>
      </c>
      <c r="G629" s="6">
        <f t="shared" si="133"/>
        <v>12.694444444444445</v>
      </c>
      <c r="H629" s="7">
        <f t="shared" si="144"/>
        <v>0.12499999999999981</v>
      </c>
      <c r="I629" s="8">
        <f t="shared" si="132"/>
        <v>37.434960000000004</v>
      </c>
      <c r="J629" s="9">
        <f t="shared" si="134"/>
        <v>3.2904</v>
      </c>
      <c r="K629" s="10">
        <f t="shared" si="135"/>
        <v>4036.8333333333335</v>
      </c>
      <c r="L629" s="11">
        <f t="shared" si="136"/>
        <v>4077.5586933333334</v>
      </c>
      <c r="M629" s="12">
        <f t="shared" si="137"/>
        <v>51762.342301481483</v>
      </c>
      <c r="N629" s="13">
        <f t="shared" si="138"/>
        <v>25622.678240740741</v>
      </c>
      <c r="O629" s="14">
        <f t="shared" si="139"/>
        <v>337.50694444444161</v>
      </c>
      <c r="P629" s="39">
        <f t="shared" si="140"/>
        <v>32403226.280727409</v>
      </c>
      <c r="Q629" s="44">
        <f t="shared" si="145"/>
        <v>2659738902.1938338</v>
      </c>
      <c r="R629" s="51">
        <f t="shared" si="146"/>
        <v>26106.215552592588</v>
      </c>
      <c r="S629" s="52">
        <f t="shared" si="141"/>
        <v>0</v>
      </c>
      <c r="T629" s="53">
        <f t="shared" si="142"/>
        <v>0</v>
      </c>
      <c r="U629" s="54">
        <f t="shared" si="143"/>
        <v>270.00555555555331</v>
      </c>
    </row>
    <row r="630" spans="3:21" x14ac:dyDescent="0.35">
      <c r="C630" s="2" t="s">
        <v>3</v>
      </c>
      <c r="D630" s="4">
        <v>627</v>
      </c>
      <c r="E630" s="5">
        <v>38</v>
      </c>
      <c r="F630" s="6">
        <v>46</v>
      </c>
      <c r="G630" s="6">
        <f t="shared" si="133"/>
        <v>12.777777777777777</v>
      </c>
      <c r="H630" s="7">
        <f t="shared" si="144"/>
        <v>4.1666666666666269E-2</v>
      </c>
      <c r="I630" s="8">
        <f t="shared" si="132"/>
        <v>37.434960000000004</v>
      </c>
      <c r="J630" s="9">
        <f t="shared" si="134"/>
        <v>3.3119999999999994</v>
      </c>
      <c r="K630" s="10">
        <f t="shared" si="135"/>
        <v>4063.333333333333</v>
      </c>
      <c r="L630" s="11">
        <f t="shared" si="136"/>
        <v>4104.0802933333334</v>
      </c>
      <c r="M630" s="12">
        <f t="shared" si="137"/>
        <v>52441.02597037037</v>
      </c>
      <c r="N630" s="13">
        <f t="shared" si="138"/>
        <v>25960.185185185182</v>
      </c>
      <c r="O630" s="14">
        <f t="shared" si="139"/>
        <v>0</v>
      </c>
      <c r="P630" s="39">
        <f t="shared" si="140"/>
        <v>32880523.28342222</v>
      </c>
      <c r="Q630" s="44">
        <f t="shared" si="145"/>
        <v>2691250299.5461488</v>
      </c>
      <c r="R630" s="51">
        <f t="shared" si="146"/>
        <v>26774.604441481475</v>
      </c>
      <c r="S630" s="52">
        <f t="shared" si="141"/>
        <v>0</v>
      </c>
      <c r="T630" s="53">
        <f t="shared" si="142"/>
        <v>0</v>
      </c>
      <c r="U630" s="54">
        <f t="shared" si="143"/>
        <v>0</v>
      </c>
    </row>
    <row r="631" spans="3:21" x14ac:dyDescent="0.35">
      <c r="C631" s="2" t="s">
        <v>3</v>
      </c>
      <c r="D631" s="4">
        <v>628</v>
      </c>
      <c r="E631" s="5">
        <v>39</v>
      </c>
      <c r="F631" s="6">
        <v>46</v>
      </c>
      <c r="G631" s="6">
        <f t="shared" si="133"/>
        <v>12.777777777777777</v>
      </c>
      <c r="H631" s="7">
        <f t="shared" si="144"/>
        <v>0</v>
      </c>
      <c r="I631" s="8">
        <f t="shared" si="132"/>
        <v>37.434960000000004</v>
      </c>
      <c r="J631" s="9">
        <f t="shared" si="134"/>
        <v>3.3119999999999994</v>
      </c>
      <c r="K631" s="10">
        <f t="shared" si="135"/>
        <v>4063.333333333333</v>
      </c>
      <c r="L631" s="11">
        <f t="shared" si="136"/>
        <v>4104.0802933333334</v>
      </c>
      <c r="M631" s="12">
        <f t="shared" si="137"/>
        <v>52441.02597037037</v>
      </c>
      <c r="N631" s="13">
        <f t="shared" si="138"/>
        <v>25960.185185185182</v>
      </c>
      <c r="O631" s="14">
        <f t="shared" si="139"/>
        <v>0</v>
      </c>
      <c r="P631" s="39">
        <f t="shared" si="140"/>
        <v>32932964.309392594</v>
      </c>
      <c r="Q631" s="44">
        <f t="shared" si="145"/>
        <v>2723653525.8268762</v>
      </c>
      <c r="R631" s="51">
        <f t="shared" si="146"/>
        <v>27112.111385925917</v>
      </c>
      <c r="S631" s="52">
        <f t="shared" si="141"/>
        <v>0</v>
      </c>
      <c r="T631" s="53">
        <f t="shared" si="142"/>
        <v>0</v>
      </c>
      <c r="U631" s="54">
        <f t="shared" si="143"/>
        <v>0</v>
      </c>
    </row>
    <row r="632" spans="3:21" x14ac:dyDescent="0.35">
      <c r="C632" s="2" t="s">
        <v>3</v>
      </c>
      <c r="D632" s="4">
        <v>629</v>
      </c>
      <c r="E632" s="5">
        <v>40</v>
      </c>
      <c r="F632" s="6">
        <v>46</v>
      </c>
      <c r="G632" s="6">
        <f t="shared" si="133"/>
        <v>12.777777777777777</v>
      </c>
      <c r="H632" s="7">
        <f t="shared" si="144"/>
        <v>1.3888888888889086E-2</v>
      </c>
      <c r="I632" s="8">
        <f t="shared" si="132"/>
        <v>37.434960000000004</v>
      </c>
      <c r="J632" s="9">
        <f t="shared" si="134"/>
        <v>3.3119999999999994</v>
      </c>
      <c r="K632" s="10">
        <f t="shared" si="135"/>
        <v>4063.333333333333</v>
      </c>
      <c r="L632" s="11">
        <f t="shared" si="136"/>
        <v>4104.0802933333334</v>
      </c>
      <c r="M632" s="12">
        <f t="shared" si="137"/>
        <v>52441.02597037037</v>
      </c>
      <c r="N632" s="13">
        <f t="shared" si="138"/>
        <v>25960.185185185182</v>
      </c>
      <c r="O632" s="14">
        <f t="shared" si="139"/>
        <v>112.99305555555839</v>
      </c>
      <c r="P632" s="39">
        <f t="shared" si="140"/>
        <v>32985405.335362963</v>
      </c>
      <c r="Q632" s="44">
        <f t="shared" si="145"/>
        <v>2756534049.1102982</v>
      </c>
      <c r="R632" s="51">
        <f t="shared" si="146"/>
        <v>27112.111385925917</v>
      </c>
      <c r="S632" s="52">
        <f t="shared" si="141"/>
        <v>0</v>
      </c>
      <c r="T632" s="53">
        <f t="shared" si="142"/>
        <v>0</v>
      </c>
      <c r="U632" s="54">
        <f t="shared" si="143"/>
        <v>90.394444444446719</v>
      </c>
    </row>
    <row r="633" spans="3:21" x14ac:dyDescent="0.35">
      <c r="C633" s="2" t="s">
        <v>3</v>
      </c>
      <c r="D633" s="4">
        <v>630</v>
      </c>
      <c r="E633" s="5">
        <v>41</v>
      </c>
      <c r="F633" s="6">
        <v>46.1</v>
      </c>
      <c r="G633" s="6">
        <f t="shared" si="133"/>
        <v>12.805555555555555</v>
      </c>
      <c r="H633" s="7">
        <f t="shared" si="144"/>
        <v>9.7222222222222612E-2</v>
      </c>
      <c r="I633" s="8">
        <f t="shared" si="132"/>
        <v>37.434960000000004</v>
      </c>
      <c r="J633" s="9">
        <f t="shared" si="134"/>
        <v>3.3191999999999999</v>
      </c>
      <c r="K633" s="10">
        <f t="shared" si="135"/>
        <v>4072.1666666666665</v>
      </c>
      <c r="L633" s="11">
        <f t="shared" si="136"/>
        <v>4112.9208266666665</v>
      </c>
      <c r="M633" s="12">
        <f t="shared" si="137"/>
        <v>52668.23614148148</v>
      </c>
      <c r="N633" s="13">
        <f t="shared" si="138"/>
        <v>26073.178240740741</v>
      </c>
      <c r="O633" s="14">
        <f t="shared" si="139"/>
        <v>683.11111111111677</v>
      </c>
      <c r="P633" s="39">
        <f t="shared" si="140"/>
        <v>33180988.769133333</v>
      </c>
      <c r="Q633" s="44">
        <f t="shared" si="145"/>
        <v>2789467013.4196906</v>
      </c>
      <c r="R633" s="51">
        <f t="shared" si="146"/>
        <v>27112.111385925917</v>
      </c>
      <c r="S633" s="52">
        <f t="shared" si="141"/>
        <v>0</v>
      </c>
      <c r="T633" s="53">
        <f t="shared" si="142"/>
        <v>0</v>
      </c>
      <c r="U633" s="54">
        <f t="shared" si="143"/>
        <v>546.48888888889348</v>
      </c>
    </row>
    <row r="634" spans="3:21" x14ac:dyDescent="0.35">
      <c r="C634" s="2" t="s">
        <v>3</v>
      </c>
      <c r="D634" s="4">
        <v>631</v>
      </c>
      <c r="E634" s="5">
        <v>42</v>
      </c>
      <c r="F634" s="6">
        <v>46.7</v>
      </c>
      <c r="G634" s="6">
        <f t="shared" si="133"/>
        <v>12.972222222222223</v>
      </c>
      <c r="H634" s="7">
        <f t="shared" si="144"/>
        <v>0.2222222222222224</v>
      </c>
      <c r="I634" s="8">
        <f t="shared" si="132"/>
        <v>37.434960000000004</v>
      </c>
      <c r="J634" s="9">
        <f t="shared" si="134"/>
        <v>3.3624000000000001</v>
      </c>
      <c r="K634" s="10">
        <f t="shared" si="135"/>
        <v>4125.166666666667</v>
      </c>
      <c r="L634" s="11">
        <f t="shared" si="136"/>
        <v>4165.9640266666665</v>
      </c>
      <c r="M634" s="12">
        <f t="shared" si="137"/>
        <v>54041.811123703708</v>
      </c>
      <c r="N634" s="13">
        <f t="shared" si="138"/>
        <v>26756.289351851858</v>
      </c>
      <c r="O634" s="14">
        <f t="shared" si="139"/>
        <v>1158.1481481481424</v>
      </c>
      <c r="P634" s="39">
        <f t="shared" si="140"/>
        <v>34100382.81905704</v>
      </c>
      <c r="Q634" s="44">
        <f t="shared" si="145"/>
        <v>2822452418.7550535</v>
      </c>
      <c r="R634" s="51">
        <f t="shared" si="146"/>
        <v>27225.104441481475</v>
      </c>
      <c r="S634" s="52">
        <f t="shared" si="141"/>
        <v>0</v>
      </c>
      <c r="T634" s="53">
        <f t="shared" si="142"/>
        <v>0</v>
      </c>
      <c r="U634" s="54">
        <f t="shared" si="143"/>
        <v>926.51851851851393</v>
      </c>
    </row>
    <row r="635" spans="3:21" x14ac:dyDescent="0.35">
      <c r="C635" s="2" t="s">
        <v>3</v>
      </c>
      <c r="D635" s="4">
        <v>632</v>
      </c>
      <c r="E635" s="5">
        <v>43</v>
      </c>
      <c r="F635" s="6">
        <v>47.7</v>
      </c>
      <c r="G635" s="6">
        <f t="shared" si="133"/>
        <v>13.25</v>
      </c>
      <c r="H635" s="7">
        <f t="shared" si="144"/>
        <v>0.30555555555555497</v>
      </c>
      <c r="I635" s="8">
        <f t="shared" si="132"/>
        <v>37.434960000000004</v>
      </c>
      <c r="J635" s="9">
        <f t="shared" si="134"/>
        <v>3.4343999999999997</v>
      </c>
      <c r="K635" s="10">
        <f t="shared" si="135"/>
        <v>4213.5</v>
      </c>
      <c r="L635" s="11">
        <f t="shared" si="136"/>
        <v>4254.3693599999997</v>
      </c>
      <c r="M635" s="12">
        <f t="shared" si="137"/>
        <v>56370.394019999992</v>
      </c>
      <c r="N635" s="13">
        <f t="shared" si="138"/>
        <v>27914.4375</v>
      </c>
      <c r="O635" s="14">
        <f t="shared" si="139"/>
        <v>1422.1666666666606</v>
      </c>
      <c r="P635" s="39">
        <f t="shared" si="140"/>
        <v>35626089.020639993</v>
      </c>
      <c r="Q635" s="44">
        <f t="shared" si="145"/>
        <v>2855633407.5241871</v>
      </c>
      <c r="R635" s="51">
        <f t="shared" si="146"/>
        <v>27908.215552592592</v>
      </c>
      <c r="S635" s="52">
        <f t="shared" si="141"/>
        <v>0</v>
      </c>
      <c r="T635" s="53">
        <f t="shared" si="142"/>
        <v>0</v>
      </c>
      <c r="U635" s="54">
        <f t="shared" si="143"/>
        <v>1137.7333333333286</v>
      </c>
    </row>
    <row r="636" spans="3:21" x14ac:dyDescent="0.35">
      <c r="C636" s="2" t="s">
        <v>3</v>
      </c>
      <c r="D636" s="4">
        <v>633</v>
      </c>
      <c r="E636" s="5">
        <v>44</v>
      </c>
      <c r="F636" s="6">
        <v>48.9</v>
      </c>
      <c r="G636" s="6">
        <f t="shared" si="133"/>
        <v>13.583333333333332</v>
      </c>
      <c r="H636" s="7">
        <f t="shared" si="144"/>
        <v>0.36111111111111033</v>
      </c>
      <c r="I636" s="8">
        <f t="shared" si="132"/>
        <v>37.434960000000004</v>
      </c>
      <c r="J636" s="9">
        <f t="shared" si="134"/>
        <v>3.5207999999999995</v>
      </c>
      <c r="K636" s="10">
        <f t="shared" si="135"/>
        <v>4319.5</v>
      </c>
      <c r="L636" s="11">
        <f t="shared" si="136"/>
        <v>4360.4557599999998</v>
      </c>
      <c r="M636" s="12">
        <f t="shared" si="137"/>
        <v>59229.524073333327</v>
      </c>
      <c r="N636" s="13">
        <f t="shared" si="138"/>
        <v>29336.604166666661</v>
      </c>
      <c r="O636" s="14">
        <f t="shared" si="139"/>
        <v>1703.851851851854</v>
      </c>
      <c r="P636" s="39">
        <f t="shared" si="140"/>
        <v>37492288.738419995</v>
      </c>
      <c r="Q636" s="44">
        <f t="shared" si="145"/>
        <v>2889733790.3432441</v>
      </c>
      <c r="R636" s="51">
        <f t="shared" si="146"/>
        <v>29066.363700740734</v>
      </c>
      <c r="S636" s="52">
        <f t="shared" si="141"/>
        <v>0</v>
      </c>
      <c r="T636" s="53">
        <f t="shared" si="142"/>
        <v>0</v>
      </c>
      <c r="U636" s="54">
        <f t="shared" si="143"/>
        <v>1363.0814814814833</v>
      </c>
    </row>
    <row r="637" spans="3:21" x14ac:dyDescent="0.35">
      <c r="C637" s="2" t="s">
        <v>3</v>
      </c>
      <c r="D637" s="4">
        <v>634</v>
      </c>
      <c r="E637" s="5">
        <v>45</v>
      </c>
      <c r="F637" s="6">
        <v>50.3</v>
      </c>
      <c r="G637" s="6">
        <f t="shared" si="133"/>
        <v>13.972222222222221</v>
      </c>
      <c r="H637" s="7">
        <f t="shared" si="144"/>
        <v>0.37500000000000039</v>
      </c>
      <c r="I637" s="8">
        <f t="shared" si="132"/>
        <v>37.434960000000004</v>
      </c>
      <c r="J637" s="9">
        <f t="shared" si="134"/>
        <v>3.6215999999999995</v>
      </c>
      <c r="K637" s="10">
        <f t="shared" si="135"/>
        <v>4443.1666666666661</v>
      </c>
      <c r="L637" s="11">
        <f t="shared" si="136"/>
        <v>4484.2232266666661</v>
      </c>
      <c r="M637" s="12">
        <f t="shared" si="137"/>
        <v>62654.563417037025</v>
      </c>
      <c r="N637" s="13">
        <f t="shared" si="138"/>
        <v>31040.456018518515</v>
      </c>
      <c r="O637" s="14">
        <f t="shared" si="139"/>
        <v>1625.2106481481533</v>
      </c>
      <c r="P637" s="39">
        <f t="shared" si="140"/>
        <v>39722993.206401475</v>
      </c>
      <c r="Q637" s="44">
        <f t="shared" si="145"/>
        <v>2925359879.363884</v>
      </c>
      <c r="R637" s="51">
        <f t="shared" si="146"/>
        <v>30488.530367407395</v>
      </c>
      <c r="S637" s="52">
        <f t="shared" si="141"/>
        <v>0</v>
      </c>
      <c r="T637" s="53">
        <f t="shared" si="142"/>
        <v>0</v>
      </c>
      <c r="U637" s="54">
        <f t="shared" si="143"/>
        <v>1300.1685185185227</v>
      </c>
    </row>
    <row r="638" spans="3:21" x14ac:dyDescent="0.35">
      <c r="C638" s="2" t="s">
        <v>3</v>
      </c>
      <c r="D638" s="4">
        <v>635</v>
      </c>
      <c r="E638" s="5">
        <v>46</v>
      </c>
      <c r="F638" s="6">
        <v>51.6</v>
      </c>
      <c r="G638" s="6">
        <f t="shared" si="133"/>
        <v>14.333333333333334</v>
      </c>
      <c r="H638" s="7">
        <f t="shared" si="144"/>
        <v>0.31944444444444503</v>
      </c>
      <c r="I638" s="8">
        <f t="shared" si="132"/>
        <v>37.434960000000004</v>
      </c>
      <c r="J638" s="9">
        <f t="shared" si="134"/>
        <v>3.7151999999999998</v>
      </c>
      <c r="K638" s="10">
        <f t="shared" si="135"/>
        <v>4558</v>
      </c>
      <c r="L638" s="11">
        <f t="shared" si="136"/>
        <v>4599.1501600000001</v>
      </c>
      <c r="M638" s="12">
        <f t="shared" si="137"/>
        <v>65921.152293333333</v>
      </c>
      <c r="N638" s="13">
        <f t="shared" si="138"/>
        <v>32665.666666666668</v>
      </c>
      <c r="O638" s="14">
        <f t="shared" si="139"/>
        <v>1278.3796296296241</v>
      </c>
      <c r="P638" s="39">
        <f t="shared" si="140"/>
        <v>41859931.706266664</v>
      </c>
      <c r="Q638" s="44">
        <f t="shared" si="145"/>
        <v>2962852168.102304</v>
      </c>
      <c r="R638" s="51">
        <f t="shared" si="146"/>
        <v>32192.382219259249</v>
      </c>
      <c r="S638" s="52">
        <f t="shared" si="141"/>
        <v>0</v>
      </c>
      <c r="T638" s="53">
        <f t="shared" si="142"/>
        <v>0</v>
      </c>
      <c r="U638" s="54">
        <f t="shared" si="143"/>
        <v>1022.7037037036994</v>
      </c>
    </row>
    <row r="639" spans="3:21" x14ac:dyDescent="0.35">
      <c r="C639" s="2" t="s">
        <v>3</v>
      </c>
      <c r="D639" s="4">
        <v>636</v>
      </c>
      <c r="E639" s="5">
        <v>47</v>
      </c>
      <c r="F639" s="6">
        <v>52.6</v>
      </c>
      <c r="G639" s="6">
        <f t="shared" si="133"/>
        <v>14.611111111111111</v>
      </c>
      <c r="H639" s="7">
        <f t="shared" si="144"/>
        <v>0.19444444444444425</v>
      </c>
      <c r="I639" s="8">
        <f t="shared" si="132"/>
        <v>37.434960000000004</v>
      </c>
      <c r="J639" s="9">
        <f t="shared" si="134"/>
        <v>3.7871999999999999</v>
      </c>
      <c r="K639" s="10">
        <f t="shared" si="135"/>
        <v>4646.333333333333</v>
      </c>
      <c r="L639" s="11">
        <f t="shared" si="136"/>
        <v>4687.5554933333333</v>
      </c>
      <c r="M639" s="12">
        <f t="shared" si="137"/>
        <v>68490.394152592591</v>
      </c>
      <c r="N639" s="13">
        <f t="shared" si="138"/>
        <v>33944.046296296292</v>
      </c>
      <c r="O639" s="14">
        <f t="shared" si="139"/>
        <v>518.22222222221899</v>
      </c>
      <c r="P639" s="39">
        <f t="shared" si="140"/>
        <v>43559890.681048885</v>
      </c>
      <c r="Q639" s="44">
        <f t="shared" si="145"/>
        <v>3002575161.3087053</v>
      </c>
      <c r="R639" s="51">
        <f t="shared" si="146"/>
        <v>33817.592867407402</v>
      </c>
      <c r="S639" s="52">
        <f t="shared" si="141"/>
        <v>0</v>
      </c>
      <c r="T639" s="53">
        <f t="shared" si="142"/>
        <v>0</v>
      </c>
      <c r="U639" s="54">
        <f t="shared" si="143"/>
        <v>414.57777777777522</v>
      </c>
    </row>
    <row r="640" spans="3:21" x14ac:dyDescent="0.35">
      <c r="C640" s="2" t="s">
        <v>3</v>
      </c>
      <c r="D640" s="4">
        <v>637</v>
      </c>
      <c r="E640" s="5">
        <v>48</v>
      </c>
      <c r="F640" s="6">
        <v>53</v>
      </c>
      <c r="G640" s="6">
        <f t="shared" si="133"/>
        <v>14.722222222222221</v>
      </c>
      <c r="H640" s="7">
        <f t="shared" si="144"/>
        <v>5.5555555555555358E-2</v>
      </c>
      <c r="I640" s="8">
        <f t="shared" si="132"/>
        <v>37.434960000000004</v>
      </c>
      <c r="J640" s="9">
        <f t="shared" si="134"/>
        <v>3.8159999999999994</v>
      </c>
      <c r="K640" s="10">
        <f t="shared" si="135"/>
        <v>4681.6666666666661</v>
      </c>
      <c r="L640" s="11">
        <f t="shared" si="136"/>
        <v>4722.9176266666664</v>
      </c>
      <c r="M640" s="12">
        <f t="shared" si="137"/>
        <v>69531.842837037024</v>
      </c>
      <c r="N640" s="13">
        <f t="shared" si="138"/>
        <v>34462.268518518511</v>
      </c>
      <c r="O640" s="14">
        <f t="shared" si="139"/>
        <v>0</v>
      </c>
      <c r="P640" s="39">
        <f t="shared" si="140"/>
        <v>44291783.887192585</v>
      </c>
      <c r="Q640" s="44">
        <f t="shared" si="145"/>
        <v>3044435093.0149722</v>
      </c>
      <c r="R640" s="51">
        <f t="shared" si="146"/>
        <v>35095.97249703703</v>
      </c>
      <c r="S640" s="52">
        <f t="shared" si="141"/>
        <v>0</v>
      </c>
      <c r="T640" s="53">
        <f t="shared" si="142"/>
        <v>0</v>
      </c>
      <c r="U640" s="54">
        <f t="shared" si="143"/>
        <v>0</v>
      </c>
    </row>
    <row r="641" spans="3:21" x14ac:dyDescent="0.35">
      <c r="C641" s="2" t="s">
        <v>3</v>
      </c>
      <c r="D641" s="4">
        <v>638</v>
      </c>
      <c r="E641" s="5">
        <v>49</v>
      </c>
      <c r="F641" s="6">
        <v>53</v>
      </c>
      <c r="G641" s="6">
        <f t="shared" si="133"/>
        <v>14.722222222222221</v>
      </c>
      <c r="H641" s="7">
        <f t="shared" si="144"/>
        <v>-1.3888888888889086E-2</v>
      </c>
      <c r="I641" s="8">
        <f t="shared" si="132"/>
        <v>37.434960000000004</v>
      </c>
      <c r="J641" s="9">
        <f t="shared" si="134"/>
        <v>3.8159999999999994</v>
      </c>
      <c r="K641" s="10">
        <f t="shared" si="135"/>
        <v>4681.6666666666661</v>
      </c>
      <c r="L641" s="11">
        <f t="shared" si="136"/>
        <v>4722.9176266666664</v>
      </c>
      <c r="M641" s="12">
        <f t="shared" si="137"/>
        <v>69531.842837037024</v>
      </c>
      <c r="N641" s="13">
        <f t="shared" si="138"/>
        <v>34462.268518518511</v>
      </c>
      <c r="O641" s="14">
        <f t="shared" si="139"/>
        <v>-129.92361111110949</v>
      </c>
      <c r="P641" s="39">
        <f t="shared" si="140"/>
        <v>44361315.73002962</v>
      </c>
      <c r="Q641" s="44">
        <f t="shared" si="145"/>
        <v>3087994983.6960211</v>
      </c>
      <c r="R641" s="51">
        <f t="shared" si="146"/>
        <v>35614.194719259249</v>
      </c>
      <c r="S641" s="52">
        <f t="shared" si="141"/>
        <v>0</v>
      </c>
      <c r="T641" s="53">
        <f t="shared" si="142"/>
        <v>0</v>
      </c>
      <c r="U641" s="54">
        <f t="shared" si="143"/>
        <v>-103.9388888888876</v>
      </c>
    </row>
    <row r="642" spans="3:21" x14ac:dyDescent="0.35">
      <c r="C642" s="2" t="s">
        <v>3</v>
      </c>
      <c r="D642" s="4">
        <v>639</v>
      </c>
      <c r="E642" s="5">
        <v>50</v>
      </c>
      <c r="F642" s="6">
        <v>52.9</v>
      </c>
      <c r="G642" s="6">
        <f t="shared" si="133"/>
        <v>14.694444444444443</v>
      </c>
      <c r="H642" s="7">
        <f t="shared" si="144"/>
        <v>-4.1666666666666269E-2</v>
      </c>
      <c r="I642" s="8">
        <f t="shared" si="132"/>
        <v>37.434960000000004</v>
      </c>
      <c r="J642" s="9">
        <f t="shared" si="134"/>
        <v>3.8087999999999993</v>
      </c>
      <c r="K642" s="10">
        <f t="shared" si="135"/>
        <v>4672.833333333333</v>
      </c>
      <c r="L642" s="11">
        <f t="shared" si="136"/>
        <v>4714.0770933333333</v>
      </c>
      <c r="M642" s="12">
        <f t="shared" si="137"/>
        <v>69270.74395481481</v>
      </c>
      <c r="N642" s="13">
        <f t="shared" si="138"/>
        <v>34332.344907407401</v>
      </c>
      <c r="O642" s="14">
        <f t="shared" si="139"/>
        <v>-259.11111111110222</v>
      </c>
      <c r="P642" s="39">
        <f t="shared" si="140"/>
        <v>44264005.387126662</v>
      </c>
      <c r="Q642" s="44">
        <f t="shared" si="145"/>
        <v>3132286767.5832138</v>
      </c>
      <c r="R642" s="51">
        <f t="shared" si="146"/>
        <v>35614.194719259249</v>
      </c>
      <c r="S642" s="52">
        <f t="shared" si="141"/>
        <v>1</v>
      </c>
      <c r="T642" s="53">
        <f t="shared" si="142"/>
        <v>0</v>
      </c>
      <c r="U642" s="54">
        <f t="shared" si="143"/>
        <v>-207.28888888888179</v>
      </c>
    </row>
    <row r="643" spans="3:21" x14ac:dyDescent="0.35">
      <c r="C643" s="2" t="s">
        <v>3</v>
      </c>
      <c r="D643" s="4">
        <v>640</v>
      </c>
      <c r="E643" s="5">
        <v>51</v>
      </c>
      <c r="F643" s="6">
        <v>52.7</v>
      </c>
      <c r="G643" s="6">
        <f t="shared" si="133"/>
        <v>14.638888888888889</v>
      </c>
      <c r="H643" s="7">
        <f t="shared" si="144"/>
        <v>-4.1666666666666269E-2</v>
      </c>
      <c r="I643" s="8">
        <f t="shared" ref="I643:I706" si="147" xml:space="preserve"> 0.012 * 318 * 9.81</f>
        <v>37.434960000000004</v>
      </c>
      <c r="J643" s="9">
        <f t="shared" si="134"/>
        <v>3.7944</v>
      </c>
      <c r="K643" s="10">
        <f t="shared" si="135"/>
        <v>4655.166666666667</v>
      </c>
      <c r="L643" s="11">
        <f t="shared" si="136"/>
        <v>4696.3960266666672</v>
      </c>
      <c r="M643" s="12">
        <f t="shared" si="137"/>
        <v>68750.019612592601</v>
      </c>
      <c r="N643" s="13">
        <f t="shared" si="138"/>
        <v>34073.233796296299</v>
      </c>
      <c r="O643" s="14">
        <f t="shared" si="139"/>
        <v>-129.18750000000728</v>
      </c>
      <c r="P643" s="39">
        <f t="shared" si="140"/>
        <v>44000012.552059263</v>
      </c>
      <c r="Q643" s="44">
        <f t="shared" si="145"/>
        <v>3176648083.3132434</v>
      </c>
      <c r="R643" s="51">
        <f t="shared" si="146"/>
        <v>35484.271108148139</v>
      </c>
      <c r="S643" s="52">
        <f t="shared" si="141"/>
        <v>1</v>
      </c>
      <c r="T643" s="53">
        <f t="shared" si="142"/>
        <v>69270.74395481481</v>
      </c>
      <c r="U643" s="54">
        <f t="shared" si="143"/>
        <v>-103.35000000000582</v>
      </c>
    </row>
    <row r="644" spans="3:21" x14ac:dyDescent="0.35">
      <c r="C644" s="2" t="s">
        <v>3</v>
      </c>
      <c r="D644" s="4">
        <v>641</v>
      </c>
      <c r="E644" s="5">
        <v>52</v>
      </c>
      <c r="F644" s="6">
        <v>52.6</v>
      </c>
      <c r="G644" s="6">
        <f t="shared" ref="G644:G707" si="148">$F644/3.6</f>
        <v>14.611111111111111</v>
      </c>
      <c r="H644" s="7">
        <f t="shared" si="144"/>
        <v>5.5555555555555358E-2</v>
      </c>
      <c r="I644" s="8">
        <f t="shared" si="147"/>
        <v>37.434960000000004</v>
      </c>
      <c r="J644" s="9">
        <f t="shared" ref="J644:J707" si="149">(0.5*0.6*0.36*1.2*($G644*2))</f>
        <v>3.7871999999999999</v>
      </c>
      <c r="K644" s="10">
        <f t="shared" ref="K644:K707" si="150" xml:space="preserve"> 318 * $G644</f>
        <v>4646.333333333333</v>
      </c>
      <c r="L644" s="11">
        <f t="shared" ref="L644:L707" si="151">$I644+$J644+$K644</f>
        <v>4687.5554933333333</v>
      </c>
      <c r="M644" s="12">
        <f t="shared" ref="M644:M707" si="152">$L644*$G644</f>
        <v>68490.394152592591</v>
      </c>
      <c r="N644" s="13">
        <f t="shared" ref="N644:N707" si="153">0.5*318*($G644)^2</f>
        <v>33944.046296296292</v>
      </c>
      <c r="O644" s="14">
        <f t="shared" ref="O644:O707" si="154">$N645-$N644</f>
        <v>648.39120370370802</v>
      </c>
      <c r="P644" s="39">
        <f t="shared" ref="P644:P707" si="155">$M644*$D644</f>
        <v>43902342.651811853</v>
      </c>
      <c r="Q644" s="44">
        <f t="shared" si="145"/>
        <v>3220912088.7003698</v>
      </c>
      <c r="R644" s="51">
        <f t="shared" si="146"/>
        <v>35225.159997037037</v>
      </c>
      <c r="S644" s="52">
        <f t="shared" ref="S644:S707" si="156">IF(H643&lt;0,1,0)</f>
        <v>1</v>
      </c>
      <c r="T644" s="53">
        <f t="shared" ref="T644:T707" si="157">IF(S643=1,M643,0)</f>
        <v>68750.019612592601</v>
      </c>
      <c r="U644" s="54">
        <f t="shared" ref="U644:U707" si="158">O644*0.8</f>
        <v>518.71296296296646</v>
      </c>
    </row>
    <row r="645" spans="3:21" x14ac:dyDescent="0.35">
      <c r="C645" s="2" t="s">
        <v>3</v>
      </c>
      <c r="D645" s="4">
        <v>642</v>
      </c>
      <c r="E645" s="5">
        <v>53</v>
      </c>
      <c r="F645" s="6">
        <v>53.1</v>
      </c>
      <c r="G645" s="6">
        <f t="shared" si="148"/>
        <v>14.75</v>
      </c>
      <c r="H645" s="7">
        <f t="shared" ref="H645:H708" si="159">($F646-$F644)/2/3.6</f>
        <v>0.23611111111111052</v>
      </c>
      <c r="I645" s="8">
        <f t="shared" si="147"/>
        <v>37.434960000000004</v>
      </c>
      <c r="J645" s="9">
        <f t="shared" si="149"/>
        <v>3.8231999999999999</v>
      </c>
      <c r="K645" s="10">
        <f t="shared" si="150"/>
        <v>4690.5</v>
      </c>
      <c r="L645" s="11">
        <f t="shared" si="151"/>
        <v>4731.7581600000003</v>
      </c>
      <c r="M645" s="12">
        <f t="shared" si="152"/>
        <v>69793.432860000001</v>
      </c>
      <c r="N645" s="13">
        <f t="shared" si="153"/>
        <v>34592.4375</v>
      </c>
      <c r="O645" s="14">
        <f t="shared" si="154"/>
        <v>1581.166666666657</v>
      </c>
      <c r="P645" s="39">
        <f t="shared" si="155"/>
        <v>44807383.896119997</v>
      </c>
      <c r="Q645" s="44">
        <f t="shared" si="145"/>
        <v>3264912101.252429</v>
      </c>
      <c r="R645" s="51">
        <f t="shared" si="146"/>
        <v>35095.97249703703</v>
      </c>
      <c r="S645" s="52">
        <f t="shared" si="156"/>
        <v>0</v>
      </c>
      <c r="T645" s="53">
        <f t="shared" si="157"/>
        <v>68490.394152592591</v>
      </c>
      <c r="U645" s="54">
        <f t="shared" si="158"/>
        <v>1264.9333333333257</v>
      </c>
    </row>
    <row r="646" spans="3:21" x14ac:dyDescent="0.35">
      <c r="C646" s="2" t="s">
        <v>3</v>
      </c>
      <c r="D646" s="4">
        <v>643</v>
      </c>
      <c r="E646" s="5">
        <v>54</v>
      </c>
      <c r="F646" s="6">
        <v>54.3</v>
      </c>
      <c r="G646" s="6">
        <f t="shared" si="148"/>
        <v>15.083333333333332</v>
      </c>
      <c r="H646" s="7">
        <f t="shared" si="159"/>
        <v>0.29166666666666685</v>
      </c>
      <c r="I646" s="8">
        <f t="shared" si="147"/>
        <v>37.434960000000004</v>
      </c>
      <c r="J646" s="9">
        <f t="shared" si="149"/>
        <v>3.9095999999999993</v>
      </c>
      <c r="K646" s="10">
        <f t="shared" si="150"/>
        <v>4796.5</v>
      </c>
      <c r="L646" s="11">
        <f t="shared" si="151"/>
        <v>4837.8445599999995</v>
      </c>
      <c r="M646" s="12">
        <f t="shared" si="152"/>
        <v>72970.822113333314</v>
      </c>
      <c r="N646" s="13">
        <f t="shared" si="153"/>
        <v>36173.604166666657</v>
      </c>
      <c r="O646" s="14">
        <f t="shared" si="154"/>
        <v>1209.0625000000146</v>
      </c>
      <c r="P646" s="39">
        <f t="shared" si="155"/>
        <v>46920238.618873321</v>
      </c>
      <c r="Q646" s="44">
        <f t="shared" si="145"/>
        <v>3308814443.9042411</v>
      </c>
      <c r="R646" s="51">
        <f t="shared" si="146"/>
        <v>35744.363700740738</v>
      </c>
      <c r="S646" s="52">
        <f t="shared" si="156"/>
        <v>0</v>
      </c>
      <c r="T646" s="53">
        <f t="shared" si="157"/>
        <v>0</v>
      </c>
      <c r="U646" s="54">
        <f t="shared" si="158"/>
        <v>967.25000000001171</v>
      </c>
    </row>
    <row r="647" spans="3:21" x14ac:dyDescent="0.35">
      <c r="C647" s="2" t="s">
        <v>3</v>
      </c>
      <c r="D647" s="4">
        <v>644</v>
      </c>
      <c r="E647" s="5">
        <v>55</v>
      </c>
      <c r="F647" s="6">
        <v>55.2</v>
      </c>
      <c r="G647" s="6">
        <f t="shared" si="148"/>
        <v>15.333333333333334</v>
      </c>
      <c r="H647" s="7">
        <f t="shared" si="159"/>
        <v>0.16666666666666705</v>
      </c>
      <c r="I647" s="8">
        <f t="shared" si="147"/>
        <v>37.434960000000004</v>
      </c>
      <c r="J647" s="9">
        <f t="shared" si="149"/>
        <v>3.9744000000000002</v>
      </c>
      <c r="K647" s="10">
        <f t="shared" si="150"/>
        <v>4876</v>
      </c>
      <c r="L647" s="11">
        <f t="shared" si="151"/>
        <v>4917.4093599999997</v>
      </c>
      <c r="M647" s="12">
        <f t="shared" si="152"/>
        <v>75400.276853333329</v>
      </c>
      <c r="N647" s="13">
        <f t="shared" si="153"/>
        <v>37382.666666666672</v>
      </c>
      <c r="O647" s="14">
        <f t="shared" si="154"/>
        <v>407.43749999999272</v>
      </c>
      <c r="P647" s="39">
        <f t="shared" si="155"/>
        <v>48557778.293546662</v>
      </c>
      <c r="Q647" s="44">
        <f t="shared" si="145"/>
        <v>3353621827.8003612</v>
      </c>
      <c r="R647" s="51">
        <f t="shared" si="146"/>
        <v>37325.530367407395</v>
      </c>
      <c r="S647" s="52">
        <f t="shared" si="156"/>
        <v>0</v>
      </c>
      <c r="T647" s="53">
        <f t="shared" si="157"/>
        <v>0</v>
      </c>
      <c r="U647" s="54">
        <f t="shared" si="158"/>
        <v>325.94999999999419</v>
      </c>
    </row>
    <row r="648" spans="3:21" x14ac:dyDescent="0.35">
      <c r="C648" s="2" t="s">
        <v>3</v>
      </c>
      <c r="D648" s="4">
        <v>645</v>
      </c>
      <c r="E648" s="5">
        <v>56</v>
      </c>
      <c r="F648" s="6">
        <v>55.5</v>
      </c>
      <c r="G648" s="6">
        <f t="shared" si="148"/>
        <v>15.416666666666666</v>
      </c>
      <c r="H648" s="7">
        <f t="shared" si="159"/>
        <v>9.7222222222221627E-2</v>
      </c>
      <c r="I648" s="8">
        <f t="shared" si="147"/>
        <v>37.434960000000004</v>
      </c>
      <c r="J648" s="9">
        <f t="shared" si="149"/>
        <v>3.9959999999999996</v>
      </c>
      <c r="K648" s="10">
        <f t="shared" si="150"/>
        <v>4902.5</v>
      </c>
      <c r="L648" s="11">
        <f t="shared" si="151"/>
        <v>4943.9309599999997</v>
      </c>
      <c r="M648" s="12">
        <f t="shared" si="152"/>
        <v>76218.935633333327</v>
      </c>
      <c r="N648" s="13">
        <f t="shared" si="153"/>
        <v>37790.104166666664</v>
      </c>
      <c r="O648" s="14">
        <f t="shared" si="154"/>
        <v>546.68518518518249</v>
      </c>
      <c r="P648" s="39">
        <f t="shared" si="155"/>
        <v>49161213.483499996</v>
      </c>
      <c r="Q648" s="44">
        <f t="shared" si="145"/>
        <v>3400542066.4192343</v>
      </c>
      <c r="R648" s="51">
        <f t="shared" si="146"/>
        <v>38534.592867407409</v>
      </c>
      <c r="S648" s="52">
        <f t="shared" si="156"/>
        <v>0</v>
      </c>
      <c r="T648" s="53">
        <f t="shared" si="157"/>
        <v>0</v>
      </c>
      <c r="U648" s="54">
        <f t="shared" si="158"/>
        <v>437.34814814814604</v>
      </c>
    </row>
    <row r="649" spans="3:21" x14ac:dyDescent="0.35">
      <c r="C649" s="2" t="s">
        <v>3</v>
      </c>
      <c r="D649" s="4">
        <v>646</v>
      </c>
      <c r="E649" s="5">
        <v>57</v>
      </c>
      <c r="F649" s="6">
        <v>55.9</v>
      </c>
      <c r="G649" s="6">
        <f t="shared" si="148"/>
        <v>15.527777777777777</v>
      </c>
      <c r="H649" s="7">
        <f t="shared" si="159"/>
        <v>0.11111111111111072</v>
      </c>
      <c r="I649" s="8">
        <f t="shared" si="147"/>
        <v>37.434960000000004</v>
      </c>
      <c r="J649" s="9">
        <f t="shared" si="149"/>
        <v>4.0247999999999999</v>
      </c>
      <c r="K649" s="10">
        <f t="shared" si="150"/>
        <v>4937.833333333333</v>
      </c>
      <c r="L649" s="11">
        <f t="shared" si="151"/>
        <v>4979.2930933333328</v>
      </c>
      <c r="M649" s="12">
        <f t="shared" si="152"/>
        <v>77317.356643703693</v>
      </c>
      <c r="N649" s="13">
        <f t="shared" si="153"/>
        <v>38336.789351851847</v>
      </c>
      <c r="O649" s="14">
        <f t="shared" si="154"/>
        <v>550.61111111110949</v>
      </c>
      <c r="P649" s="39">
        <f t="shared" si="155"/>
        <v>49947012.391832583</v>
      </c>
      <c r="Q649" s="44">
        <f t="shared" si="145"/>
        <v>3449099844.712781</v>
      </c>
      <c r="R649" s="51">
        <f t="shared" si="146"/>
        <v>38942.030367407402</v>
      </c>
      <c r="S649" s="52">
        <f t="shared" si="156"/>
        <v>0</v>
      </c>
      <c r="T649" s="53">
        <f t="shared" si="157"/>
        <v>0</v>
      </c>
      <c r="U649" s="54">
        <f t="shared" si="158"/>
        <v>440.48888888888763</v>
      </c>
    </row>
    <row r="650" spans="3:21" x14ac:dyDescent="0.35">
      <c r="C650" s="2" t="s">
        <v>3</v>
      </c>
      <c r="D650" s="4">
        <v>647</v>
      </c>
      <c r="E650" s="5">
        <v>58</v>
      </c>
      <c r="F650" s="6">
        <v>56.3</v>
      </c>
      <c r="G650" s="6">
        <f t="shared" si="148"/>
        <v>15.638888888888888</v>
      </c>
      <c r="H650" s="7">
        <f t="shared" si="159"/>
        <v>0.1111111111111117</v>
      </c>
      <c r="I650" s="8">
        <f t="shared" si="147"/>
        <v>37.434960000000004</v>
      </c>
      <c r="J650" s="9">
        <f t="shared" si="149"/>
        <v>4.0535999999999994</v>
      </c>
      <c r="K650" s="10">
        <f t="shared" si="150"/>
        <v>4973.1666666666661</v>
      </c>
      <c r="L650" s="11">
        <f t="shared" si="151"/>
        <v>5014.6552266666658</v>
      </c>
      <c r="M650" s="12">
        <f t="shared" si="152"/>
        <v>78423.635905925912</v>
      </c>
      <c r="N650" s="13">
        <f t="shared" si="153"/>
        <v>38887.400462962956</v>
      </c>
      <c r="O650" s="14">
        <f t="shared" si="154"/>
        <v>554.53703703704377</v>
      </c>
      <c r="P650" s="39">
        <f t="shared" si="155"/>
        <v>50740092.431134067</v>
      </c>
      <c r="Q650" s="44">
        <f t="shared" si="145"/>
        <v>3498261058.196281</v>
      </c>
      <c r="R650" s="51">
        <f t="shared" si="146"/>
        <v>39488.715552592585</v>
      </c>
      <c r="S650" s="52">
        <f t="shared" si="156"/>
        <v>0</v>
      </c>
      <c r="T650" s="53">
        <f t="shared" si="157"/>
        <v>0</v>
      </c>
      <c r="U650" s="54">
        <f t="shared" si="158"/>
        <v>443.62962962963502</v>
      </c>
    </row>
    <row r="651" spans="3:21" x14ac:dyDescent="0.35">
      <c r="C651" s="2" t="s">
        <v>3</v>
      </c>
      <c r="D651" s="4">
        <v>648</v>
      </c>
      <c r="E651" s="5">
        <v>59</v>
      </c>
      <c r="F651" s="6">
        <v>56.7</v>
      </c>
      <c r="G651" s="6">
        <f t="shared" si="148"/>
        <v>15.75</v>
      </c>
      <c r="H651" s="7">
        <f t="shared" si="159"/>
        <v>8.3333333333333523E-2</v>
      </c>
      <c r="I651" s="8">
        <f t="shared" si="147"/>
        <v>37.434960000000004</v>
      </c>
      <c r="J651" s="9">
        <f t="shared" si="149"/>
        <v>4.0823999999999998</v>
      </c>
      <c r="K651" s="10">
        <f t="shared" si="150"/>
        <v>5008.5</v>
      </c>
      <c r="L651" s="11">
        <f t="shared" si="151"/>
        <v>5050.0173599999998</v>
      </c>
      <c r="M651" s="12">
        <f t="shared" si="152"/>
        <v>79537.773419999998</v>
      </c>
      <c r="N651" s="13">
        <f t="shared" si="153"/>
        <v>39441.9375</v>
      </c>
      <c r="O651" s="14">
        <f t="shared" si="154"/>
        <v>278.74074074074451</v>
      </c>
      <c r="P651" s="39">
        <f t="shared" si="155"/>
        <v>51540477.17616</v>
      </c>
      <c r="Q651" s="44">
        <f t="shared" si="145"/>
        <v>3548208070.5881133</v>
      </c>
      <c r="R651" s="51">
        <f t="shared" si="146"/>
        <v>40039.326663703694</v>
      </c>
      <c r="S651" s="52">
        <f t="shared" si="156"/>
        <v>0</v>
      </c>
      <c r="T651" s="53">
        <f t="shared" si="157"/>
        <v>0</v>
      </c>
      <c r="U651" s="54">
        <f t="shared" si="158"/>
        <v>222.99259259259563</v>
      </c>
    </row>
    <row r="652" spans="3:21" x14ac:dyDescent="0.35">
      <c r="C652" s="2" t="s">
        <v>3</v>
      </c>
      <c r="D652" s="4">
        <v>649</v>
      </c>
      <c r="E652" s="5">
        <v>60</v>
      </c>
      <c r="F652" s="6">
        <v>56.9</v>
      </c>
      <c r="G652" s="6">
        <f t="shared" si="148"/>
        <v>15.805555555555555</v>
      </c>
      <c r="H652" s="7">
        <f t="shared" si="159"/>
        <v>1.3888888888888099E-2</v>
      </c>
      <c r="I652" s="8">
        <f t="shared" si="147"/>
        <v>37.434960000000004</v>
      </c>
      <c r="J652" s="9">
        <f t="shared" si="149"/>
        <v>4.0968</v>
      </c>
      <c r="K652" s="10">
        <f t="shared" si="150"/>
        <v>5026.166666666667</v>
      </c>
      <c r="L652" s="11">
        <f t="shared" si="151"/>
        <v>5067.6984266666668</v>
      </c>
      <c r="M652" s="12">
        <f t="shared" si="152"/>
        <v>80097.789021481483</v>
      </c>
      <c r="N652" s="13">
        <f t="shared" si="153"/>
        <v>39720.678240740745</v>
      </c>
      <c r="O652" s="14">
        <f t="shared" si="154"/>
        <v>-139.49305555556202</v>
      </c>
      <c r="P652" s="39">
        <f t="shared" si="155"/>
        <v>51983465.074941486</v>
      </c>
      <c r="Q652" s="44">
        <f t="shared" si="145"/>
        <v>3598948163.0192475</v>
      </c>
      <c r="R652" s="51">
        <f t="shared" si="146"/>
        <v>40593.863700740738</v>
      </c>
      <c r="S652" s="52">
        <f t="shared" si="156"/>
        <v>0</v>
      </c>
      <c r="T652" s="53">
        <f t="shared" si="157"/>
        <v>0</v>
      </c>
      <c r="U652" s="54">
        <f t="shared" si="158"/>
        <v>-111.59444444444962</v>
      </c>
    </row>
    <row r="653" spans="3:21" x14ac:dyDescent="0.35">
      <c r="C653" s="2" t="s">
        <v>3</v>
      </c>
      <c r="D653" s="4">
        <v>650</v>
      </c>
      <c r="E653" s="5">
        <v>61</v>
      </c>
      <c r="F653" s="6">
        <v>56.8</v>
      </c>
      <c r="G653" s="6">
        <f t="shared" si="148"/>
        <v>15.777777777777777</v>
      </c>
      <c r="H653" s="7">
        <f t="shared" si="159"/>
        <v>-0.12499999999999981</v>
      </c>
      <c r="I653" s="8">
        <f t="shared" si="147"/>
        <v>37.434960000000004</v>
      </c>
      <c r="J653" s="9">
        <f t="shared" si="149"/>
        <v>4.0895999999999999</v>
      </c>
      <c r="K653" s="10">
        <f t="shared" si="150"/>
        <v>5017.333333333333</v>
      </c>
      <c r="L653" s="11">
        <f t="shared" si="151"/>
        <v>5058.8578933333329</v>
      </c>
      <c r="M653" s="12">
        <f t="shared" si="152"/>
        <v>79817.535650370352</v>
      </c>
      <c r="N653" s="13">
        <f t="shared" si="153"/>
        <v>39581.185185185182</v>
      </c>
      <c r="O653" s="14">
        <f t="shared" si="154"/>
        <v>-1107.1111111111095</v>
      </c>
      <c r="P653" s="39">
        <f t="shared" si="155"/>
        <v>51881398.172740728</v>
      </c>
      <c r="Q653" s="44">
        <f t="shared" si="145"/>
        <v>3650488640.1954074</v>
      </c>
      <c r="R653" s="51">
        <f t="shared" si="146"/>
        <v>40872.604441481482</v>
      </c>
      <c r="S653" s="52">
        <f t="shared" si="156"/>
        <v>0</v>
      </c>
      <c r="T653" s="53">
        <f t="shared" si="157"/>
        <v>0</v>
      </c>
      <c r="U653" s="54">
        <f t="shared" si="158"/>
        <v>-885.68888888888762</v>
      </c>
    </row>
    <row r="654" spans="3:21" x14ac:dyDescent="0.35">
      <c r="C654" s="2" t="s">
        <v>3</v>
      </c>
      <c r="D654" s="4">
        <v>651</v>
      </c>
      <c r="E654" s="5">
        <v>62</v>
      </c>
      <c r="F654" s="6">
        <v>56</v>
      </c>
      <c r="G654" s="6">
        <f t="shared" si="148"/>
        <v>15.555555555555555</v>
      </c>
      <c r="H654" s="7">
        <f t="shared" si="159"/>
        <v>-0.36111111111111033</v>
      </c>
      <c r="I654" s="8">
        <f t="shared" si="147"/>
        <v>37.434960000000004</v>
      </c>
      <c r="J654" s="9">
        <f t="shared" si="149"/>
        <v>4.032</v>
      </c>
      <c r="K654" s="10">
        <f t="shared" si="150"/>
        <v>4946.666666666667</v>
      </c>
      <c r="L654" s="11">
        <f t="shared" si="151"/>
        <v>4988.1336266666667</v>
      </c>
      <c r="M654" s="12">
        <f t="shared" si="152"/>
        <v>77593.189748148143</v>
      </c>
      <c r="N654" s="13">
        <f t="shared" si="153"/>
        <v>38474.074074074073</v>
      </c>
      <c r="O654" s="14">
        <f t="shared" si="154"/>
        <v>-2433.5833333333358</v>
      </c>
      <c r="P654" s="39">
        <f t="shared" si="155"/>
        <v>50513166.526044443</v>
      </c>
      <c r="Q654" s="44">
        <f t="shared" si="145"/>
        <v>3702472105.270349</v>
      </c>
      <c r="R654" s="51">
        <f t="shared" si="146"/>
        <v>40733.11138592592</v>
      </c>
      <c r="S654" s="52">
        <f t="shared" si="156"/>
        <v>1</v>
      </c>
      <c r="T654" s="53">
        <f t="shared" si="157"/>
        <v>0</v>
      </c>
      <c r="U654" s="54">
        <f t="shared" si="158"/>
        <v>-1946.8666666666686</v>
      </c>
    </row>
    <row r="655" spans="3:21" x14ac:dyDescent="0.35">
      <c r="C655" s="2" t="s">
        <v>3</v>
      </c>
      <c r="D655" s="4">
        <v>652</v>
      </c>
      <c r="E655" s="5">
        <v>63</v>
      </c>
      <c r="F655" s="6">
        <v>54.2</v>
      </c>
      <c r="G655" s="6">
        <f t="shared" si="148"/>
        <v>15.055555555555555</v>
      </c>
      <c r="H655" s="7">
        <f t="shared" si="159"/>
        <v>-0.54166666666666641</v>
      </c>
      <c r="I655" s="8">
        <f t="shared" si="147"/>
        <v>37.434960000000004</v>
      </c>
      <c r="J655" s="9">
        <f t="shared" si="149"/>
        <v>3.9023999999999996</v>
      </c>
      <c r="K655" s="10">
        <f t="shared" si="150"/>
        <v>4787.666666666667</v>
      </c>
      <c r="L655" s="11">
        <f t="shared" si="151"/>
        <v>4829.0040266666674</v>
      </c>
      <c r="M655" s="12">
        <f t="shared" si="152"/>
        <v>72703.338401481495</v>
      </c>
      <c r="N655" s="13">
        <f t="shared" si="153"/>
        <v>36040.490740740737</v>
      </c>
      <c r="O655" s="14">
        <f t="shared" si="154"/>
        <v>-2738.7013888888905</v>
      </c>
      <c r="P655" s="39">
        <f t="shared" si="155"/>
        <v>47402576.637765937</v>
      </c>
      <c r="Q655" s="44">
        <f t="shared" si="145"/>
        <v>3754353503.44309</v>
      </c>
      <c r="R655" s="51">
        <f t="shared" si="146"/>
        <v>39626.000274814811</v>
      </c>
      <c r="S655" s="52">
        <f t="shared" si="156"/>
        <v>1</v>
      </c>
      <c r="T655" s="53">
        <f t="shared" si="157"/>
        <v>77593.189748148143</v>
      </c>
      <c r="U655" s="54">
        <f t="shared" si="158"/>
        <v>-2190.9611111111126</v>
      </c>
    </row>
    <row r="656" spans="3:21" x14ac:dyDescent="0.35">
      <c r="C656" s="2" t="s">
        <v>3</v>
      </c>
      <c r="D656" s="4">
        <v>653</v>
      </c>
      <c r="E656" s="5">
        <v>64</v>
      </c>
      <c r="F656" s="6">
        <v>52.1</v>
      </c>
      <c r="G656" s="6">
        <f t="shared" si="148"/>
        <v>14.472222222222221</v>
      </c>
      <c r="H656" s="7">
        <f t="shared" si="159"/>
        <v>-0.56944444444444464</v>
      </c>
      <c r="I656" s="8">
        <f t="shared" si="147"/>
        <v>37.434960000000004</v>
      </c>
      <c r="J656" s="9">
        <f t="shared" si="149"/>
        <v>3.7511999999999994</v>
      </c>
      <c r="K656" s="10">
        <f t="shared" si="150"/>
        <v>4602.1666666666661</v>
      </c>
      <c r="L656" s="11">
        <f t="shared" si="151"/>
        <v>4643.3528266666663</v>
      </c>
      <c r="M656" s="12">
        <f t="shared" si="152"/>
        <v>67199.633963703687</v>
      </c>
      <c r="N656" s="13">
        <f t="shared" si="153"/>
        <v>33301.789351851847</v>
      </c>
      <c r="O656" s="14">
        <f t="shared" si="154"/>
        <v>-2507.6851851851825</v>
      </c>
      <c r="P656" s="39">
        <f t="shared" si="155"/>
        <v>43881360.978298508</v>
      </c>
      <c r="Q656" s="44">
        <f t="shared" si="145"/>
        <v>3804866669.9691343</v>
      </c>
      <c r="R656" s="51">
        <f t="shared" si="146"/>
        <v>37192.416941481475</v>
      </c>
      <c r="S656" s="52">
        <f t="shared" si="156"/>
        <v>1</v>
      </c>
      <c r="T656" s="53">
        <f t="shared" si="157"/>
        <v>72703.338401481495</v>
      </c>
      <c r="U656" s="54">
        <f t="shared" si="158"/>
        <v>-2006.148148148146</v>
      </c>
    </row>
    <row r="657" spans="3:21" x14ac:dyDescent="0.35">
      <c r="C657" s="2" t="s">
        <v>3</v>
      </c>
      <c r="D657" s="4">
        <v>654</v>
      </c>
      <c r="E657" s="5">
        <v>65</v>
      </c>
      <c r="F657" s="6">
        <v>50.1</v>
      </c>
      <c r="G657" s="6">
        <f t="shared" si="148"/>
        <v>13.916666666666666</v>
      </c>
      <c r="H657" s="7">
        <f t="shared" si="159"/>
        <v>-0.68055555555555536</v>
      </c>
      <c r="I657" s="8">
        <f t="shared" si="147"/>
        <v>37.434960000000004</v>
      </c>
      <c r="J657" s="9">
        <f t="shared" si="149"/>
        <v>3.6071999999999997</v>
      </c>
      <c r="K657" s="10">
        <f t="shared" si="150"/>
        <v>4425.5</v>
      </c>
      <c r="L657" s="11">
        <f t="shared" si="151"/>
        <v>4466.54216</v>
      </c>
      <c r="M657" s="12">
        <f t="shared" si="152"/>
        <v>62159.378393333332</v>
      </c>
      <c r="N657" s="13">
        <f t="shared" si="153"/>
        <v>30794.104166666664</v>
      </c>
      <c r="O657" s="14">
        <f t="shared" si="154"/>
        <v>-3461.8078703703723</v>
      </c>
      <c r="P657" s="39">
        <f t="shared" si="155"/>
        <v>40652233.469240002</v>
      </c>
      <c r="Q657" s="44">
        <f t="shared" si="145"/>
        <v>3852269246.6069002</v>
      </c>
      <c r="R657" s="51">
        <f t="shared" si="146"/>
        <v>34453.715552592585</v>
      </c>
      <c r="S657" s="52">
        <f t="shared" si="156"/>
        <v>1</v>
      </c>
      <c r="T657" s="53">
        <f t="shared" si="157"/>
        <v>67199.633963703687</v>
      </c>
      <c r="U657" s="54">
        <f t="shared" si="158"/>
        <v>-2769.446296296298</v>
      </c>
    </row>
    <row r="658" spans="3:21" x14ac:dyDescent="0.35">
      <c r="C658" s="2" t="s">
        <v>3</v>
      </c>
      <c r="D658" s="4">
        <v>655</v>
      </c>
      <c r="E658" s="5">
        <v>66</v>
      </c>
      <c r="F658" s="6">
        <v>47.2</v>
      </c>
      <c r="G658" s="6">
        <f t="shared" si="148"/>
        <v>13.111111111111111</v>
      </c>
      <c r="H658" s="7">
        <f t="shared" si="159"/>
        <v>-0.95833333333333315</v>
      </c>
      <c r="I658" s="8">
        <f t="shared" si="147"/>
        <v>37.434960000000004</v>
      </c>
      <c r="J658" s="9">
        <f t="shared" si="149"/>
        <v>3.3983999999999996</v>
      </c>
      <c r="K658" s="10">
        <f t="shared" si="150"/>
        <v>4169.333333333333</v>
      </c>
      <c r="L658" s="11">
        <f t="shared" si="151"/>
        <v>4210.1666933333327</v>
      </c>
      <c r="M658" s="12">
        <f t="shared" si="152"/>
        <v>55199.963312592583</v>
      </c>
      <c r="N658" s="13">
        <f t="shared" si="153"/>
        <v>27332.296296296292</v>
      </c>
      <c r="O658" s="14">
        <f t="shared" si="154"/>
        <v>-4436.296296296292</v>
      </c>
      <c r="P658" s="39">
        <f t="shared" si="155"/>
        <v>36155975.969748139</v>
      </c>
      <c r="Q658" s="44">
        <f t="shared" ref="Q658:Q721" si="160">Q657 + P656</f>
        <v>3896150607.5851989</v>
      </c>
      <c r="R658" s="51">
        <f t="shared" ref="R658:R721" si="161">R657+O656</f>
        <v>31946.030367407402</v>
      </c>
      <c r="S658" s="52">
        <f t="shared" si="156"/>
        <v>1</v>
      </c>
      <c r="T658" s="53">
        <f t="shared" si="157"/>
        <v>62159.378393333332</v>
      </c>
      <c r="U658" s="54">
        <f t="shared" si="158"/>
        <v>-3549.0370370370338</v>
      </c>
    </row>
    <row r="659" spans="3:21" x14ac:dyDescent="0.35">
      <c r="C659" s="2" t="s">
        <v>3</v>
      </c>
      <c r="D659" s="4">
        <v>656</v>
      </c>
      <c r="E659" s="5">
        <v>67</v>
      </c>
      <c r="F659" s="6">
        <v>43.2</v>
      </c>
      <c r="G659" s="6">
        <f t="shared" si="148"/>
        <v>12</v>
      </c>
      <c r="H659" s="7">
        <f t="shared" si="159"/>
        <v>-1.1111111111111112</v>
      </c>
      <c r="I659" s="8">
        <f t="shared" si="147"/>
        <v>37.434960000000004</v>
      </c>
      <c r="J659" s="9">
        <f t="shared" si="149"/>
        <v>3.1103999999999998</v>
      </c>
      <c r="K659" s="10">
        <f t="shared" si="150"/>
        <v>3816</v>
      </c>
      <c r="L659" s="11">
        <f t="shared" si="151"/>
        <v>3856.5453600000001</v>
      </c>
      <c r="M659" s="12">
        <f t="shared" si="152"/>
        <v>46278.544320000001</v>
      </c>
      <c r="N659" s="13">
        <f t="shared" si="153"/>
        <v>22896</v>
      </c>
      <c r="O659" s="14">
        <f t="shared" si="154"/>
        <v>-4043.7037037037007</v>
      </c>
      <c r="P659" s="39">
        <f t="shared" si="155"/>
        <v>30358725.07392</v>
      </c>
      <c r="Q659" s="44">
        <f t="shared" si="160"/>
        <v>3936802841.0544391</v>
      </c>
      <c r="R659" s="51">
        <f t="shared" si="161"/>
        <v>28484.22249703703</v>
      </c>
      <c r="S659" s="52">
        <f t="shared" si="156"/>
        <v>1</v>
      </c>
      <c r="T659" s="53">
        <f t="shared" si="157"/>
        <v>55199.963312592583</v>
      </c>
      <c r="U659" s="54">
        <f t="shared" si="158"/>
        <v>-3234.9629629629608</v>
      </c>
    </row>
    <row r="660" spans="3:21" x14ac:dyDescent="0.35">
      <c r="C660" s="2" t="s">
        <v>3</v>
      </c>
      <c r="D660" s="4">
        <v>657</v>
      </c>
      <c r="E660" s="5">
        <v>68</v>
      </c>
      <c r="F660" s="6">
        <v>39.200000000000003</v>
      </c>
      <c r="G660" s="6">
        <f t="shared" si="148"/>
        <v>10.888888888888889</v>
      </c>
      <c r="H660" s="7">
        <f t="shared" si="159"/>
        <v>-0.93055555555555591</v>
      </c>
      <c r="I660" s="8">
        <f t="shared" si="147"/>
        <v>37.434960000000004</v>
      </c>
      <c r="J660" s="9">
        <f t="shared" si="149"/>
        <v>2.8224</v>
      </c>
      <c r="K660" s="10">
        <f t="shared" si="150"/>
        <v>3462.666666666667</v>
      </c>
      <c r="L660" s="11">
        <f t="shared" si="151"/>
        <v>3502.924026666667</v>
      </c>
      <c r="M660" s="12">
        <f t="shared" si="152"/>
        <v>38142.950512592601</v>
      </c>
      <c r="N660" s="13">
        <f t="shared" si="153"/>
        <v>18852.296296296299</v>
      </c>
      <c r="O660" s="14">
        <f t="shared" si="154"/>
        <v>-2507.5625000000018</v>
      </c>
      <c r="P660" s="39">
        <f t="shared" si="155"/>
        <v>25059918.486773338</v>
      </c>
      <c r="Q660" s="44">
        <f t="shared" si="160"/>
        <v>3972958817.0241871</v>
      </c>
      <c r="R660" s="51">
        <f t="shared" si="161"/>
        <v>24047.926200740738</v>
      </c>
      <c r="S660" s="52">
        <f t="shared" si="156"/>
        <v>1</v>
      </c>
      <c r="T660" s="53">
        <f t="shared" si="157"/>
        <v>46278.544320000001</v>
      </c>
      <c r="U660" s="54">
        <f t="shared" si="158"/>
        <v>-2006.0500000000015</v>
      </c>
    </row>
    <row r="661" spans="3:21" x14ac:dyDescent="0.35">
      <c r="C661" s="2" t="s">
        <v>3</v>
      </c>
      <c r="D661" s="4">
        <v>658</v>
      </c>
      <c r="E661" s="5">
        <v>69</v>
      </c>
      <c r="F661" s="6">
        <v>36.5</v>
      </c>
      <c r="G661" s="6">
        <f t="shared" si="148"/>
        <v>10.138888888888889</v>
      </c>
      <c r="H661" s="7">
        <f t="shared" si="159"/>
        <v>-0.68055555555555636</v>
      </c>
      <c r="I661" s="8">
        <f t="shared" si="147"/>
        <v>37.434960000000004</v>
      </c>
      <c r="J661" s="9">
        <f t="shared" si="149"/>
        <v>2.6280000000000001</v>
      </c>
      <c r="K661" s="10">
        <f t="shared" si="150"/>
        <v>3224.166666666667</v>
      </c>
      <c r="L661" s="11">
        <f t="shared" si="151"/>
        <v>3264.2296266666672</v>
      </c>
      <c r="M661" s="12">
        <f t="shared" si="152"/>
        <v>33095.661492592597</v>
      </c>
      <c r="N661" s="13">
        <f t="shared" si="153"/>
        <v>16344.733796296297</v>
      </c>
      <c r="O661" s="14">
        <f t="shared" si="154"/>
        <v>-1910.9444444444471</v>
      </c>
      <c r="P661" s="39">
        <f t="shared" si="155"/>
        <v>21776945.262125928</v>
      </c>
      <c r="Q661" s="44">
        <f t="shared" si="160"/>
        <v>4003317542.0981069</v>
      </c>
      <c r="R661" s="51">
        <f t="shared" si="161"/>
        <v>20004.222497037037</v>
      </c>
      <c r="S661" s="52">
        <f t="shared" si="156"/>
        <v>1</v>
      </c>
      <c r="T661" s="53">
        <f t="shared" si="157"/>
        <v>38142.950512592601</v>
      </c>
      <c r="U661" s="54">
        <f t="shared" si="158"/>
        <v>-1528.7555555555577</v>
      </c>
    </row>
    <row r="662" spans="3:21" x14ac:dyDescent="0.35">
      <c r="C662" s="2" t="s">
        <v>3</v>
      </c>
      <c r="D662" s="4">
        <v>659</v>
      </c>
      <c r="E662" s="5">
        <v>70</v>
      </c>
      <c r="F662" s="6">
        <v>34.299999999999997</v>
      </c>
      <c r="G662" s="6">
        <f t="shared" si="148"/>
        <v>9.5277777777777768</v>
      </c>
      <c r="H662" s="7">
        <f t="shared" si="159"/>
        <v>-0.76388888888888884</v>
      </c>
      <c r="I662" s="8">
        <f t="shared" si="147"/>
        <v>37.434960000000004</v>
      </c>
      <c r="J662" s="9">
        <f t="shared" si="149"/>
        <v>2.4695999999999998</v>
      </c>
      <c r="K662" s="10">
        <f t="shared" si="150"/>
        <v>3029.833333333333</v>
      </c>
      <c r="L662" s="11">
        <f t="shared" si="151"/>
        <v>3069.737893333333</v>
      </c>
      <c r="M662" s="12">
        <f t="shared" si="152"/>
        <v>29247.780483703697</v>
      </c>
      <c r="N662" s="13">
        <f t="shared" si="153"/>
        <v>14433.78935185185</v>
      </c>
      <c r="O662" s="14">
        <f t="shared" si="154"/>
        <v>-2643.7430555555547</v>
      </c>
      <c r="P662" s="39">
        <f t="shared" si="155"/>
        <v>19274287.338760737</v>
      </c>
      <c r="Q662" s="44">
        <f t="shared" si="160"/>
        <v>4028377460.5848804</v>
      </c>
      <c r="R662" s="51">
        <f t="shared" si="161"/>
        <v>17496.659997037037</v>
      </c>
      <c r="S662" s="52">
        <f t="shared" si="156"/>
        <v>1</v>
      </c>
      <c r="T662" s="53">
        <f t="shared" si="157"/>
        <v>33095.661492592597</v>
      </c>
      <c r="U662" s="54">
        <f t="shared" si="158"/>
        <v>-2114.9944444444441</v>
      </c>
    </row>
    <row r="663" spans="3:21" x14ac:dyDescent="0.35">
      <c r="C663" s="2" t="s">
        <v>3</v>
      </c>
      <c r="D663" s="4">
        <v>660</v>
      </c>
      <c r="E663" s="5">
        <v>71</v>
      </c>
      <c r="F663" s="6">
        <v>31</v>
      </c>
      <c r="G663" s="6">
        <f t="shared" si="148"/>
        <v>8.6111111111111107</v>
      </c>
      <c r="H663" s="7">
        <f t="shared" si="159"/>
        <v>-1.1527777777777775</v>
      </c>
      <c r="I663" s="8">
        <f t="shared" si="147"/>
        <v>37.434960000000004</v>
      </c>
      <c r="J663" s="9">
        <f t="shared" si="149"/>
        <v>2.2319999999999998</v>
      </c>
      <c r="K663" s="10">
        <f t="shared" si="150"/>
        <v>2738.333333333333</v>
      </c>
      <c r="L663" s="11">
        <f t="shared" si="151"/>
        <v>2778.000293333333</v>
      </c>
      <c r="M663" s="12">
        <f t="shared" si="152"/>
        <v>23921.669192592588</v>
      </c>
      <c r="N663" s="13">
        <f t="shared" si="153"/>
        <v>11790.046296296296</v>
      </c>
      <c r="O663" s="14">
        <f t="shared" si="154"/>
        <v>-3496.5277777777774</v>
      </c>
      <c r="P663" s="39">
        <f t="shared" si="155"/>
        <v>15788301.667111108</v>
      </c>
      <c r="Q663" s="44">
        <f t="shared" si="160"/>
        <v>4050154405.8470063</v>
      </c>
      <c r="R663" s="51">
        <f t="shared" si="161"/>
        <v>15585.71555259259</v>
      </c>
      <c r="S663" s="52">
        <f t="shared" si="156"/>
        <v>1</v>
      </c>
      <c r="T663" s="53">
        <f t="shared" si="157"/>
        <v>29247.780483703697</v>
      </c>
      <c r="U663" s="54">
        <f t="shared" si="158"/>
        <v>-2797.2222222222222</v>
      </c>
    </row>
    <row r="664" spans="3:21" x14ac:dyDescent="0.35">
      <c r="C664" s="2" t="s">
        <v>3</v>
      </c>
      <c r="D664" s="4">
        <v>661</v>
      </c>
      <c r="E664" s="5">
        <v>72</v>
      </c>
      <c r="F664" s="6">
        <v>26</v>
      </c>
      <c r="G664" s="6">
        <f t="shared" si="148"/>
        <v>7.2222222222222223</v>
      </c>
      <c r="H664" s="7">
        <f t="shared" si="159"/>
        <v>-1.4305555555555556</v>
      </c>
      <c r="I664" s="8">
        <f t="shared" si="147"/>
        <v>37.434960000000004</v>
      </c>
      <c r="J664" s="9">
        <f t="shared" si="149"/>
        <v>1.8719999999999999</v>
      </c>
      <c r="K664" s="10">
        <f t="shared" si="150"/>
        <v>2296.6666666666665</v>
      </c>
      <c r="L664" s="11">
        <f t="shared" si="151"/>
        <v>2335.9736266666664</v>
      </c>
      <c r="M664" s="12">
        <f t="shared" si="152"/>
        <v>16870.920637037034</v>
      </c>
      <c r="N664" s="13">
        <f t="shared" si="153"/>
        <v>8293.5185185185182</v>
      </c>
      <c r="O664" s="14">
        <f t="shared" si="154"/>
        <v>-3036.5810185185182</v>
      </c>
      <c r="P664" s="39">
        <f t="shared" si="155"/>
        <v>11151678.541081479</v>
      </c>
      <c r="Q664" s="44">
        <f t="shared" si="160"/>
        <v>4069428693.1857672</v>
      </c>
      <c r="R664" s="51">
        <f t="shared" si="161"/>
        <v>12941.972497037035</v>
      </c>
      <c r="S664" s="52">
        <f t="shared" si="156"/>
        <v>1</v>
      </c>
      <c r="T664" s="53">
        <f t="shared" si="157"/>
        <v>23921.669192592588</v>
      </c>
      <c r="U664" s="54">
        <f t="shared" si="158"/>
        <v>-2429.2648148148146</v>
      </c>
    </row>
    <row r="665" spans="3:21" x14ac:dyDescent="0.35">
      <c r="C665" s="2" t="s">
        <v>3</v>
      </c>
      <c r="D665" s="4">
        <v>662</v>
      </c>
      <c r="E665" s="5">
        <v>73</v>
      </c>
      <c r="F665" s="6">
        <v>20.7</v>
      </c>
      <c r="G665" s="6">
        <f t="shared" si="148"/>
        <v>5.75</v>
      </c>
      <c r="H665" s="7">
        <f t="shared" si="159"/>
        <v>-1.4722222222222221</v>
      </c>
      <c r="I665" s="8">
        <f t="shared" si="147"/>
        <v>37.434960000000004</v>
      </c>
      <c r="J665" s="9">
        <f t="shared" si="149"/>
        <v>1.4903999999999999</v>
      </c>
      <c r="K665" s="10">
        <f t="shared" si="150"/>
        <v>1828.5</v>
      </c>
      <c r="L665" s="11">
        <f t="shared" si="151"/>
        <v>1867.42536</v>
      </c>
      <c r="M665" s="12">
        <f t="shared" si="152"/>
        <v>10737.695819999999</v>
      </c>
      <c r="N665" s="13">
        <f t="shared" si="153"/>
        <v>5256.9375</v>
      </c>
      <c r="O665" s="14">
        <f t="shared" si="154"/>
        <v>-2347.3356481481483</v>
      </c>
      <c r="P665" s="39">
        <f t="shared" si="155"/>
        <v>7108354.6328399992</v>
      </c>
      <c r="Q665" s="44">
        <f t="shared" si="160"/>
        <v>4085216994.8528781</v>
      </c>
      <c r="R665" s="51">
        <f t="shared" si="161"/>
        <v>9445.4447192592579</v>
      </c>
      <c r="S665" s="52">
        <f t="shared" si="156"/>
        <v>1</v>
      </c>
      <c r="T665" s="53">
        <f t="shared" si="157"/>
        <v>16870.920637037034</v>
      </c>
      <c r="U665" s="54">
        <f t="shared" si="158"/>
        <v>-1877.8685185185186</v>
      </c>
    </row>
    <row r="666" spans="3:21" x14ac:dyDescent="0.35">
      <c r="C666" s="2" t="s">
        <v>3</v>
      </c>
      <c r="D666" s="4">
        <v>663</v>
      </c>
      <c r="E666" s="5">
        <v>74</v>
      </c>
      <c r="F666" s="6">
        <v>15.4</v>
      </c>
      <c r="G666" s="6">
        <f t="shared" si="148"/>
        <v>4.2777777777777777</v>
      </c>
      <c r="H666" s="7">
        <f t="shared" si="159"/>
        <v>-1.0555555555555556</v>
      </c>
      <c r="I666" s="8">
        <f t="shared" si="147"/>
        <v>37.434960000000004</v>
      </c>
      <c r="J666" s="9">
        <f t="shared" si="149"/>
        <v>1.1088</v>
      </c>
      <c r="K666" s="10">
        <f t="shared" si="150"/>
        <v>1360.3333333333333</v>
      </c>
      <c r="L666" s="11">
        <f t="shared" si="151"/>
        <v>1398.8770933333333</v>
      </c>
      <c r="M666" s="12">
        <f t="shared" si="152"/>
        <v>5984.0853437037031</v>
      </c>
      <c r="N666" s="13">
        <f t="shared" si="153"/>
        <v>2909.6018518518517</v>
      </c>
      <c r="O666" s="14">
        <f t="shared" si="154"/>
        <v>-804.20138888888869</v>
      </c>
      <c r="P666" s="39">
        <f t="shared" si="155"/>
        <v>3967448.5828755549</v>
      </c>
      <c r="Q666" s="44">
        <f t="shared" si="160"/>
        <v>4096368673.3939595</v>
      </c>
      <c r="R666" s="51">
        <f t="shared" si="161"/>
        <v>6408.8637007407397</v>
      </c>
      <c r="S666" s="52">
        <f t="shared" si="156"/>
        <v>1</v>
      </c>
      <c r="T666" s="53">
        <f t="shared" si="157"/>
        <v>10737.695819999999</v>
      </c>
      <c r="U666" s="54">
        <f t="shared" si="158"/>
        <v>-643.36111111111097</v>
      </c>
    </row>
    <row r="667" spans="3:21" x14ac:dyDescent="0.35">
      <c r="C667" s="2" t="s">
        <v>3</v>
      </c>
      <c r="D667" s="4">
        <v>664</v>
      </c>
      <c r="E667" s="5">
        <v>75</v>
      </c>
      <c r="F667" s="6">
        <v>13.1</v>
      </c>
      <c r="G667" s="6">
        <f t="shared" si="148"/>
        <v>3.6388888888888888</v>
      </c>
      <c r="H667" s="7">
        <f t="shared" si="159"/>
        <v>-0.47222222222222227</v>
      </c>
      <c r="I667" s="8">
        <f t="shared" si="147"/>
        <v>37.434960000000004</v>
      </c>
      <c r="J667" s="9">
        <f t="shared" si="149"/>
        <v>0.94319999999999993</v>
      </c>
      <c r="K667" s="10">
        <f t="shared" si="150"/>
        <v>1157.1666666666667</v>
      </c>
      <c r="L667" s="11">
        <f t="shared" si="151"/>
        <v>1195.5448266666667</v>
      </c>
      <c r="M667" s="12">
        <f t="shared" si="152"/>
        <v>4350.4547859259264</v>
      </c>
      <c r="N667" s="13">
        <f t="shared" si="153"/>
        <v>2105.400462962963</v>
      </c>
      <c r="O667" s="14">
        <f t="shared" si="154"/>
        <v>-338.73379629629676</v>
      </c>
      <c r="P667" s="39">
        <f t="shared" si="155"/>
        <v>2888701.9778548153</v>
      </c>
      <c r="Q667" s="44">
        <f t="shared" si="160"/>
        <v>4103477028.0267997</v>
      </c>
      <c r="R667" s="51">
        <f t="shared" si="161"/>
        <v>4061.5280525925914</v>
      </c>
      <c r="S667" s="52">
        <f t="shared" si="156"/>
        <v>1</v>
      </c>
      <c r="T667" s="53">
        <f t="shared" si="157"/>
        <v>5984.0853437037031</v>
      </c>
      <c r="U667" s="54">
        <f t="shared" si="158"/>
        <v>-270.9870370370374</v>
      </c>
    </row>
    <row r="668" spans="3:21" x14ac:dyDescent="0.35">
      <c r="C668" s="2" t="s">
        <v>3</v>
      </c>
      <c r="D668" s="4">
        <v>665</v>
      </c>
      <c r="E668" s="5">
        <v>76</v>
      </c>
      <c r="F668" s="6">
        <v>12</v>
      </c>
      <c r="G668" s="6">
        <f t="shared" si="148"/>
        <v>3.333333333333333</v>
      </c>
      <c r="H668" s="7">
        <f t="shared" si="159"/>
        <v>-8.3333333333333287E-2</v>
      </c>
      <c r="I668" s="8">
        <f t="shared" si="147"/>
        <v>37.434960000000004</v>
      </c>
      <c r="J668" s="9">
        <f t="shared" si="149"/>
        <v>0.86399999999999988</v>
      </c>
      <c r="K668" s="10">
        <f t="shared" si="150"/>
        <v>1060</v>
      </c>
      <c r="L668" s="11">
        <f t="shared" si="151"/>
        <v>1098.2989600000001</v>
      </c>
      <c r="M668" s="12">
        <f t="shared" si="152"/>
        <v>3660.9965333333334</v>
      </c>
      <c r="N668" s="13">
        <f t="shared" si="153"/>
        <v>1766.6666666666663</v>
      </c>
      <c r="O668" s="14">
        <f t="shared" si="154"/>
        <v>150.28935185185219</v>
      </c>
      <c r="P668" s="39">
        <f t="shared" si="155"/>
        <v>2434562.6946666669</v>
      </c>
      <c r="Q668" s="44">
        <f t="shared" si="160"/>
        <v>4107444476.6096754</v>
      </c>
      <c r="R668" s="51">
        <f t="shared" si="161"/>
        <v>3257.3266637037027</v>
      </c>
      <c r="S668" s="52">
        <f t="shared" si="156"/>
        <v>1</v>
      </c>
      <c r="T668" s="53">
        <f t="shared" si="157"/>
        <v>4350.4547859259264</v>
      </c>
      <c r="U668" s="54">
        <f t="shared" si="158"/>
        <v>120.23148148148175</v>
      </c>
    </row>
    <row r="669" spans="3:21" x14ac:dyDescent="0.35">
      <c r="C669" s="2" t="s">
        <v>3</v>
      </c>
      <c r="D669" s="4">
        <v>666</v>
      </c>
      <c r="E669" s="5">
        <v>77</v>
      </c>
      <c r="F669" s="6">
        <v>12.5</v>
      </c>
      <c r="G669" s="6">
        <f t="shared" si="148"/>
        <v>3.4722222222222223</v>
      </c>
      <c r="H669" s="7">
        <f t="shared" si="159"/>
        <v>0.27777777777777779</v>
      </c>
      <c r="I669" s="8">
        <f t="shared" si="147"/>
        <v>37.434960000000004</v>
      </c>
      <c r="J669" s="9">
        <f t="shared" si="149"/>
        <v>0.9</v>
      </c>
      <c r="K669" s="10">
        <f t="shared" si="150"/>
        <v>1104.1666666666667</v>
      </c>
      <c r="L669" s="11">
        <f t="shared" si="151"/>
        <v>1142.5016266666667</v>
      </c>
      <c r="M669" s="12">
        <f t="shared" si="152"/>
        <v>3967.019537037037</v>
      </c>
      <c r="N669" s="13">
        <f t="shared" si="153"/>
        <v>1916.9560185185185</v>
      </c>
      <c r="O669" s="14">
        <f t="shared" si="154"/>
        <v>487.67361111111109</v>
      </c>
      <c r="P669" s="39">
        <f t="shared" si="155"/>
        <v>2642035.0116666667</v>
      </c>
      <c r="Q669" s="44">
        <f t="shared" si="160"/>
        <v>4110333178.5875301</v>
      </c>
      <c r="R669" s="51">
        <f t="shared" si="161"/>
        <v>2918.5928674074057</v>
      </c>
      <c r="S669" s="52">
        <f t="shared" si="156"/>
        <v>1</v>
      </c>
      <c r="T669" s="53">
        <f t="shared" si="157"/>
        <v>3660.9965333333334</v>
      </c>
      <c r="U669" s="54">
        <f t="shared" si="158"/>
        <v>390.13888888888891</v>
      </c>
    </row>
    <row r="670" spans="3:21" x14ac:dyDescent="0.35">
      <c r="C670" s="2" t="s">
        <v>3</v>
      </c>
      <c r="D670" s="4">
        <v>667</v>
      </c>
      <c r="E670" s="5">
        <v>78</v>
      </c>
      <c r="F670" s="6">
        <v>14</v>
      </c>
      <c r="G670" s="6">
        <f t="shared" si="148"/>
        <v>3.8888888888888888</v>
      </c>
      <c r="H670" s="7">
        <f t="shared" si="159"/>
        <v>0.90277777777777779</v>
      </c>
      <c r="I670" s="8">
        <f t="shared" si="147"/>
        <v>37.434960000000004</v>
      </c>
      <c r="J670" s="9">
        <f t="shared" si="149"/>
        <v>1.008</v>
      </c>
      <c r="K670" s="10">
        <f t="shared" si="150"/>
        <v>1236.6666666666667</v>
      </c>
      <c r="L670" s="11">
        <f t="shared" si="151"/>
        <v>1275.1096266666668</v>
      </c>
      <c r="M670" s="12">
        <f t="shared" si="152"/>
        <v>4958.7596592592599</v>
      </c>
      <c r="N670" s="13">
        <f t="shared" si="153"/>
        <v>2404.6296296296296</v>
      </c>
      <c r="O670" s="14">
        <f t="shared" si="154"/>
        <v>2024.3055555555557</v>
      </c>
      <c r="P670" s="39">
        <f t="shared" si="155"/>
        <v>3307492.6927259262</v>
      </c>
      <c r="Q670" s="44">
        <f t="shared" si="160"/>
        <v>4112767741.282197</v>
      </c>
      <c r="R670" s="51">
        <f t="shared" si="161"/>
        <v>3068.8822192592579</v>
      </c>
      <c r="S670" s="52">
        <f t="shared" si="156"/>
        <v>0</v>
      </c>
      <c r="T670" s="53">
        <f t="shared" si="157"/>
        <v>3967.019537037037</v>
      </c>
      <c r="U670" s="54">
        <f t="shared" si="158"/>
        <v>1619.4444444444446</v>
      </c>
    </row>
    <row r="671" spans="3:21" x14ac:dyDescent="0.35">
      <c r="C671" s="2" t="s">
        <v>3</v>
      </c>
      <c r="D671" s="4">
        <v>668</v>
      </c>
      <c r="E671" s="5">
        <v>79</v>
      </c>
      <c r="F671" s="6">
        <v>19</v>
      </c>
      <c r="G671" s="6">
        <f t="shared" si="148"/>
        <v>5.2777777777777777</v>
      </c>
      <c r="H671" s="7">
        <f t="shared" si="159"/>
        <v>1.2777777777777777</v>
      </c>
      <c r="I671" s="8">
        <f t="shared" si="147"/>
        <v>37.434960000000004</v>
      </c>
      <c r="J671" s="9">
        <f t="shared" si="149"/>
        <v>1.3679999999999999</v>
      </c>
      <c r="K671" s="10">
        <f t="shared" si="150"/>
        <v>1678.3333333333333</v>
      </c>
      <c r="L671" s="11">
        <f t="shared" si="151"/>
        <v>1717.1362933333332</v>
      </c>
      <c r="M671" s="12">
        <f t="shared" si="152"/>
        <v>9062.6637703703691</v>
      </c>
      <c r="N671" s="13">
        <f t="shared" si="153"/>
        <v>4428.9351851851852</v>
      </c>
      <c r="O671" s="14">
        <f t="shared" si="154"/>
        <v>2174.4722222222208</v>
      </c>
      <c r="P671" s="39">
        <f t="shared" si="155"/>
        <v>6053859.3986074068</v>
      </c>
      <c r="Q671" s="44">
        <f t="shared" si="160"/>
        <v>4115409776.2938638</v>
      </c>
      <c r="R671" s="51">
        <f t="shared" si="161"/>
        <v>3556.5558303703692</v>
      </c>
      <c r="S671" s="52">
        <f t="shared" si="156"/>
        <v>0</v>
      </c>
      <c r="T671" s="53">
        <f t="shared" si="157"/>
        <v>0</v>
      </c>
      <c r="U671" s="54">
        <f t="shared" si="158"/>
        <v>1739.5777777777766</v>
      </c>
    </row>
    <row r="672" spans="3:21" x14ac:dyDescent="0.35">
      <c r="C672" s="2" t="s">
        <v>3</v>
      </c>
      <c r="D672" s="4">
        <v>669</v>
      </c>
      <c r="E672" s="5">
        <v>80</v>
      </c>
      <c r="F672" s="6">
        <v>23.2</v>
      </c>
      <c r="G672" s="6">
        <f t="shared" si="148"/>
        <v>6.4444444444444438</v>
      </c>
      <c r="H672" s="7">
        <f t="shared" si="159"/>
        <v>1.25</v>
      </c>
      <c r="I672" s="8">
        <f t="shared" si="147"/>
        <v>37.434960000000004</v>
      </c>
      <c r="J672" s="9">
        <f t="shared" si="149"/>
        <v>1.6703999999999997</v>
      </c>
      <c r="K672" s="10">
        <f t="shared" si="150"/>
        <v>2049.333333333333</v>
      </c>
      <c r="L672" s="11">
        <f t="shared" si="151"/>
        <v>2088.438693333333</v>
      </c>
      <c r="M672" s="12">
        <f t="shared" si="152"/>
        <v>13458.827134814812</v>
      </c>
      <c r="N672" s="13">
        <f t="shared" si="153"/>
        <v>6603.407407407406</v>
      </c>
      <c r="O672" s="14">
        <f t="shared" si="154"/>
        <v>3015.1111111111122</v>
      </c>
      <c r="P672" s="39">
        <f t="shared" si="155"/>
        <v>9003955.3531911094</v>
      </c>
      <c r="Q672" s="44">
        <f t="shared" si="160"/>
        <v>4118717268.9865899</v>
      </c>
      <c r="R672" s="51">
        <f t="shared" si="161"/>
        <v>5580.8613859259249</v>
      </c>
      <c r="S672" s="52">
        <f t="shared" si="156"/>
        <v>0</v>
      </c>
      <c r="T672" s="53">
        <f t="shared" si="157"/>
        <v>0</v>
      </c>
      <c r="U672" s="54">
        <f t="shared" si="158"/>
        <v>2412.0888888888899</v>
      </c>
    </row>
    <row r="673" spans="3:21" x14ac:dyDescent="0.35">
      <c r="C673" s="2" t="s">
        <v>3</v>
      </c>
      <c r="D673" s="4">
        <v>670</v>
      </c>
      <c r="E673" s="5">
        <v>81</v>
      </c>
      <c r="F673" s="6">
        <v>28</v>
      </c>
      <c r="G673" s="6">
        <f t="shared" si="148"/>
        <v>7.7777777777777777</v>
      </c>
      <c r="H673" s="7">
        <f t="shared" si="159"/>
        <v>1.2222222222222223</v>
      </c>
      <c r="I673" s="8">
        <f t="shared" si="147"/>
        <v>37.434960000000004</v>
      </c>
      <c r="J673" s="9">
        <f t="shared" si="149"/>
        <v>2.016</v>
      </c>
      <c r="K673" s="10">
        <f t="shared" si="150"/>
        <v>2473.3333333333335</v>
      </c>
      <c r="L673" s="11">
        <f t="shared" si="151"/>
        <v>2512.7842933333336</v>
      </c>
      <c r="M673" s="12">
        <f t="shared" si="152"/>
        <v>19543.877837037038</v>
      </c>
      <c r="N673" s="13">
        <f t="shared" si="153"/>
        <v>9618.5185185185182</v>
      </c>
      <c r="O673" s="14">
        <f t="shared" si="154"/>
        <v>2944.4444444444471</v>
      </c>
      <c r="P673" s="39">
        <f t="shared" si="155"/>
        <v>13094398.150814816</v>
      </c>
      <c r="Q673" s="44">
        <f t="shared" si="160"/>
        <v>4124771128.3851972</v>
      </c>
      <c r="R673" s="51">
        <f t="shared" si="161"/>
        <v>7755.3336081481457</v>
      </c>
      <c r="S673" s="52">
        <f t="shared" si="156"/>
        <v>0</v>
      </c>
      <c r="T673" s="53">
        <f t="shared" si="157"/>
        <v>0</v>
      </c>
      <c r="U673" s="54">
        <f t="shared" si="158"/>
        <v>2355.5555555555579</v>
      </c>
    </row>
    <row r="674" spans="3:21" x14ac:dyDescent="0.35">
      <c r="C674" s="2" t="s">
        <v>3</v>
      </c>
      <c r="D674" s="4">
        <v>671</v>
      </c>
      <c r="E674" s="5">
        <v>82</v>
      </c>
      <c r="F674" s="6">
        <v>32</v>
      </c>
      <c r="G674" s="6">
        <f t="shared" si="148"/>
        <v>8.8888888888888893</v>
      </c>
      <c r="H674" s="7">
        <f t="shared" si="159"/>
        <v>0.83333333333333326</v>
      </c>
      <c r="I674" s="8">
        <f t="shared" si="147"/>
        <v>37.434960000000004</v>
      </c>
      <c r="J674" s="9">
        <f t="shared" si="149"/>
        <v>2.3039999999999998</v>
      </c>
      <c r="K674" s="10">
        <f t="shared" si="150"/>
        <v>2826.666666666667</v>
      </c>
      <c r="L674" s="11">
        <f t="shared" si="151"/>
        <v>2866.4056266666671</v>
      </c>
      <c r="M674" s="12">
        <f t="shared" si="152"/>
        <v>25479.16112592593</v>
      </c>
      <c r="N674" s="13">
        <f t="shared" si="153"/>
        <v>12562.962962962965</v>
      </c>
      <c r="O674" s="14">
        <f t="shared" si="154"/>
        <v>1619.4444444444416</v>
      </c>
      <c r="P674" s="39">
        <f t="shared" si="155"/>
        <v>17096517.1154963</v>
      </c>
      <c r="Q674" s="44">
        <f t="shared" si="160"/>
        <v>4133775083.7383881</v>
      </c>
      <c r="R674" s="51">
        <f t="shared" si="161"/>
        <v>10770.444719259258</v>
      </c>
      <c r="S674" s="52">
        <f t="shared" si="156"/>
        <v>0</v>
      </c>
      <c r="T674" s="53">
        <f t="shared" si="157"/>
        <v>0</v>
      </c>
      <c r="U674" s="54">
        <f t="shared" si="158"/>
        <v>1295.5555555555534</v>
      </c>
    </row>
    <row r="675" spans="3:21" x14ac:dyDescent="0.35">
      <c r="C675" s="2" t="s">
        <v>3</v>
      </c>
      <c r="D675" s="4">
        <v>672</v>
      </c>
      <c r="E675" s="5">
        <v>83</v>
      </c>
      <c r="F675" s="6">
        <v>34</v>
      </c>
      <c r="G675" s="6">
        <f t="shared" si="148"/>
        <v>9.4444444444444446</v>
      </c>
      <c r="H675" s="7">
        <f t="shared" si="159"/>
        <v>0.55555555555555558</v>
      </c>
      <c r="I675" s="8">
        <f t="shared" si="147"/>
        <v>37.434960000000004</v>
      </c>
      <c r="J675" s="9">
        <f t="shared" si="149"/>
        <v>2.448</v>
      </c>
      <c r="K675" s="10">
        <f t="shared" si="150"/>
        <v>3003.3333333333335</v>
      </c>
      <c r="L675" s="11">
        <f t="shared" si="151"/>
        <v>3043.2162933333334</v>
      </c>
      <c r="M675" s="12">
        <f t="shared" si="152"/>
        <v>28741.487214814817</v>
      </c>
      <c r="N675" s="13">
        <f t="shared" si="153"/>
        <v>14182.407407407407</v>
      </c>
      <c r="O675" s="14">
        <f t="shared" si="154"/>
        <v>1717.5925925925931</v>
      </c>
      <c r="P675" s="39">
        <f t="shared" si="155"/>
        <v>19314279.408355556</v>
      </c>
      <c r="Q675" s="44">
        <f t="shared" si="160"/>
        <v>4146869481.8892031</v>
      </c>
      <c r="R675" s="51">
        <f t="shared" si="161"/>
        <v>13714.889163703705</v>
      </c>
      <c r="S675" s="52">
        <f t="shared" si="156"/>
        <v>0</v>
      </c>
      <c r="T675" s="53">
        <f t="shared" si="157"/>
        <v>0</v>
      </c>
      <c r="U675" s="54">
        <f t="shared" si="158"/>
        <v>1374.0740740740746</v>
      </c>
    </row>
    <row r="676" spans="3:21" x14ac:dyDescent="0.35">
      <c r="C676" s="2" t="s">
        <v>3</v>
      </c>
      <c r="D676" s="4">
        <v>673</v>
      </c>
      <c r="E676" s="5">
        <v>84</v>
      </c>
      <c r="F676" s="6">
        <v>36</v>
      </c>
      <c r="G676" s="6">
        <f t="shared" si="148"/>
        <v>10</v>
      </c>
      <c r="H676" s="7">
        <f t="shared" si="159"/>
        <v>0.55555555555555558</v>
      </c>
      <c r="I676" s="8">
        <f t="shared" si="147"/>
        <v>37.434960000000004</v>
      </c>
      <c r="J676" s="9">
        <f t="shared" si="149"/>
        <v>2.5919999999999996</v>
      </c>
      <c r="K676" s="10">
        <f t="shared" si="150"/>
        <v>3180</v>
      </c>
      <c r="L676" s="11">
        <f t="shared" si="151"/>
        <v>3220.0269600000001</v>
      </c>
      <c r="M676" s="12">
        <f t="shared" si="152"/>
        <v>32200.2696</v>
      </c>
      <c r="N676" s="13">
        <f t="shared" si="153"/>
        <v>15900</v>
      </c>
      <c r="O676" s="14">
        <f t="shared" si="154"/>
        <v>1815.7407407407409</v>
      </c>
      <c r="P676" s="39">
        <f t="shared" si="155"/>
        <v>21670781.4408</v>
      </c>
      <c r="Q676" s="44">
        <f t="shared" si="160"/>
        <v>4163965999.0046992</v>
      </c>
      <c r="R676" s="51">
        <f t="shared" si="161"/>
        <v>15334.333608148147</v>
      </c>
      <c r="S676" s="52">
        <f t="shared" si="156"/>
        <v>0</v>
      </c>
      <c r="T676" s="53">
        <f t="shared" si="157"/>
        <v>0</v>
      </c>
      <c r="U676" s="54">
        <f t="shared" si="158"/>
        <v>1452.5925925925928</v>
      </c>
    </row>
    <row r="677" spans="3:21" x14ac:dyDescent="0.35">
      <c r="C677" s="2" t="s">
        <v>3</v>
      </c>
      <c r="D677" s="4">
        <v>674</v>
      </c>
      <c r="E677" s="5">
        <v>85</v>
      </c>
      <c r="F677" s="6">
        <v>38</v>
      </c>
      <c r="G677" s="6">
        <f t="shared" si="148"/>
        <v>10.555555555555555</v>
      </c>
      <c r="H677" s="7">
        <f t="shared" si="159"/>
        <v>0.55555555555555558</v>
      </c>
      <c r="I677" s="8">
        <f t="shared" si="147"/>
        <v>37.434960000000004</v>
      </c>
      <c r="J677" s="9">
        <f t="shared" si="149"/>
        <v>2.7359999999999998</v>
      </c>
      <c r="K677" s="10">
        <f t="shared" si="150"/>
        <v>3356.6666666666665</v>
      </c>
      <c r="L677" s="11">
        <f t="shared" si="151"/>
        <v>3396.8376266666664</v>
      </c>
      <c r="M677" s="12">
        <f t="shared" si="152"/>
        <v>35855.508281481481</v>
      </c>
      <c r="N677" s="13">
        <f t="shared" si="153"/>
        <v>17715.740740740741</v>
      </c>
      <c r="O677" s="14">
        <f t="shared" si="154"/>
        <v>1913.8888888888869</v>
      </c>
      <c r="P677" s="39">
        <f t="shared" si="155"/>
        <v>24166612.581718519</v>
      </c>
      <c r="Q677" s="44">
        <f t="shared" si="160"/>
        <v>4183280278.4130549</v>
      </c>
      <c r="R677" s="51">
        <f t="shared" si="161"/>
        <v>17051.926200740738</v>
      </c>
      <c r="S677" s="52">
        <f t="shared" si="156"/>
        <v>0</v>
      </c>
      <c r="T677" s="53">
        <f t="shared" si="157"/>
        <v>0</v>
      </c>
      <c r="U677" s="54">
        <f t="shared" si="158"/>
        <v>1531.1111111111095</v>
      </c>
    </row>
    <row r="678" spans="3:21" x14ac:dyDescent="0.35">
      <c r="C678" s="2" t="s">
        <v>3</v>
      </c>
      <c r="D678" s="4">
        <v>675</v>
      </c>
      <c r="E678" s="5">
        <v>86</v>
      </c>
      <c r="F678" s="6">
        <v>40</v>
      </c>
      <c r="G678" s="6">
        <f t="shared" si="148"/>
        <v>11.111111111111111</v>
      </c>
      <c r="H678" s="7">
        <f t="shared" si="159"/>
        <v>0.31944444444444403</v>
      </c>
      <c r="I678" s="8">
        <f t="shared" si="147"/>
        <v>37.434960000000004</v>
      </c>
      <c r="J678" s="9">
        <f t="shared" si="149"/>
        <v>2.88</v>
      </c>
      <c r="K678" s="10">
        <f t="shared" si="150"/>
        <v>3533.333333333333</v>
      </c>
      <c r="L678" s="11">
        <f t="shared" si="151"/>
        <v>3573.6482933333332</v>
      </c>
      <c r="M678" s="12">
        <f t="shared" si="152"/>
        <v>39707.203259259259</v>
      </c>
      <c r="N678" s="13">
        <f t="shared" si="153"/>
        <v>19629.629629629628</v>
      </c>
      <c r="O678" s="14">
        <f t="shared" si="154"/>
        <v>295.54861111110586</v>
      </c>
      <c r="P678" s="39">
        <f t="shared" si="155"/>
        <v>26802362.199999999</v>
      </c>
      <c r="Q678" s="44">
        <f t="shared" si="160"/>
        <v>4204951059.8538551</v>
      </c>
      <c r="R678" s="51">
        <f t="shared" si="161"/>
        <v>18867.666941481479</v>
      </c>
      <c r="S678" s="52">
        <f t="shared" si="156"/>
        <v>0</v>
      </c>
      <c r="T678" s="53">
        <f t="shared" si="157"/>
        <v>0</v>
      </c>
      <c r="U678" s="54">
        <f t="shared" si="158"/>
        <v>236.43888888888469</v>
      </c>
    </row>
    <row r="679" spans="3:21" x14ac:dyDescent="0.35">
      <c r="C679" s="2" t="s">
        <v>3</v>
      </c>
      <c r="D679" s="4">
        <v>676</v>
      </c>
      <c r="E679" s="5">
        <v>87</v>
      </c>
      <c r="F679" s="6">
        <v>40.299999999999997</v>
      </c>
      <c r="G679" s="6">
        <f t="shared" si="148"/>
        <v>11.194444444444443</v>
      </c>
      <c r="H679" s="7">
        <f t="shared" si="159"/>
        <v>6.9444444444444448E-2</v>
      </c>
      <c r="I679" s="8">
        <f t="shared" si="147"/>
        <v>37.434960000000004</v>
      </c>
      <c r="J679" s="9">
        <f t="shared" si="149"/>
        <v>2.9015999999999993</v>
      </c>
      <c r="K679" s="10">
        <f t="shared" si="150"/>
        <v>3559.833333333333</v>
      </c>
      <c r="L679" s="11">
        <f t="shared" si="151"/>
        <v>3600.1698933333332</v>
      </c>
      <c r="M679" s="12">
        <f t="shared" si="152"/>
        <v>40301.901861481478</v>
      </c>
      <c r="N679" s="13">
        <f t="shared" si="153"/>
        <v>19925.178240740734</v>
      </c>
      <c r="O679" s="14">
        <f t="shared" si="154"/>
        <v>198.2592592592664</v>
      </c>
      <c r="P679" s="39">
        <f t="shared" si="155"/>
        <v>27244085.65836148</v>
      </c>
      <c r="Q679" s="44">
        <f t="shared" si="160"/>
        <v>4229117672.4355736</v>
      </c>
      <c r="R679" s="51">
        <f t="shared" si="161"/>
        <v>20781.555830370366</v>
      </c>
      <c r="S679" s="52">
        <f t="shared" si="156"/>
        <v>0</v>
      </c>
      <c r="T679" s="53">
        <f t="shared" si="157"/>
        <v>0</v>
      </c>
      <c r="U679" s="54">
        <f t="shared" si="158"/>
        <v>158.60740740741312</v>
      </c>
    </row>
    <row r="680" spans="3:21" x14ac:dyDescent="0.35">
      <c r="C680" s="2" t="s">
        <v>3</v>
      </c>
      <c r="D680" s="4">
        <v>677</v>
      </c>
      <c r="E680" s="5">
        <v>88</v>
      </c>
      <c r="F680" s="6">
        <v>40.5</v>
      </c>
      <c r="G680" s="6">
        <f t="shared" si="148"/>
        <v>11.25</v>
      </c>
      <c r="H680" s="7">
        <f t="shared" si="159"/>
        <v>-0.18055555555555516</v>
      </c>
      <c r="I680" s="8">
        <f t="shared" si="147"/>
        <v>37.434960000000004</v>
      </c>
      <c r="J680" s="9">
        <f t="shared" si="149"/>
        <v>2.9159999999999999</v>
      </c>
      <c r="K680" s="10">
        <f t="shared" si="150"/>
        <v>3577.5</v>
      </c>
      <c r="L680" s="11">
        <f t="shared" si="151"/>
        <v>3617.8509600000002</v>
      </c>
      <c r="M680" s="12">
        <f t="shared" si="152"/>
        <v>40700.823300000004</v>
      </c>
      <c r="N680" s="13">
        <f t="shared" si="153"/>
        <v>20123.4375</v>
      </c>
      <c r="O680" s="14">
        <f t="shared" si="154"/>
        <v>-1463.0208333333321</v>
      </c>
      <c r="P680" s="39">
        <f t="shared" si="155"/>
        <v>27554457.374100003</v>
      </c>
      <c r="Q680" s="44">
        <f t="shared" si="160"/>
        <v>4255920034.6355734</v>
      </c>
      <c r="R680" s="51">
        <f t="shared" si="161"/>
        <v>21077.104441481471</v>
      </c>
      <c r="S680" s="52">
        <f t="shared" si="156"/>
        <v>0</v>
      </c>
      <c r="T680" s="53">
        <f t="shared" si="157"/>
        <v>0</v>
      </c>
      <c r="U680" s="54">
        <f t="shared" si="158"/>
        <v>-1170.4166666666658</v>
      </c>
    </row>
    <row r="681" spans="3:21" x14ac:dyDescent="0.35">
      <c r="C681" s="2" t="s">
        <v>3</v>
      </c>
      <c r="D681" s="4">
        <v>678</v>
      </c>
      <c r="E681" s="5">
        <v>89</v>
      </c>
      <c r="F681" s="6">
        <v>39</v>
      </c>
      <c r="G681" s="6">
        <f t="shared" si="148"/>
        <v>10.833333333333334</v>
      </c>
      <c r="H681" s="7">
        <f t="shared" si="159"/>
        <v>-0.6666666666666663</v>
      </c>
      <c r="I681" s="8">
        <f t="shared" si="147"/>
        <v>37.434960000000004</v>
      </c>
      <c r="J681" s="9">
        <f t="shared" si="149"/>
        <v>2.8079999999999998</v>
      </c>
      <c r="K681" s="10">
        <f t="shared" si="150"/>
        <v>3445</v>
      </c>
      <c r="L681" s="11">
        <f t="shared" si="151"/>
        <v>3485.24296</v>
      </c>
      <c r="M681" s="12">
        <f t="shared" si="152"/>
        <v>37756.798733333337</v>
      </c>
      <c r="N681" s="13">
        <f t="shared" si="153"/>
        <v>18660.416666666668</v>
      </c>
      <c r="O681" s="14">
        <f t="shared" si="154"/>
        <v>-3024.3124999999982</v>
      </c>
      <c r="P681" s="39">
        <f t="shared" si="155"/>
        <v>25599109.541200001</v>
      </c>
      <c r="Q681" s="44">
        <f t="shared" si="160"/>
        <v>4283164120.2939348</v>
      </c>
      <c r="R681" s="51">
        <f t="shared" si="161"/>
        <v>21275.363700740738</v>
      </c>
      <c r="S681" s="52">
        <f t="shared" si="156"/>
        <v>1</v>
      </c>
      <c r="T681" s="53">
        <f t="shared" si="157"/>
        <v>0</v>
      </c>
      <c r="U681" s="54">
        <f t="shared" si="158"/>
        <v>-2419.4499999999985</v>
      </c>
    </row>
    <row r="682" spans="3:21" x14ac:dyDescent="0.35">
      <c r="C682" s="2" t="s">
        <v>3</v>
      </c>
      <c r="D682" s="4">
        <v>679</v>
      </c>
      <c r="E682" s="5">
        <v>90</v>
      </c>
      <c r="F682" s="6">
        <v>35.700000000000003</v>
      </c>
      <c r="G682" s="6">
        <f t="shared" si="148"/>
        <v>9.9166666666666679</v>
      </c>
      <c r="H682" s="7">
        <f t="shared" si="159"/>
        <v>-0.99999999999999989</v>
      </c>
      <c r="I682" s="8">
        <f t="shared" si="147"/>
        <v>37.434960000000004</v>
      </c>
      <c r="J682" s="9">
        <f t="shared" si="149"/>
        <v>2.5704000000000002</v>
      </c>
      <c r="K682" s="10">
        <f t="shared" si="150"/>
        <v>3153.5000000000005</v>
      </c>
      <c r="L682" s="11">
        <f t="shared" si="151"/>
        <v>3193.5053600000006</v>
      </c>
      <c r="M682" s="12">
        <f t="shared" si="152"/>
        <v>31668.928153333341</v>
      </c>
      <c r="N682" s="13">
        <f t="shared" si="153"/>
        <v>15636.10416666667</v>
      </c>
      <c r="O682" s="14">
        <f t="shared" si="154"/>
        <v>-3229.6875000000018</v>
      </c>
      <c r="P682" s="39">
        <f t="shared" si="155"/>
        <v>21503202.21611334</v>
      </c>
      <c r="Q682" s="44">
        <f t="shared" si="160"/>
        <v>4310718577.6680346</v>
      </c>
      <c r="R682" s="51">
        <f t="shared" si="161"/>
        <v>19812.342867407406</v>
      </c>
      <c r="S682" s="52">
        <f t="shared" si="156"/>
        <v>1</v>
      </c>
      <c r="T682" s="53">
        <f t="shared" si="157"/>
        <v>37756.798733333337</v>
      </c>
      <c r="U682" s="54">
        <f t="shared" si="158"/>
        <v>-2583.7500000000018</v>
      </c>
    </row>
    <row r="683" spans="3:21" x14ac:dyDescent="0.35">
      <c r="C683" s="2" t="s">
        <v>3</v>
      </c>
      <c r="D683" s="4">
        <v>680</v>
      </c>
      <c r="E683" s="5">
        <v>91</v>
      </c>
      <c r="F683" s="6">
        <v>31.8</v>
      </c>
      <c r="G683" s="6">
        <f t="shared" si="148"/>
        <v>8.8333333333333339</v>
      </c>
      <c r="H683" s="7">
        <f t="shared" si="159"/>
        <v>-1.1944444444444446</v>
      </c>
      <c r="I683" s="8">
        <f t="shared" si="147"/>
        <v>37.434960000000004</v>
      </c>
      <c r="J683" s="9">
        <f t="shared" si="149"/>
        <v>2.2896000000000001</v>
      </c>
      <c r="K683" s="10">
        <f t="shared" si="150"/>
        <v>2809</v>
      </c>
      <c r="L683" s="11">
        <f t="shared" si="151"/>
        <v>2848.7245600000001</v>
      </c>
      <c r="M683" s="12">
        <f t="shared" si="152"/>
        <v>25163.733613333337</v>
      </c>
      <c r="N683" s="13">
        <f t="shared" si="153"/>
        <v>12406.416666666668</v>
      </c>
      <c r="O683" s="14">
        <f t="shared" si="154"/>
        <v>-3396.2939814814836</v>
      </c>
      <c r="P683" s="39">
        <f t="shared" si="155"/>
        <v>17111338.857066669</v>
      </c>
      <c r="Q683" s="44">
        <f t="shared" si="160"/>
        <v>4336317687.2092342</v>
      </c>
      <c r="R683" s="51">
        <f t="shared" si="161"/>
        <v>16788.030367407409</v>
      </c>
      <c r="S683" s="52">
        <f t="shared" si="156"/>
        <v>1</v>
      </c>
      <c r="T683" s="53">
        <f t="shared" si="157"/>
        <v>31668.928153333341</v>
      </c>
      <c r="U683" s="54">
        <f t="shared" si="158"/>
        <v>-2717.0351851851869</v>
      </c>
    </row>
    <row r="684" spans="3:21" x14ac:dyDescent="0.35">
      <c r="C684" s="2" t="s">
        <v>3</v>
      </c>
      <c r="D684" s="4">
        <v>681</v>
      </c>
      <c r="E684" s="5">
        <v>92</v>
      </c>
      <c r="F684" s="6">
        <v>27.1</v>
      </c>
      <c r="G684" s="6">
        <f t="shared" si="148"/>
        <v>7.5277777777777777</v>
      </c>
      <c r="H684" s="7">
        <f t="shared" si="159"/>
        <v>-1.25</v>
      </c>
      <c r="I684" s="8">
        <f t="shared" si="147"/>
        <v>37.434960000000004</v>
      </c>
      <c r="J684" s="9">
        <f t="shared" si="149"/>
        <v>1.9511999999999998</v>
      </c>
      <c r="K684" s="10">
        <f t="shared" si="150"/>
        <v>2393.8333333333335</v>
      </c>
      <c r="L684" s="11">
        <f t="shared" si="151"/>
        <v>2433.2194933333335</v>
      </c>
      <c r="M684" s="12">
        <f t="shared" si="152"/>
        <v>18316.735630370371</v>
      </c>
      <c r="N684" s="13">
        <f t="shared" si="153"/>
        <v>9010.1226851851843</v>
      </c>
      <c r="O684" s="14">
        <f t="shared" si="154"/>
        <v>-2632.4560185185182</v>
      </c>
      <c r="P684" s="39">
        <f t="shared" si="155"/>
        <v>12473696.964282222</v>
      </c>
      <c r="Q684" s="44">
        <f t="shared" si="160"/>
        <v>4357820889.4253473</v>
      </c>
      <c r="R684" s="51">
        <f t="shared" si="161"/>
        <v>13558.342867407408</v>
      </c>
      <c r="S684" s="52">
        <f t="shared" si="156"/>
        <v>1</v>
      </c>
      <c r="T684" s="53">
        <f t="shared" si="157"/>
        <v>25163.733613333337</v>
      </c>
      <c r="U684" s="54">
        <f t="shared" si="158"/>
        <v>-2105.9648148148149</v>
      </c>
    </row>
    <row r="685" spans="3:21" x14ac:dyDescent="0.35">
      <c r="C685" s="2" t="s">
        <v>3</v>
      </c>
      <c r="D685" s="4">
        <v>682</v>
      </c>
      <c r="E685" s="5">
        <v>93</v>
      </c>
      <c r="F685" s="6">
        <v>22.8</v>
      </c>
      <c r="G685" s="6">
        <f t="shared" si="148"/>
        <v>6.333333333333333</v>
      </c>
      <c r="H685" s="7">
        <f t="shared" si="159"/>
        <v>-0.83333333333333326</v>
      </c>
      <c r="I685" s="8">
        <f t="shared" si="147"/>
        <v>37.434960000000004</v>
      </c>
      <c r="J685" s="9">
        <f t="shared" si="149"/>
        <v>1.6415999999999997</v>
      </c>
      <c r="K685" s="10">
        <f t="shared" si="150"/>
        <v>2014</v>
      </c>
      <c r="L685" s="11">
        <f t="shared" si="151"/>
        <v>2053.07656</v>
      </c>
      <c r="M685" s="12">
        <f t="shared" si="152"/>
        <v>13002.818213333332</v>
      </c>
      <c r="N685" s="13">
        <f t="shared" si="153"/>
        <v>6377.6666666666661</v>
      </c>
      <c r="O685" s="14">
        <f t="shared" si="154"/>
        <v>-915.59953703703559</v>
      </c>
      <c r="P685" s="39">
        <f t="shared" si="155"/>
        <v>8867922.0214933325</v>
      </c>
      <c r="Q685" s="44">
        <f t="shared" si="160"/>
        <v>4374932228.2824144</v>
      </c>
      <c r="R685" s="51">
        <f t="shared" si="161"/>
        <v>10162.048885925924</v>
      </c>
      <c r="S685" s="52">
        <f t="shared" si="156"/>
        <v>1</v>
      </c>
      <c r="T685" s="53">
        <f t="shared" si="157"/>
        <v>18316.735630370371</v>
      </c>
      <c r="U685" s="54">
        <f t="shared" si="158"/>
        <v>-732.47962962962856</v>
      </c>
    </row>
    <row r="686" spans="3:21" x14ac:dyDescent="0.35">
      <c r="C686" s="2" t="s">
        <v>3</v>
      </c>
      <c r="D686" s="4">
        <v>683</v>
      </c>
      <c r="E686" s="5">
        <v>94</v>
      </c>
      <c r="F686" s="6">
        <v>21.1</v>
      </c>
      <c r="G686" s="6">
        <f t="shared" si="148"/>
        <v>5.8611111111111116</v>
      </c>
      <c r="H686" s="7">
        <f t="shared" si="159"/>
        <v>-0.54166666666666696</v>
      </c>
      <c r="I686" s="8">
        <f t="shared" si="147"/>
        <v>37.434960000000004</v>
      </c>
      <c r="J686" s="9">
        <f t="shared" si="149"/>
        <v>1.5192000000000001</v>
      </c>
      <c r="K686" s="10">
        <f t="shared" si="150"/>
        <v>1863.8333333333335</v>
      </c>
      <c r="L686" s="11">
        <f t="shared" si="151"/>
        <v>1902.7874933333335</v>
      </c>
      <c r="M686" s="12">
        <f t="shared" si="152"/>
        <v>11152.448919259261</v>
      </c>
      <c r="N686" s="13">
        <f t="shared" si="153"/>
        <v>5462.0671296296305</v>
      </c>
      <c r="O686" s="14">
        <f t="shared" si="154"/>
        <v>-1079.6296296296323</v>
      </c>
      <c r="P686" s="39">
        <f t="shared" si="155"/>
        <v>7617122.6118540755</v>
      </c>
      <c r="Q686" s="44">
        <f t="shared" si="160"/>
        <v>4387405925.2466965</v>
      </c>
      <c r="R686" s="51">
        <f t="shared" si="161"/>
        <v>7529.5928674074057</v>
      </c>
      <c r="S686" s="52">
        <f t="shared" si="156"/>
        <v>1</v>
      </c>
      <c r="T686" s="53">
        <f t="shared" si="157"/>
        <v>13002.818213333332</v>
      </c>
      <c r="U686" s="54">
        <f t="shared" si="158"/>
        <v>-863.70370370370586</v>
      </c>
    </row>
    <row r="687" spans="3:21" x14ac:dyDescent="0.35">
      <c r="C687" s="2" t="s">
        <v>3</v>
      </c>
      <c r="D687" s="4">
        <v>684</v>
      </c>
      <c r="E687" s="5">
        <v>95</v>
      </c>
      <c r="F687" s="6">
        <v>18.899999999999999</v>
      </c>
      <c r="G687" s="6">
        <f t="shared" si="148"/>
        <v>5.2499999999999991</v>
      </c>
      <c r="H687" s="7">
        <f t="shared" si="159"/>
        <v>-0.30555555555555597</v>
      </c>
      <c r="I687" s="8">
        <f t="shared" si="147"/>
        <v>37.434960000000004</v>
      </c>
      <c r="J687" s="9">
        <f t="shared" si="149"/>
        <v>1.3607999999999998</v>
      </c>
      <c r="K687" s="10">
        <f t="shared" si="150"/>
        <v>1669.4999999999998</v>
      </c>
      <c r="L687" s="11">
        <f t="shared" si="151"/>
        <v>1708.2957599999997</v>
      </c>
      <c r="M687" s="12">
        <f t="shared" si="152"/>
        <v>8968.5527399999974</v>
      </c>
      <c r="N687" s="13">
        <f t="shared" si="153"/>
        <v>4382.4374999999982</v>
      </c>
      <c r="O687" s="14">
        <f t="shared" si="154"/>
        <v>0</v>
      </c>
      <c r="P687" s="39">
        <f t="shared" si="155"/>
        <v>6134490.0741599984</v>
      </c>
      <c r="Q687" s="44">
        <f t="shared" si="160"/>
        <v>4396273847.2681894</v>
      </c>
      <c r="R687" s="51">
        <f t="shared" si="161"/>
        <v>6613.9933303703701</v>
      </c>
      <c r="S687" s="52">
        <f t="shared" si="156"/>
        <v>1</v>
      </c>
      <c r="T687" s="53">
        <f t="shared" si="157"/>
        <v>11152.448919259261</v>
      </c>
      <c r="U687" s="54">
        <f t="shared" si="158"/>
        <v>0</v>
      </c>
    </row>
    <row r="688" spans="3:21" x14ac:dyDescent="0.35">
      <c r="C688" s="2" t="s">
        <v>3</v>
      </c>
      <c r="D688" s="4">
        <v>685</v>
      </c>
      <c r="E688" s="5">
        <v>96</v>
      </c>
      <c r="F688" s="6">
        <v>18.899999999999999</v>
      </c>
      <c r="G688" s="6">
        <f t="shared" si="148"/>
        <v>5.2499999999999991</v>
      </c>
      <c r="H688" s="7">
        <f t="shared" si="159"/>
        <v>0.33333333333333365</v>
      </c>
      <c r="I688" s="8">
        <f t="shared" si="147"/>
        <v>37.434960000000004</v>
      </c>
      <c r="J688" s="9">
        <f t="shared" si="149"/>
        <v>1.3607999999999998</v>
      </c>
      <c r="K688" s="10">
        <f t="shared" si="150"/>
        <v>1669.4999999999998</v>
      </c>
      <c r="L688" s="11">
        <f t="shared" si="151"/>
        <v>1708.2957599999997</v>
      </c>
      <c r="M688" s="12">
        <f t="shared" si="152"/>
        <v>8968.5527399999974</v>
      </c>
      <c r="N688" s="13">
        <f t="shared" si="153"/>
        <v>4382.4374999999982</v>
      </c>
      <c r="O688" s="14">
        <f t="shared" si="154"/>
        <v>1183.6666666666697</v>
      </c>
      <c r="P688" s="39">
        <f t="shared" si="155"/>
        <v>6143458.6268999986</v>
      </c>
      <c r="Q688" s="44">
        <f t="shared" si="160"/>
        <v>4403890969.880043</v>
      </c>
      <c r="R688" s="51">
        <f t="shared" si="161"/>
        <v>5534.3637007407378</v>
      </c>
      <c r="S688" s="52">
        <f t="shared" si="156"/>
        <v>1</v>
      </c>
      <c r="T688" s="53">
        <f t="shared" si="157"/>
        <v>8968.5527399999974</v>
      </c>
      <c r="U688" s="54">
        <f t="shared" si="158"/>
        <v>946.93333333333578</v>
      </c>
    </row>
    <row r="689" spans="3:21" x14ac:dyDescent="0.35">
      <c r="C689" s="2" t="s">
        <v>3</v>
      </c>
      <c r="D689" s="4">
        <v>686</v>
      </c>
      <c r="E689" s="5">
        <v>97</v>
      </c>
      <c r="F689" s="6">
        <v>21.3</v>
      </c>
      <c r="G689" s="6">
        <f t="shared" si="148"/>
        <v>5.916666666666667</v>
      </c>
      <c r="H689" s="7">
        <f t="shared" si="159"/>
        <v>0.69444444444444442</v>
      </c>
      <c r="I689" s="8">
        <f t="shared" si="147"/>
        <v>37.434960000000004</v>
      </c>
      <c r="J689" s="9">
        <f t="shared" si="149"/>
        <v>1.5336000000000001</v>
      </c>
      <c r="K689" s="10">
        <f t="shared" si="150"/>
        <v>1881.5</v>
      </c>
      <c r="L689" s="11">
        <f t="shared" si="151"/>
        <v>1920.46856</v>
      </c>
      <c r="M689" s="12">
        <f t="shared" si="152"/>
        <v>11362.772313333335</v>
      </c>
      <c r="N689" s="13">
        <f t="shared" si="153"/>
        <v>5566.1041666666679</v>
      </c>
      <c r="O689" s="14">
        <f t="shared" si="154"/>
        <v>1441.7962962962947</v>
      </c>
      <c r="P689" s="39">
        <f t="shared" si="155"/>
        <v>7794861.8069466678</v>
      </c>
      <c r="Q689" s="44">
        <f t="shared" si="160"/>
        <v>4410025459.9542027</v>
      </c>
      <c r="R689" s="51">
        <f t="shared" si="161"/>
        <v>5534.3637007407378</v>
      </c>
      <c r="S689" s="52">
        <f t="shared" si="156"/>
        <v>0</v>
      </c>
      <c r="T689" s="53">
        <f t="shared" si="157"/>
        <v>8968.5527399999974</v>
      </c>
      <c r="U689" s="54">
        <f t="shared" si="158"/>
        <v>1153.4370370370359</v>
      </c>
    </row>
    <row r="690" spans="3:21" x14ac:dyDescent="0.35">
      <c r="C690" s="2" t="s">
        <v>3</v>
      </c>
      <c r="D690" s="4">
        <v>687</v>
      </c>
      <c r="E690" s="5">
        <v>98</v>
      </c>
      <c r="F690" s="6">
        <v>23.9</v>
      </c>
      <c r="G690" s="6">
        <f t="shared" si="148"/>
        <v>6.6388888888888884</v>
      </c>
      <c r="H690" s="7">
        <f t="shared" si="159"/>
        <v>0.63888888888888862</v>
      </c>
      <c r="I690" s="8">
        <f t="shared" si="147"/>
        <v>37.434960000000004</v>
      </c>
      <c r="J690" s="9">
        <f t="shared" si="149"/>
        <v>1.7207999999999999</v>
      </c>
      <c r="K690" s="10">
        <f t="shared" si="150"/>
        <v>2111.1666666666665</v>
      </c>
      <c r="L690" s="11">
        <f t="shared" si="151"/>
        <v>2150.3224266666666</v>
      </c>
      <c r="M690" s="12">
        <f t="shared" si="152"/>
        <v>14275.751665925925</v>
      </c>
      <c r="N690" s="13">
        <f t="shared" si="153"/>
        <v>7007.9004629629626</v>
      </c>
      <c r="O690" s="14">
        <f t="shared" si="154"/>
        <v>1221.9444444444425</v>
      </c>
      <c r="P690" s="39">
        <f t="shared" si="155"/>
        <v>9807441.39449111</v>
      </c>
      <c r="Q690" s="44">
        <f t="shared" si="160"/>
        <v>4416168918.5811024</v>
      </c>
      <c r="R690" s="51">
        <f t="shared" si="161"/>
        <v>6718.0303674074075</v>
      </c>
      <c r="S690" s="52">
        <f t="shared" si="156"/>
        <v>0</v>
      </c>
      <c r="T690" s="53">
        <f t="shared" si="157"/>
        <v>0</v>
      </c>
      <c r="U690" s="54">
        <f t="shared" si="158"/>
        <v>977.55555555555406</v>
      </c>
    </row>
    <row r="691" spans="3:21" x14ac:dyDescent="0.35">
      <c r="C691" s="2" t="s">
        <v>3</v>
      </c>
      <c r="D691" s="4">
        <v>688</v>
      </c>
      <c r="E691" s="5">
        <v>99</v>
      </c>
      <c r="F691" s="6">
        <v>25.9</v>
      </c>
      <c r="G691" s="6">
        <f t="shared" si="148"/>
        <v>7.1944444444444438</v>
      </c>
      <c r="H691" s="7">
        <f t="shared" si="159"/>
        <v>0.625</v>
      </c>
      <c r="I691" s="8">
        <f t="shared" si="147"/>
        <v>37.434960000000004</v>
      </c>
      <c r="J691" s="9">
        <f t="shared" si="149"/>
        <v>1.8647999999999998</v>
      </c>
      <c r="K691" s="10">
        <f t="shared" si="150"/>
        <v>2287.833333333333</v>
      </c>
      <c r="L691" s="11">
        <f t="shared" si="151"/>
        <v>2327.1330933333329</v>
      </c>
      <c r="M691" s="12">
        <f t="shared" si="152"/>
        <v>16742.42975481481</v>
      </c>
      <c r="N691" s="13">
        <f t="shared" si="153"/>
        <v>8229.8449074074051</v>
      </c>
      <c r="O691" s="14">
        <f t="shared" si="154"/>
        <v>1665.4513888888905</v>
      </c>
      <c r="P691" s="39">
        <f t="shared" si="155"/>
        <v>11518791.671312589</v>
      </c>
      <c r="Q691" s="44">
        <f t="shared" si="160"/>
        <v>4423963780.3880491</v>
      </c>
      <c r="R691" s="51">
        <f t="shared" si="161"/>
        <v>8159.8266637037023</v>
      </c>
      <c r="S691" s="52">
        <f t="shared" si="156"/>
        <v>0</v>
      </c>
      <c r="T691" s="53">
        <f t="shared" si="157"/>
        <v>0</v>
      </c>
      <c r="U691" s="54">
        <f t="shared" si="158"/>
        <v>1332.3611111111125</v>
      </c>
    </row>
    <row r="692" spans="3:21" x14ac:dyDescent="0.35">
      <c r="C692" s="2" t="s">
        <v>3</v>
      </c>
      <c r="D692" s="4">
        <v>689</v>
      </c>
      <c r="E692" s="5">
        <v>100</v>
      </c>
      <c r="F692" s="6">
        <v>28.4</v>
      </c>
      <c r="G692" s="6">
        <f t="shared" si="148"/>
        <v>7.8888888888888884</v>
      </c>
      <c r="H692" s="7">
        <f t="shared" si="159"/>
        <v>0.61111111111111138</v>
      </c>
      <c r="I692" s="8">
        <f t="shared" si="147"/>
        <v>37.434960000000004</v>
      </c>
      <c r="J692" s="9">
        <f t="shared" si="149"/>
        <v>2.0448</v>
      </c>
      <c r="K692" s="10">
        <f t="shared" si="150"/>
        <v>2508.6666666666665</v>
      </c>
      <c r="L692" s="11">
        <f t="shared" si="151"/>
        <v>2548.1464266666667</v>
      </c>
      <c r="M692" s="12">
        <f t="shared" si="152"/>
        <v>20102.044032592592</v>
      </c>
      <c r="N692" s="13">
        <f t="shared" si="153"/>
        <v>9895.2962962962956</v>
      </c>
      <c r="O692" s="14">
        <f t="shared" si="154"/>
        <v>1368.3078703703704</v>
      </c>
      <c r="P692" s="39">
        <f t="shared" si="155"/>
        <v>13850308.338456295</v>
      </c>
      <c r="Q692" s="44">
        <f t="shared" si="160"/>
        <v>4433771221.7825403</v>
      </c>
      <c r="R692" s="51">
        <f t="shared" si="161"/>
        <v>9381.7711081481448</v>
      </c>
      <c r="S692" s="52">
        <f t="shared" si="156"/>
        <v>0</v>
      </c>
      <c r="T692" s="53">
        <f t="shared" si="157"/>
        <v>0</v>
      </c>
      <c r="U692" s="54">
        <f t="shared" si="158"/>
        <v>1094.6462962962964</v>
      </c>
    </row>
    <row r="693" spans="3:21" x14ac:dyDescent="0.35">
      <c r="C693" s="2" t="s">
        <v>3</v>
      </c>
      <c r="D693" s="4">
        <v>690</v>
      </c>
      <c r="E693" s="5">
        <v>101</v>
      </c>
      <c r="F693" s="6">
        <v>30.3</v>
      </c>
      <c r="G693" s="6">
        <f t="shared" si="148"/>
        <v>8.4166666666666661</v>
      </c>
      <c r="H693" s="7">
        <f t="shared" si="159"/>
        <v>0.34722222222222221</v>
      </c>
      <c r="I693" s="8">
        <f t="shared" si="147"/>
        <v>37.434960000000004</v>
      </c>
      <c r="J693" s="9">
        <f t="shared" si="149"/>
        <v>2.1815999999999995</v>
      </c>
      <c r="K693" s="10">
        <f t="shared" si="150"/>
        <v>2676.5</v>
      </c>
      <c r="L693" s="11">
        <f t="shared" si="151"/>
        <v>2716.1165599999999</v>
      </c>
      <c r="M693" s="12">
        <f t="shared" si="152"/>
        <v>22860.647713333332</v>
      </c>
      <c r="N693" s="13">
        <f t="shared" si="153"/>
        <v>11263.604166666666</v>
      </c>
      <c r="O693" s="14">
        <f t="shared" si="154"/>
        <v>450.49999999999636</v>
      </c>
      <c r="P693" s="39">
        <f t="shared" si="155"/>
        <v>15773846.9222</v>
      </c>
      <c r="Q693" s="44">
        <f t="shared" si="160"/>
        <v>4445290013.4538527</v>
      </c>
      <c r="R693" s="51">
        <f t="shared" si="161"/>
        <v>11047.222497037035</v>
      </c>
      <c r="S693" s="52">
        <f t="shared" si="156"/>
        <v>0</v>
      </c>
      <c r="T693" s="53">
        <f t="shared" si="157"/>
        <v>0</v>
      </c>
      <c r="U693" s="54">
        <f t="shared" si="158"/>
        <v>360.39999999999714</v>
      </c>
    </row>
    <row r="694" spans="3:21" x14ac:dyDescent="0.35">
      <c r="C694" s="2" t="s">
        <v>3</v>
      </c>
      <c r="D694" s="4">
        <v>691</v>
      </c>
      <c r="E694" s="5">
        <v>102</v>
      </c>
      <c r="F694" s="6">
        <v>30.9</v>
      </c>
      <c r="G694" s="6">
        <f t="shared" si="148"/>
        <v>8.5833333333333321</v>
      </c>
      <c r="H694" s="7">
        <f t="shared" si="159"/>
        <v>0.1111111111111112</v>
      </c>
      <c r="I694" s="8">
        <f t="shared" si="147"/>
        <v>37.434960000000004</v>
      </c>
      <c r="J694" s="9">
        <f t="shared" si="149"/>
        <v>2.2247999999999997</v>
      </c>
      <c r="K694" s="10">
        <f t="shared" si="150"/>
        <v>2729.4999999999995</v>
      </c>
      <c r="L694" s="11">
        <f t="shared" si="151"/>
        <v>2769.1597599999996</v>
      </c>
      <c r="M694" s="12">
        <f t="shared" si="152"/>
        <v>23768.621273333327</v>
      </c>
      <c r="N694" s="13">
        <f t="shared" si="153"/>
        <v>11714.104166666662</v>
      </c>
      <c r="O694" s="14">
        <f t="shared" si="154"/>
        <v>152.12962962963502</v>
      </c>
      <c r="P694" s="39">
        <f t="shared" si="155"/>
        <v>16424117.29987333</v>
      </c>
      <c r="Q694" s="44">
        <f t="shared" si="160"/>
        <v>4459140321.7923088</v>
      </c>
      <c r="R694" s="51">
        <f t="shared" si="161"/>
        <v>12415.530367407406</v>
      </c>
      <c r="S694" s="52">
        <f t="shared" si="156"/>
        <v>0</v>
      </c>
      <c r="T694" s="53">
        <f t="shared" si="157"/>
        <v>0</v>
      </c>
      <c r="U694" s="54">
        <f t="shared" si="158"/>
        <v>121.70370370370802</v>
      </c>
    </row>
    <row r="695" spans="3:21" x14ac:dyDescent="0.35">
      <c r="C695" s="2" t="s">
        <v>3</v>
      </c>
      <c r="D695" s="4">
        <v>692</v>
      </c>
      <c r="E695" s="5">
        <v>103</v>
      </c>
      <c r="F695" s="6">
        <v>31.1</v>
      </c>
      <c r="G695" s="6">
        <f t="shared" si="148"/>
        <v>8.6388888888888893</v>
      </c>
      <c r="H695" s="7">
        <f t="shared" si="159"/>
        <v>0.12500000000000031</v>
      </c>
      <c r="I695" s="8">
        <f t="shared" si="147"/>
        <v>37.434960000000004</v>
      </c>
      <c r="J695" s="9">
        <f t="shared" si="149"/>
        <v>2.2391999999999999</v>
      </c>
      <c r="K695" s="10">
        <f t="shared" si="150"/>
        <v>2747.166666666667</v>
      </c>
      <c r="L695" s="11">
        <f t="shared" si="151"/>
        <v>2786.840826666667</v>
      </c>
      <c r="M695" s="12">
        <f t="shared" si="152"/>
        <v>24075.208252592598</v>
      </c>
      <c r="N695" s="13">
        <f t="shared" si="153"/>
        <v>11866.233796296297</v>
      </c>
      <c r="O695" s="14">
        <f t="shared" si="154"/>
        <v>540.18287037037044</v>
      </c>
      <c r="P695" s="39">
        <f t="shared" si="155"/>
        <v>16660044.110794079</v>
      </c>
      <c r="Q695" s="44">
        <f t="shared" si="160"/>
        <v>4474914168.714509</v>
      </c>
      <c r="R695" s="51">
        <f t="shared" si="161"/>
        <v>12866.030367407402</v>
      </c>
      <c r="S695" s="52">
        <f t="shared" si="156"/>
        <v>0</v>
      </c>
      <c r="T695" s="53">
        <f t="shared" si="157"/>
        <v>0</v>
      </c>
      <c r="U695" s="54">
        <f t="shared" si="158"/>
        <v>432.14629629629638</v>
      </c>
    </row>
    <row r="696" spans="3:21" x14ac:dyDescent="0.35">
      <c r="C696" s="2" t="s">
        <v>3</v>
      </c>
      <c r="D696" s="4">
        <v>693</v>
      </c>
      <c r="E696" s="5">
        <v>104</v>
      </c>
      <c r="F696" s="6">
        <v>31.8</v>
      </c>
      <c r="G696" s="6">
        <f t="shared" si="148"/>
        <v>8.8333333333333339</v>
      </c>
      <c r="H696" s="7">
        <f t="shared" si="159"/>
        <v>0.2222222222222224</v>
      </c>
      <c r="I696" s="8">
        <f t="shared" si="147"/>
        <v>37.434960000000004</v>
      </c>
      <c r="J696" s="9">
        <f t="shared" si="149"/>
        <v>2.2896000000000001</v>
      </c>
      <c r="K696" s="10">
        <f t="shared" si="150"/>
        <v>2809</v>
      </c>
      <c r="L696" s="11">
        <f t="shared" si="151"/>
        <v>2848.7245600000001</v>
      </c>
      <c r="M696" s="12">
        <f t="shared" si="152"/>
        <v>25163.733613333337</v>
      </c>
      <c r="N696" s="13">
        <f t="shared" si="153"/>
        <v>12406.416666666668</v>
      </c>
      <c r="O696" s="14">
        <f t="shared" si="154"/>
        <v>712.1875</v>
      </c>
      <c r="P696" s="39">
        <f t="shared" si="155"/>
        <v>17438467.394040003</v>
      </c>
      <c r="Q696" s="44">
        <f t="shared" si="160"/>
        <v>4491338286.0143824</v>
      </c>
      <c r="R696" s="51">
        <f t="shared" si="161"/>
        <v>13018.159997037037</v>
      </c>
      <c r="S696" s="52">
        <f t="shared" si="156"/>
        <v>0</v>
      </c>
      <c r="T696" s="53">
        <f t="shared" si="157"/>
        <v>0</v>
      </c>
      <c r="U696" s="54">
        <f t="shared" si="158"/>
        <v>569.75</v>
      </c>
    </row>
    <row r="697" spans="3:21" x14ac:dyDescent="0.35">
      <c r="C697" s="2" t="s">
        <v>3</v>
      </c>
      <c r="D697" s="4">
        <v>694</v>
      </c>
      <c r="E697" s="5">
        <v>105</v>
      </c>
      <c r="F697" s="6">
        <v>32.700000000000003</v>
      </c>
      <c r="G697" s="6">
        <f t="shared" si="148"/>
        <v>9.0833333333333339</v>
      </c>
      <c r="H697" s="7">
        <f t="shared" si="159"/>
        <v>0.19444444444444473</v>
      </c>
      <c r="I697" s="8">
        <f t="shared" si="147"/>
        <v>37.434960000000004</v>
      </c>
      <c r="J697" s="9">
        <f t="shared" si="149"/>
        <v>2.3544</v>
      </c>
      <c r="K697" s="10">
        <f t="shared" si="150"/>
        <v>2888.5</v>
      </c>
      <c r="L697" s="11">
        <f t="shared" si="151"/>
        <v>2928.2893600000002</v>
      </c>
      <c r="M697" s="12">
        <f t="shared" si="152"/>
        <v>26598.628353333337</v>
      </c>
      <c r="N697" s="13">
        <f t="shared" si="153"/>
        <v>13118.604166666668</v>
      </c>
      <c r="O697" s="14">
        <f t="shared" si="154"/>
        <v>404.24768518518795</v>
      </c>
      <c r="P697" s="39">
        <f t="shared" si="155"/>
        <v>18459448.077213336</v>
      </c>
      <c r="Q697" s="44">
        <f t="shared" si="160"/>
        <v>4507998330.1251764</v>
      </c>
      <c r="R697" s="51">
        <f t="shared" si="161"/>
        <v>13558.342867407408</v>
      </c>
      <c r="S697" s="52">
        <f t="shared" si="156"/>
        <v>0</v>
      </c>
      <c r="T697" s="53">
        <f t="shared" si="157"/>
        <v>0</v>
      </c>
      <c r="U697" s="54">
        <f t="shared" si="158"/>
        <v>323.39814814815037</v>
      </c>
    </row>
    <row r="698" spans="3:21" x14ac:dyDescent="0.35">
      <c r="C698" s="2" t="s">
        <v>3</v>
      </c>
      <c r="D698" s="4">
        <v>695</v>
      </c>
      <c r="E698" s="5">
        <v>106</v>
      </c>
      <c r="F698" s="6">
        <v>33.200000000000003</v>
      </c>
      <c r="G698" s="6">
        <f t="shared" si="148"/>
        <v>9.2222222222222232</v>
      </c>
      <c r="H698" s="7">
        <f t="shared" si="159"/>
        <v>-4.1666666666667261E-2</v>
      </c>
      <c r="I698" s="8">
        <f t="shared" si="147"/>
        <v>37.434960000000004</v>
      </c>
      <c r="J698" s="9">
        <f t="shared" si="149"/>
        <v>2.3904000000000001</v>
      </c>
      <c r="K698" s="10">
        <f t="shared" si="150"/>
        <v>2932.666666666667</v>
      </c>
      <c r="L698" s="11">
        <f t="shared" si="151"/>
        <v>2972.4920266666668</v>
      </c>
      <c r="M698" s="12">
        <f t="shared" si="152"/>
        <v>27412.982023703709</v>
      </c>
      <c r="N698" s="13">
        <f t="shared" si="153"/>
        <v>13522.851851851856</v>
      </c>
      <c r="O698" s="14">
        <f t="shared" si="154"/>
        <v>-643.85185185185583</v>
      </c>
      <c r="P698" s="39">
        <f t="shared" si="155"/>
        <v>19052022.506474078</v>
      </c>
      <c r="Q698" s="44">
        <f t="shared" si="160"/>
        <v>4525436797.5192165</v>
      </c>
      <c r="R698" s="51">
        <f t="shared" si="161"/>
        <v>14270.530367407408</v>
      </c>
      <c r="S698" s="52">
        <f t="shared" si="156"/>
        <v>0</v>
      </c>
      <c r="T698" s="53">
        <f t="shared" si="157"/>
        <v>0</v>
      </c>
      <c r="U698" s="54">
        <f t="shared" si="158"/>
        <v>-515.08148148148473</v>
      </c>
    </row>
    <row r="699" spans="3:21" x14ac:dyDescent="0.35">
      <c r="C699" s="2" t="s">
        <v>3</v>
      </c>
      <c r="D699" s="4">
        <v>696</v>
      </c>
      <c r="E699" s="5">
        <v>107</v>
      </c>
      <c r="F699" s="6">
        <v>32.4</v>
      </c>
      <c r="G699" s="6">
        <f t="shared" si="148"/>
        <v>9</v>
      </c>
      <c r="H699" s="7">
        <f t="shared" si="159"/>
        <v>-0.6805555555555558</v>
      </c>
      <c r="I699" s="8">
        <f t="shared" si="147"/>
        <v>37.434960000000004</v>
      </c>
      <c r="J699" s="9">
        <f t="shared" si="149"/>
        <v>2.3327999999999998</v>
      </c>
      <c r="K699" s="10">
        <f t="shared" si="150"/>
        <v>2862</v>
      </c>
      <c r="L699" s="11">
        <f t="shared" si="151"/>
        <v>2901.7677600000002</v>
      </c>
      <c r="M699" s="12">
        <f t="shared" si="152"/>
        <v>26115.90984</v>
      </c>
      <c r="N699" s="13">
        <f t="shared" si="153"/>
        <v>12879</v>
      </c>
      <c r="O699" s="14">
        <f t="shared" si="154"/>
        <v>-3053.2662037037044</v>
      </c>
      <c r="P699" s="39">
        <f t="shared" si="155"/>
        <v>18176673.248640001</v>
      </c>
      <c r="Q699" s="44">
        <f t="shared" si="160"/>
        <v>4543896245.5964298</v>
      </c>
      <c r="R699" s="51">
        <f t="shared" si="161"/>
        <v>14674.778052592595</v>
      </c>
      <c r="S699" s="52">
        <f t="shared" si="156"/>
        <v>1</v>
      </c>
      <c r="T699" s="53">
        <f t="shared" si="157"/>
        <v>0</v>
      </c>
      <c r="U699" s="54">
        <f t="shared" si="158"/>
        <v>-2442.6129629629636</v>
      </c>
    </row>
    <row r="700" spans="3:21" x14ac:dyDescent="0.35">
      <c r="C700" s="2" t="s">
        <v>3</v>
      </c>
      <c r="D700" s="4">
        <v>697</v>
      </c>
      <c r="E700" s="5">
        <v>108</v>
      </c>
      <c r="F700" s="6">
        <v>28.3</v>
      </c>
      <c r="G700" s="6">
        <f t="shared" si="148"/>
        <v>7.8611111111111107</v>
      </c>
      <c r="H700" s="7">
        <f t="shared" si="159"/>
        <v>-0.9166666666666663</v>
      </c>
      <c r="I700" s="8">
        <f t="shared" si="147"/>
        <v>37.434960000000004</v>
      </c>
      <c r="J700" s="9">
        <f t="shared" si="149"/>
        <v>2.0375999999999999</v>
      </c>
      <c r="K700" s="10">
        <f t="shared" si="150"/>
        <v>2499.833333333333</v>
      </c>
      <c r="L700" s="11">
        <f t="shared" si="151"/>
        <v>2539.3058933333332</v>
      </c>
      <c r="M700" s="12">
        <f t="shared" si="152"/>
        <v>19961.765772592589</v>
      </c>
      <c r="N700" s="13">
        <f t="shared" si="153"/>
        <v>9825.7337962962956</v>
      </c>
      <c r="O700" s="14">
        <f t="shared" si="154"/>
        <v>-1659.3171296296287</v>
      </c>
      <c r="P700" s="39">
        <f t="shared" si="155"/>
        <v>13913350.743497035</v>
      </c>
      <c r="Q700" s="44">
        <f t="shared" si="160"/>
        <v>4562948268.1029043</v>
      </c>
      <c r="R700" s="51">
        <f t="shared" si="161"/>
        <v>14030.92620074074</v>
      </c>
      <c r="S700" s="52">
        <f t="shared" si="156"/>
        <v>1</v>
      </c>
      <c r="T700" s="53">
        <f t="shared" si="157"/>
        <v>26115.90984</v>
      </c>
      <c r="U700" s="54">
        <f t="shared" si="158"/>
        <v>-1327.453703703703</v>
      </c>
    </row>
    <row r="701" spans="3:21" x14ac:dyDescent="0.35">
      <c r="C701" s="2" t="s">
        <v>3</v>
      </c>
      <c r="D701" s="4">
        <v>698</v>
      </c>
      <c r="E701" s="5">
        <v>109</v>
      </c>
      <c r="F701" s="6">
        <v>25.8</v>
      </c>
      <c r="G701" s="6">
        <f t="shared" si="148"/>
        <v>7.166666666666667</v>
      </c>
      <c r="H701" s="7">
        <f t="shared" si="159"/>
        <v>-0.7222222222222221</v>
      </c>
      <c r="I701" s="8">
        <f t="shared" si="147"/>
        <v>37.434960000000004</v>
      </c>
      <c r="J701" s="9">
        <f t="shared" si="149"/>
        <v>1.8575999999999999</v>
      </c>
      <c r="K701" s="10">
        <f t="shared" si="150"/>
        <v>2279</v>
      </c>
      <c r="L701" s="11">
        <f t="shared" si="151"/>
        <v>2318.2925599999999</v>
      </c>
      <c r="M701" s="12">
        <f t="shared" si="152"/>
        <v>16614.430013333335</v>
      </c>
      <c r="N701" s="13">
        <f t="shared" si="153"/>
        <v>8166.416666666667</v>
      </c>
      <c r="O701" s="14">
        <f t="shared" si="154"/>
        <v>-1619.8125</v>
      </c>
      <c r="P701" s="39">
        <f t="shared" si="155"/>
        <v>11596872.149306668</v>
      </c>
      <c r="Q701" s="44">
        <f t="shared" si="160"/>
        <v>4581124941.3515444</v>
      </c>
      <c r="R701" s="51">
        <f t="shared" si="161"/>
        <v>10977.659997037035</v>
      </c>
      <c r="S701" s="52">
        <f t="shared" si="156"/>
        <v>1</v>
      </c>
      <c r="T701" s="53">
        <f t="shared" si="157"/>
        <v>19961.765772592589</v>
      </c>
      <c r="U701" s="54">
        <f t="shared" si="158"/>
        <v>-1295.8500000000001</v>
      </c>
    </row>
    <row r="702" spans="3:21" x14ac:dyDescent="0.35">
      <c r="C702" s="2" t="s">
        <v>3</v>
      </c>
      <c r="D702" s="4">
        <v>699</v>
      </c>
      <c r="E702" s="5">
        <v>110</v>
      </c>
      <c r="F702" s="6">
        <v>23.1</v>
      </c>
      <c r="G702" s="6">
        <f t="shared" si="148"/>
        <v>6.416666666666667</v>
      </c>
      <c r="H702" s="7">
        <f t="shared" si="159"/>
        <v>-0.55555555555555558</v>
      </c>
      <c r="I702" s="8">
        <f t="shared" si="147"/>
        <v>37.434960000000004</v>
      </c>
      <c r="J702" s="9">
        <f t="shared" si="149"/>
        <v>1.6632</v>
      </c>
      <c r="K702" s="10">
        <f t="shared" si="150"/>
        <v>2040.5</v>
      </c>
      <c r="L702" s="11">
        <f t="shared" si="151"/>
        <v>2079.59816</v>
      </c>
      <c r="M702" s="12">
        <f t="shared" si="152"/>
        <v>13344.088193333335</v>
      </c>
      <c r="N702" s="13">
        <f t="shared" si="153"/>
        <v>6546.604166666667</v>
      </c>
      <c r="O702" s="14">
        <f t="shared" si="154"/>
        <v>-716.11342592592609</v>
      </c>
      <c r="P702" s="39">
        <f t="shared" si="155"/>
        <v>9327517.6471400019</v>
      </c>
      <c r="Q702" s="44">
        <f t="shared" si="160"/>
        <v>4595038292.0950413</v>
      </c>
      <c r="R702" s="51">
        <f t="shared" si="161"/>
        <v>9318.3428674074057</v>
      </c>
      <c r="S702" s="52">
        <f t="shared" si="156"/>
        <v>1</v>
      </c>
      <c r="T702" s="53">
        <f t="shared" si="157"/>
        <v>16614.430013333335</v>
      </c>
      <c r="U702" s="54">
        <f t="shared" si="158"/>
        <v>-572.89074074074085</v>
      </c>
    </row>
    <row r="703" spans="3:21" x14ac:dyDescent="0.35">
      <c r="C703" s="2" t="s">
        <v>3</v>
      </c>
      <c r="D703" s="4">
        <v>700</v>
      </c>
      <c r="E703" s="5">
        <v>111</v>
      </c>
      <c r="F703" s="6">
        <v>21.8</v>
      </c>
      <c r="G703" s="6">
        <f t="shared" si="148"/>
        <v>6.0555555555555554</v>
      </c>
      <c r="H703" s="7">
        <f t="shared" si="159"/>
        <v>-0.26388888888888917</v>
      </c>
      <c r="I703" s="8">
        <f t="shared" si="147"/>
        <v>37.434960000000004</v>
      </c>
      <c r="J703" s="9">
        <f t="shared" si="149"/>
        <v>1.5695999999999999</v>
      </c>
      <c r="K703" s="10">
        <f t="shared" si="150"/>
        <v>1925.6666666666665</v>
      </c>
      <c r="L703" s="11">
        <f t="shared" si="151"/>
        <v>1964.6712266666666</v>
      </c>
      <c r="M703" s="12">
        <f t="shared" si="152"/>
        <v>11897.175761481481</v>
      </c>
      <c r="N703" s="13">
        <f t="shared" si="153"/>
        <v>5830.4907407407409</v>
      </c>
      <c r="O703" s="14">
        <f t="shared" si="154"/>
        <v>-316.52777777777919</v>
      </c>
      <c r="P703" s="39">
        <f t="shared" si="155"/>
        <v>8328023.0330370367</v>
      </c>
      <c r="Q703" s="44">
        <f t="shared" si="160"/>
        <v>4606635164.2443476</v>
      </c>
      <c r="R703" s="51">
        <f t="shared" si="161"/>
        <v>7698.5303674074057</v>
      </c>
      <c r="S703" s="52">
        <f t="shared" si="156"/>
        <v>1</v>
      </c>
      <c r="T703" s="53">
        <f t="shared" si="157"/>
        <v>13344.088193333335</v>
      </c>
      <c r="U703" s="54">
        <f t="shared" si="158"/>
        <v>-253.22222222222337</v>
      </c>
    </row>
    <row r="704" spans="3:21" x14ac:dyDescent="0.35">
      <c r="C704" s="2" t="s">
        <v>3</v>
      </c>
      <c r="D704" s="4">
        <v>701</v>
      </c>
      <c r="E704" s="5">
        <v>112</v>
      </c>
      <c r="F704" s="6">
        <v>21.2</v>
      </c>
      <c r="G704" s="6">
        <f t="shared" si="148"/>
        <v>5.8888888888888884</v>
      </c>
      <c r="H704" s="7">
        <f t="shared" si="159"/>
        <v>-0.1111111111111112</v>
      </c>
      <c r="I704" s="8">
        <f t="shared" si="147"/>
        <v>37.434960000000004</v>
      </c>
      <c r="J704" s="9">
        <f t="shared" si="149"/>
        <v>1.5263999999999998</v>
      </c>
      <c r="K704" s="10">
        <f t="shared" si="150"/>
        <v>1872.6666666666665</v>
      </c>
      <c r="L704" s="11">
        <f t="shared" si="151"/>
        <v>1911.6280266666665</v>
      </c>
      <c r="M704" s="12">
        <f t="shared" si="152"/>
        <v>11257.365045925924</v>
      </c>
      <c r="N704" s="13">
        <f t="shared" si="153"/>
        <v>5513.9629629629617</v>
      </c>
      <c r="O704" s="14">
        <f t="shared" si="154"/>
        <v>-103.54629629629562</v>
      </c>
      <c r="P704" s="39">
        <f t="shared" si="155"/>
        <v>7891412.8971940726</v>
      </c>
      <c r="Q704" s="44">
        <f t="shared" si="160"/>
        <v>4615962681.8914871</v>
      </c>
      <c r="R704" s="51">
        <f t="shared" si="161"/>
        <v>6982.4169414814796</v>
      </c>
      <c r="S704" s="52">
        <f t="shared" si="156"/>
        <v>1</v>
      </c>
      <c r="T704" s="53">
        <f t="shared" si="157"/>
        <v>11897.175761481481</v>
      </c>
      <c r="U704" s="54">
        <f t="shared" si="158"/>
        <v>-82.837037037036509</v>
      </c>
    </row>
    <row r="705" spans="3:21" x14ac:dyDescent="0.35">
      <c r="C705" s="2" t="s">
        <v>3</v>
      </c>
      <c r="D705" s="4">
        <v>702</v>
      </c>
      <c r="E705" s="5">
        <v>113</v>
      </c>
      <c r="F705" s="6">
        <v>21</v>
      </c>
      <c r="G705" s="6">
        <f t="shared" si="148"/>
        <v>5.833333333333333</v>
      </c>
      <c r="H705" s="7">
        <f t="shared" si="159"/>
        <v>-2.7777777777777679E-2</v>
      </c>
      <c r="I705" s="8">
        <f t="shared" si="147"/>
        <v>37.434960000000004</v>
      </c>
      <c r="J705" s="9">
        <f t="shared" si="149"/>
        <v>1.5119999999999998</v>
      </c>
      <c r="K705" s="10">
        <f t="shared" si="150"/>
        <v>1855</v>
      </c>
      <c r="L705" s="11">
        <f t="shared" si="151"/>
        <v>1893.94696</v>
      </c>
      <c r="M705" s="12">
        <f t="shared" si="152"/>
        <v>11048.023933333332</v>
      </c>
      <c r="N705" s="13">
        <f t="shared" si="153"/>
        <v>5410.4166666666661</v>
      </c>
      <c r="O705" s="14">
        <f t="shared" si="154"/>
        <v>0</v>
      </c>
      <c r="P705" s="39">
        <f t="shared" si="155"/>
        <v>7755712.8011999987</v>
      </c>
      <c r="Q705" s="44">
        <f t="shared" si="160"/>
        <v>4624290704.9245243</v>
      </c>
      <c r="R705" s="51">
        <f t="shared" si="161"/>
        <v>6665.8891637037004</v>
      </c>
      <c r="S705" s="52">
        <f t="shared" si="156"/>
        <v>1</v>
      </c>
      <c r="T705" s="53">
        <f t="shared" si="157"/>
        <v>11257.365045925924</v>
      </c>
      <c r="U705" s="54">
        <f t="shared" si="158"/>
        <v>0</v>
      </c>
    </row>
    <row r="706" spans="3:21" x14ac:dyDescent="0.35">
      <c r="C706" s="2" t="s">
        <v>3</v>
      </c>
      <c r="D706" s="4">
        <v>703</v>
      </c>
      <c r="E706" s="5">
        <v>114</v>
      </c>
      <c r="F706" s="6">
        <v>21</v>
      </c>
      <c r="G706" s="6">
        <f t="shared" si="148"/>
        <v>5.833333333333333</v>
      </c>
      <c r="H706" s="7">
        <f t="shared" si="159"/>
        <v>-1.3888888888889086E-2</v>
      </c>
      <c r="I706" s="8">
        <f t="shared" si="147"/>
        <v>37.434960000000004</v>
      </c>
      <c r="J706" s="9">
        <f t="shared" si="149"/>
        <v>1.5119999999999998</v>
      </c>
      <c r="K706" s="10">
        <f t="shared" si="150"/>
        <v>1855</v>
      </c>
      <c r="L706" s="11">
        <f t="shared" si="151"/>
        <v>1893.94696</v>
      </c>
      <c r="M706" s="12">
        <f t="shared" si="152"/>
        <v>11048.023933333332</v>
      </c>
      <c r="N706" s="13">
        <f t="shared" si="153"/>
        <v>5410.4166666666661</v>
      </c>
      <c r="O706" s="14">
        <f t="shared" si="154"/>
        <v>-51.405092592592155</v>
      </c>
      <c r="P706" s="39">
        <f t="shared" si="155"/>
        <v>7766760.8251333321</v>
      </c>
      <c r="Q706" s="44">
        <f t="shared" si="160"/>
        <v>4632182117.8217182</v>
      </c>
      <c r="R706" s="51">
        <f t="shared" si="161"/>
        <v>6562.3428674074048</v>
      </c>
      <c r="S706" s="52">
        <f t="shared" si="156"/>
        <v>1</v>
      </c>
      <c r="T706" s="53">
        <f t="shared" si="157"/>
        <v>11048.023933333332</v>
      </c>
      <c r="U706" s="54">
        <f t="shared" si="158"/>
        <v>-41.124074074073725</v>
      </c>
    </row>
    <row r="707" spans="3:21" x14ac:dyDescent="0.35">
      <c r="C707" s="2" t="s">
        <v>3</v>
      </c>
      <c r="D707" s="4">
        <v>704</v>
      </c>
      <c r="E707" s="5">
        <v>115</v>
      </c>
      <c r="F707" s="6">
        <v>20.9</v>
      </c>
      <c r="G707" s="6">
        <f t="shared" si="148"/>
        <v>5.8055555555555554</v>
      </c>
      <c r="H707" s="7">
        <f t="shared" si="159"/>
        <v>-0.15277777777777798</v>
      </c>
      <c r="I707" s="8">
        <f t="shared" ref="I707:I770" si="162" xml:space="preserve"> 0.012 * 318 * 9.81</f>
        <v>37.434960000000004</v>
      </c>
      <c r="J707" s="9">
        <f t="shared" si="149"/>
        <v>1.5047999999999999</v>
      </c>
      <c r="K707" s="10">
        <f t="shared" si="150"/>
        <v>1846.1666666666665</v>
      </c>
      <c r="L707" s="11">
        <f t="shared" si="151"/>
        <v>1885.1064266666665</v>
      </c>
      <c r="M707" s="12">
        <f t="shared" si="152"/>
        <v>10944.090088148147</v>
      </c>
      <c r="N707" s="13">
        <f t="shared" si="153"/>
        <v>5359.0115740740739</v>
      </c>
      <c r="O707" s="14">
        <f t="shared" si="154"/>
        <v>-500.55555555555566</v>
      </c>
      <c r="P707" s="39">
        <f t="shared" si="155"/>
        <v>7704639.422056295</v>
      </c>
      <c r="Q707" s="44">
        <f t="shared" si="160"/>
        <v>4639937830.6229181</v>
      </c>
      <c r="R707" s="51">
        <f t="shared" si="161"/>
        <v>6562.3428674074048</v>
      </c>
      <c r="S707" s="52">
        <f t="shared" si="156"/>
        <v>1</v>
      </c>
      <c r="T707" s="53">
        <f t="shared" si="157"/>
        <v>11048.023933333332</v>
      </c>
      <c r="U707" s="54">
        <f t="shared" si="158"/>
        <v>-400.44444444444457</v>
      </c>
    </row>
    <row r="708" spans="3:21" x14ac:dyDescent="0.35">
      <c r="C708" s="2" t="s">
        <v>3</v>
      </c>
      <c r="D708" s="4">
        <v>705</v>
      </c>
      <c r="E708" s="5">
        <v>116</v>
      </c>
      <c r="F708" s="6">
        <v>19.899999999999999</v>
      </c>
      <c r="G708" s="6">
        <f t="shared" ref="G708:G771" si="163">$F708/3.6</f>
        <v>5.5277777777777777</v>
      </c>
      <c r="H708" s="7">
        <f t="shared" si="159"/>
        <v>-0.41666666666666663</v>
      </c>
      <c r="I708" s="8">
        <f t="shared" si="162"/>
        <v>37.434960000000004</v>
      </c>
      <c r="J708" s="9">
        <f t="shared" ref="J708:J771" si="164">(0.5*0.6*0.36*1.2*($G708*2))</f>
        <v>1.4327999999999999</v>
      </c>
      <c r="K708" s="10">
        <f t="shared" ref="K708:K771" si="165" xml:space="preserve"> 318 * $G708</f>
        <v>1757.8333333333333</v>
      </c>
      <c r="L708" s="11">
        <f t="shared" ref="L708:L771" si="166">$I708+$J708+$K708</f>
        <v>1796.7010933333333</v>
      </c>
      <c r="M708" s="12">
        <f t="shared" ref="M708:M771" si="167">$L708*$G708</f>
        <v>9931.7643770370378</v>
      </c>
      <c r="N708" s="13">
        <f t="shared" ref="N708:N771" si="168">0.5*318*($G708)^2</f>
        <v>4858.4560185185182</v>
      </c>
      <c r="O708" s="14">
        <f t="shared" ref="O708:O771" si="169">$N709-$N708</f>
        <v>-927.50000000000091</v>
      </c>
      <c r="P708" s="39">
        <f t="shared" ref="P708:P771" si="170">$M708*$D708</f>
        <v>7001893.8858111119</v>
      </c>
      <c r="Q708" s="44">
        <f t="shared" si="160"/>
        <v>4647704591.4480515</v>
      </c>
      <c r="R708" s="51">
        <f t="shared" si="161"/>
        <v>6510.9377748148127</v>
      </c>
      <c r="S708" s="52">
        <f t="shared" ref="S708:S771" si="171">IF(H707&lt;0,1,0)</f>
        <v>1</v>
      </c>
      <c r="T708" s="53">
        <f t="shared" ref="T708:T771" si="172">IF(S707=1,M707,0)</f>
        <v>10944.090088148147</v>
      </c>
      <c r="U708" s="54">
        <f t="shared" ref="U708:U771" si="173">O708*0.8</f>
        <v>-742.0000000000008</v>
      </c>
    </row>
    <row r="709" spans="3:21" x14ac:dyDescent="0.35">
      <c r="C709" s="2" t="s">
        <v>3</v>
      </c>
      <c r="D709" s="4">
        <v>706</v>
      </c>
      <c r="E709" s="5">
        <v>117</v>
      </c>
      <c r="F709" s="6">
        <v>17.899999999999999</v>
      </c>
      <c r="G709" s="6">
        <f t="shared" si="163"/>
        <v>4.9722222222222214</v>
      </c>
      <c r="H709" s="7">
        <f t="shared" ref="H709:H772" si="174">($F710-$F708)/2/3.6</f>
        <v>-0.66666666666666652</v>
      </c>
      <c r="I709" s="8">
        <f t="shared" si="162"/>
        <v>37.434960000000004</v>
      </c>
      <c r="J709" s="9">
        <f t="shared" si="164"/>
        <v>1.2887999999999997</v>
      </c>
      <c r="K709" s="10">
        <f t="shared" si="165"/>
        <v>1581.1666666666665</v>
      </c>
      <c r="L709" s="11">
        <f t="shared" si="166"/>
        <v>1619.8904266666666</v>
      </c>
      <c r="M709" s="12">
        <f t="shared" si="167"/>
        <v>8054.4551770370354</v>
      </c>
      <c r="N709" s="13">
        <f t="shared" si="168"/>
        <v>3930.9560185185173</v>
      </c>
      <c r="O709" s="14">
        <f t="shared" si="169"/>
        <v>-1133.6111111111095</v>
      </c>
      <c r="P709" s="39">
        <f t="shared" si="170"/>
        <v>5686445.3549881466</v>
      </c>
      <c r="Q709" s="44">
        <f t="shared" si="160"/>
        <v>4655409230.8701077</v>
      </c>
      <c r="R709" s="51">
        <f t="shared" si="161"/>
        <v>6010.382219259257</v>
      </c>
      <c r="S709" s="52">
        <f t="shared" si="171"/>
        <v>1</v>
      </c>
      <c r="T709" s="53">
        <f t="shared" si="172"/>
        <v>9931.7643770370378</v>
      </c>
      <c r="U709" s="54">
        <f t="shared" si="173"/>
        <v>-906.88888888888766</v>
      </c>
    </row>
    <row r="710" spans="3:21" x14ac:dyDescent="0.35">
      <c r="C710" s="2" t="s">
        <v>3</v>
      </c>
      <c r="D710" s="4">
        <v>707</v>
      </c>
      <c r="E710" s="5">
        <v>118</v>
      </c>
      <c r="F710" s="6">
        <v>15.1</v>
      </c>
      <c r="G710" s="6">
        <f t="shared" si="163"/>
        <v>4.1944444444444446</v>
      </c>
      <c r="H710" s="7">
        <f t="shared" si="174"/>
        <v>-0.70833333333333304</v>
      </c>
      <c r="I710" s="8">
        <f t="shared" si="162"/>
        <v>37.434960000000004</v>
      </c>
      <c r="J710" s="9">
        <f t="shared" si="164"/>
        <v>1.0871999999999999</v>
      </c>
      <c r="K710" s="10">
        <f t="shared" si="165"/>
        <v>1333.8333333333335</v>
      </c>
      <c r="L710" s="11">
        <f t="shared" si="166"/>
        <v>1372.3554933333335</v>
      </c>
      <c r="M710" s="12">
        <f t="shared" si="167"/>
        <v>5756.2688748148157</v>
      </c>
      <c r="N710" s="13">
        <f t="shared" si="168"/>
        <v>2797.3449074074078</v>
      </c>
      <c r="O710" s="14">
        <f t="shared" si="169"/>
        <v>-787.27083333333371</v>
      </c>
      <c r="P710" s="39">
        <f t="shared" si="170"/>
        <v>4069682.0944940746</v>
      </c>
      <c r="Q710" s="44">
        <f t="shared" si="160"/>
        <v>4662411124.7559185</v>
      </c>
      <c r="R710" s="51">
        <f t="shared" si="161"/>
        <v>5082.8822192592561</v>
      </c>
      <c r="S710" s="52">
        <f t="shared" si="171"/>
        <v>1</v>
      </c>
      <c r="T710" s="53">
        <f t="shared" si="172"/>
        <v>8054.4551770370354</v>
      </c>
      <c r="U710" s="54">
        <f t="shared" si="173"/>
        <v>-629.81666666666706</v>
      </c>
    </row>
    <row r="711" spans="3:21" x14ac:dyDescent="0.35">
      <c r="C711" s="2" t="s">
        <v>3</v>
      </c>
      <c r="D711" s="4">
        <v>708</v>
      </c>
      <c r="E711" s="5">
        <v>119</v>
      </c>
      <c r="F711" s="6">
        <v>12.8</v>
      </c>
      <c r="G711" s="6">
        <f t="shared" si="163"/>
        <v>3.5555555555555558</v>
      </c>
      <c r="H711" s="7">
        <f t="shared" si="174"/>
        <v>-0.43055555555555547</v>
      </c>
      <c r="I711" s="8">
        <f t="shared" si="162"/>
        <v>37.434960000000004</v>
      </c>
      <c r="J711" s="9">
        <f t="shared" si="164"/>
        <v>0.92159999999999997</v>
      </c>
      <c r="K711" s="10">
        <f t="shared" si="165"/>
        <v>1130.6666666666667</v>
      </c>
      <c r="L711" s="11">
        <f t="shared" si="166"/>
        <v>1169.0232266666667</v>
      </c>
      <c r="M711" s="12">
        <f t="shared" si="167"/>
        <v>4156.5270281481489</v>
      </c>
      <c r="N711" s="13">
        <f t="shared" si="168"/>
        <v>2010.0740740740741</v>
      </c>
      <c r="O711" s="14">
        <f t="shared" si="169"/>
        <v>-243.40740740740785</v>
      </c>
      <c r="P711" s="39">
        <f t="shared" si="170"/>
        <v>2942821.1359288893</v>
      </c>
      <c r="Q711" s="44">
        <f t="shared" si="160"/>
        <v>4668097570.1109066</v>
      </c>
      <c r="R711" s="51">
        <f t="shared" si="161"/>
        <v>3949.2711081481466</v>
      </c>
      <c r="S711" s="52">
        <f t="shared" si="171"/>
        <v>1</v>
      </c>
      <c r="T711" s="53">
        <f t="shared" si="172"/>
        <v>5756.2688748148157</v>
      </c>
      <c r="U711" s="54">
        <f t="shared" si="173"/>
        <v>-194.72592592592628</v>
      </c>
    </row>
    <row r="712" spans="3:21" x14ac:dyDescent="0.35">
      <c r="C712" s="2" t="s">
        <v>3</v>
      </c>
      <c r="D712" s="4">
        <v>709</v>
      </c>
      <c r="E712" s="5">
        <v>120</v>
      </c>
      <c r="F712" s="6">
        <v>12</v>
      </c>
      <c r="G712" s="6">
        <f t="shared" si="163"/>
        <v>3.333333333333333</v>
      </c>
      <c r="H712" s="7">
        <f t="shared" si="174"/>
        <v>5.5555555555555358E-2</v>
      </c>
      <c r="I712" s="8">
        <f t="shared" si="162"/>
        <v>37.434960000000004</v>
      </c>
      <c r="J712" s="9">
        <f t="shared" si="164"/>
        <v>0.86399999999999988</v>
      </c>
      <c r="K712" s="10">
        <f t="shared" si="165"/>
        <v>1060</v>
      </c>
      <c r="L712" s="11">
        <f t="shared" si="166"/>
        <v>1098.2989600000001</v>
      </c>
      <c r="M712" s="12">
        <f t="shared" si="167"/>
        <v>3660.9965333333334</v>
      </c>
      <c r="N712" s="13">
        <f t="shared" si="168"/>
        <v>1766.6666666666663</v>
      </c>
      <c r="O712" s="14">
        <f t="shared" si="169"/>
        <v>371.00000000000023</v>
      </c>
      <c r="P712" s="39">
        <f t="shared" si="170"/>
        <v>2595646.5421333336</v>
      </c>
      <c r="Q712" s="44">
        <f t="shared" si="160"/>
        <v>4672167252.2054005</v>
      </c>
      <c r="R712" s="51">
        <f t="shared" si="161"/>
        <v>3162.0002748148127</v>
      </c>
      <c r="S712" s="52">
        <f t="shared" si="171"/>
        <v>1</v>
      </c>
      <c r="T712" s="53">
        <f t="shared" si="172"/>
        <v>4156.5270281481489</v>
      </c>
      <c r="U712" s="54">
        <f t="shared" si="173"/>
        <v>296.80000000000018</v>
      </c>
    </row>
    <row r="713" spans="3:21" x14ac:dyDescent="0.35">
      <c r="C713" s="2" t="s">
        <v>3</v>
      </c>
      <c r="D713" s="4">
        <v>710</v>
      </c>
      <c r="E713" s="5">
        <v>121</v>
      </c>
      <c r="F713" s="6">
        <v>13.2</v>
      </c>
      <c r="G713" s="6">
        <f t="shared" si="163"/>
        <v>3.6666666666666665</v>
      </c>
      <c r="H713" s="7">
        <f t="shared" si="174"/>
        <v>0.70833333333333348</v>
      </c>
      <c r="I713" s="8">
        <f t="shared" si="162"/>
        <v>37.434960000000004</v>
      </c>
      <c r="J713" s="9">
        <f t="shared" si="164"/>
        <v>0.95039999999999991</v>
      </c>
      <c r="K713" s="10">
        <f t="shared" si="165"/>
        <v>1166</v>
      </c>
      <c r="L713" s="11">
        <f t="shared" si="166"/>
        <v>1204.38536</v>
      </c>
      <c r="M713" s="12">
        <f t="shared" si="167"/>
        <v>4416.0796533333332</v>
      </c>
      <c r="N713" s="13">
        <f t="shared" si="168"/>
        <v>2137.6666666666665</v>
      </c>
      <c r="O713" s="14">
        <f t="shared" si="169"/>
        <v>1449.7708333333335</v>
      </c>
      <c r="P713" s="39">
        <f t="shared" si="170"/>
        <v>3135416.5538666667</v>
      </c>
      <c r="Q713" s="44">
        <f t="shared" si="160"/>
        <v>4675110073.3413296</v>
      </c>
      <c r="R713" s="51">
        <f t="shared" si="161"/>
        <v>2918.5928674074048</v>
      </c>
      <c r="S713" s="52">
        <f t="shared" si="171"/>
        <v>0</v>
      </c>
      <c r="T713" s="53">
        <f t="shared" si="172"/>
        <v>3660.9965333333334</v>
      </c>
      <c r="U713" s="54">
        <f t="shared" si="173"/>
        <v>1159.8166666666668</v>
      </c>
    </row>
    <row r="714" spans="3:21" x14ac:dyDescent="0.35">
      <c r="C714" s="2" t="s">
        <v>3</v>
      </c>
      <c r="D714" s="4">
        <v>711</v>
      </c>
      <c r="E714" s="5">
        <v>122</v>
      </c>
      <c r="F714" s="6">
        <v>17.100000000000001</v>
      </c>
      <c r="G714" s="6">
        <f t="shared" si="163"/>
        <v>4.75</v>
      </c>
      <c r="H714" s="7">
        <f t="shared" si="174"/>
        <v>1.0972222222222225</v>
      </c>
      <c r="I714" s="8">
        <f t="shared" si="162"/>
        <v>37.434960000000004</v>
      </c>
      <c r="J714" s="9">
        <f t="shared" si="164"/>
        <v>1.2311999999999999</v>
      </c>
      <c r="K714" s="10">
        <f t="shared" si="165"/>
        <v>1510.5</v>
      </c>
      <c r="L714" s="11">
        <f t="shared" si="166"/>
        <v>1549.16616</v>
      </c>
      <c r="M714" s="12">
        <f t="shared" si="167"/>
        <v>7358.5392599999996</v>
      </c>
      <c r="N714" s="13">
        <f t="shared" si="168"/>
        <v>3587.4375</v>
      </c>
      <c r="O714" s="14">
        <f t="shared" si="169"/>
        <v>1874.6296296296305</v>
      </c>
      <c r="P714" s="39">
        <f t="shared" si="170"/>
        <v>5231921.4138599997</v>
      </c>
      <c r="Q714" s="44">
        <f t="shared" si="160"/>
        <v>4677705719.8834629</v>
      </c>
      <c r="R714" s="51">
        <f t="shared" si="161"/>
        <v>3289.5928674074048</v>
      </c>
      <c r="S714" s="52">
        <f t="shared" si="171"/>
        <v>0</v>
      </c>
      <c r="T714" s="53">
        <f t="shared" si="172"/>
        <v>0</v>
      </c>
      <c r="U714" s="54">
        <f t="shared" si="173"/>
        <v>1499.7037037037044</v>
      </c>
    </row>
    <row r="715" spans="3:21" x14ac:dyDescent="0.35">
      <c r="C715" s="2" t="s">
        <v>3</v>
      </c>
      <c r="D715" s="4">
        <v>712</v>
      </c>
      <c r="E715" s="5">
        <v>123</v>
      </c>
      <c r="F715" s="6">
        <v>21.1</v>
      </c>
      <c r="G715" s="6">
        <f t="shared" si="163"/>
        <v>5.8611111111111116</v>
      </c>
      <c r="H715" s="7">
        <f t="shared" si="174"/>
        <v>0.65277777777777768</v>
      </c>
      <c r="I715" s="8">
        <f t="shared" si="162"/>
        <v>37.434960000000004</v>
      </c>
      <c r="J715" s="9">
        <f t="shared" si="164"/>
        <v>1.5192000000000001</v>
      </c>
      <c r="K715" s="10">
        <f t="shared" si="165"/>
        <v>1863.8333333333335</v>
      </c>
      <c r="L715" s="11">
        <f t="shared" si="166"/>
        <v>1902.7874933333335</v>
      </c>
      <c r="M715" s="12">
        <f t="shared" si="167"/>
        <v>11152.448919259261</v>
      </c>
      <c r="N715" s="13">
        <f t="shared" si="168"/>
        <v>5462.0671296296305</v>
      </c>
      <c r="O715" s="14">
        <f t="shared" si="169"/>
        <v>368.4236111111104</v>
      </c>
      <c r="P715" s="39">
        <f t="shared" si="170"/>
        <v>7940543.6305125942</v>
      </c>
      <c r="Q715" s="44">
        <f t="shared" si="160"/>
        <v>4680841136.4373293</v>
      </c>
      <c r="R715" s="51">
        <f t="shared" si="161"/>
        <v>4739.3637007407378</v>
      </c>
      <c r="S715" s="52">
        <f t="shared" si="171"/>
        <v>0</v>
      </c>
      <c r="T715" s="53">
        <f t="shared" si="172"/>
        <v>0</v>
      </c>
      <c r="U715" s="54">
        <f t="shared" si="173"/>
        <v>294.73888888888831</v>
      </c>
    </row>
    <row r="716" spans="3:21" x14ac:dyDescent="0.35">
      <c r="C716" s="2" t="s">
        <v>3</v>
      </c>
      <c r="D716" s="4">
        <v>713</v>
      </c>
      <c r="E716" s="5">
        <v>124</v>
      </c>
      <c r="F716" s="6">
        <v>21.8</v>
      </c>
      <c r="G716" s="6">
        <f t="shared" si="163"/>
        <v>6.0555555555555554</v>
      </c>
      <c r="H716" s="7">
        <f t="shared" si="174"/>
        <v>1.3888888888888593E-2</v>
      </c>
      <c r="I716" s="8">
        <f t="shared" si="162"/>
        <v>37.434960000000004</v>
      </c>
      <c r="J716" s="9">
        <f t="shared" si="164"/>
        <v>1.5695999999999999</v>
      </c>
      <c r="K716" s="10">
        <f t="shared" si="165"/>
        <v>1925.6666666666665</v>
      </c>
      <c r="L716" s="11">
        <f t="shared" si="166"/>
        <v>1964.6712266666666</v>
      </c>
      <c r="M716" s="12">
        <f t="shared" si="167"/>
        <v>11897.175761481481</v>
      </c>
      <c r="N716" s="13">
        <f t="shared" si="168"/>
        <v>5830.4907407407409</v>
      </c>
      <c r="O716" s="14">
        <f t="shared" si="169"/>
        <v>-316.52777777777919</v>
      </c>
      <c r="P716" s="39">
        <f t="shared" si="170"/>
        <v>8482686.3179362956</v>
      </c>
      <c r="Q716" s="44">
        <f t="shared" si="160"/>
        <v>4686073057.8511896</v>
      </c>
      <c r="R716" s="51">
        <f t="shared" si="161"/>
        <v>6613.9933303703683</v>
      </c>
      <c r="S716" s="52">
        <f t="shared" si="171"/>
        <v>0</v>
      </c>
      <c r="T716" s="53">
        <f t="shared" si="172"/>
        <v>0</v>
      </c>
      <c r="U716" s="54">
        <f t="shared" si="173"/>
        <v>-253.22222222222337</v>
      </c>
    </row>
    <row r="717" spans="3:21" x14ac:dyDescent="0.35">
      <c r="C717" s="2" t="s">
        <v>3</v>
      </c>
      <c r="D717" s="4">
        <v>714</v>
      </c>
      <c r="E717" s="5">
        <v>125</v>
      </c>
      <c r="F717" s="6">
        <v>21.2</v>
      </c>
      <c r="G717" s="6">
        <f t="shared" si="163"/>
        <v>5.8888888888888884</v>
      </c>
      <c r="H717" s="7">
        <f t="shared" si="174"/>
        <v>-0.45833333333333343</v>
      </c>
      <c r="I717" s="8">
        <f t="shared" si="162"/>
        <v>37.434960000000004</v>
      </c>
      <c r="J717" s="9">
        <f t="shared" si="164"/>
        <v>1.5263999999999998</v>
      </c>
      <c r="K717" s="10">
        <f t="shared" si="165"/>
        <v>1872.6666666666665</v>
      </c>
      <c r="L717" s="11">
        <f t="shared" si="166"/>
        <v>1911.6280266666665</v>
      </c>
      <c r="M717" s="12">
        <f t="shared" si="167"/>
        <v>11257.365045925924</v>
      </c>
      <c r="N717" s="13">
        <f t="shared" si="168"/>
        <v>5513.9629629629617</v>
      </c>
      <c r="O717" s="14">
        <f t="shared" si="169"/>
        <v>-1315.0625</v>
      </c>
      <c r="P717" s="39">
        <f t="shared" si="170"/>
        <v>8037758.6427911101</v>
      </c>
      <c r="Q717" s="44">
        <f t="shared" si="160"/>
        <v>4694013601.4817019</v>
      </c>
      <c r="R717" s="51">
        <f t="shared" si="161"/>
        <v>6982.4169414814787</v>
      </c>
      <c r="S717" s="52">
        <f t="shared" si="171"/>
        <v>0</v>
      </c>
      <c r="T717" s="53">
        <f t="shared" si="172"/>
        <v>0</v>
      </c>
      <c r="U717" s="54">
        <f t="shared" si="173"/>
        <v>-1052.05</v>
      </c>
    </row>
    <row r="718" spans="3:21" x14ac:dyDescent="0.35">
      <c r="C718" s="2" t="s">
        <v>3</v>
      </c>
      <c r="D718" s="4">
        <v>715</v>
      </c>
      <c r="E718" s="5">
        <v>126</v>
      </c>
      <c r="F718" s="6">
        <v>18.5</v>
      </c>
      <c r="G718" s="6">
        <f t="shared" si="163"/>
        <v>5.1388888888888884</v>
      </c>
      <c r="H718" s="7">
        <f t="shared" si="174"/>
        <v>-1.0138888888888886</v>
      </c>
      <c r="I718" s="8">
        <f t="shared" si="162"/>
        <v>37.434960000000004</v>
      </c>
      <c r="J718" s="9">
        <f t="shared" si="164"/>
        <v>1.3319999999999999</v>
      </c>
      <c r="K718" s="10">
        <f t="shared" si="165"/>
        <v>1634.1666666666665</v>
      </c>
      <c r="L718" s="11">
        <f t="shared" si="166"/>
        <v>1672.9336266666664</v>
      </c>
      <c r="M718" s="12">
        <f t="shared" si="167"/>
        <v>8597.0200259259236</v>
      </c>
      <c r="N718" s="13">
        <f t="shared" si="168"/>
        <v>4198.9004629629617</v>
      </c>
      <c r="O718" s="14">
        <f t="shared" si="169"/>
        <v>-1828.4999999999986</v>
      </c>
      <c r="P718" s="39">
        <f t="shared" si="170"/>
        <v>6146869.318537035</v>
      </c>
      <c r="Q718" s="44">
        <f t="shared" si="160"/>
        <v>4702496287.7996378</v>
      </c>
      <c r="R718" s="51">
        <f t="shared" si="161"/>
        <v>6665.8891637036995</v>
      </c>
      <c r="S718" s="52">
        <f t="shared" si="171"/>
        <v>1</v>
      </c>
      <c r="T718" s="53">
        <f t="shared" si="172"/>
        <v>0</v>
      </c>
      <c r="U718" s="54">
        <f t="shared" si="173"/>
        <v>-1462.799999999999</v>
      </c>
    </row>
    <row r="719" spans="3:21" x14ac:dyDescent="0.35">
      <c r="C719" s="2" t="s">
        <v>3</v>
      </c>
      <c r="D719" s="4">
        <v>716</v>
      </c>
      <c r="E719" s="5">
        <v>127</v>
      </c>
      <c r="F719" s="6">
        <v>13.9</v>
      </c>
      <c r="G719" s="6">
        <f t="shared" si="163"/>
        <v>3.8611111111111112</v>
      </c>
      <c r="H719" s="7">
        <f t="shared" si="174"/>
        <v>-0.90277777777777779</v>
      </c>
      <c r="I719" s="8">
        <f t="shared" si="162"/>
        <v>37.434960000000004</v>
      </c>
      <c r="J719" s="9">
        <f t="shared" si="164"/>
        <v>1.0007999999999999</v>
      </c>
      <c r="K719" s="10">
        <f t="shared" si="165"/>
        <v>1227.8333333333333</v>
      </c>
      <c r="L719" s="11">
        <f t="shared" si="166"/>
        <v>1266.2690933333333</v>
      </c>
      <c r="M719" s="12">
        <f t="shared" si="167"/>
        <v>4889.205665925926</v>
      </c>
      <c r="N719" s="13">
        <f t="shared" si="168"/>
        <v>2370.400462962963</v>
      </c>
      <c r="O719" s="14">
        <f t="shared" si="169"/>
        <v>-603.73379629629676</v>
      </c>
      <c r="P719" s="39">
        <f t="shared" si="170"/>
        <v>3500671.2568029631</v>
      </c>
      <c r="Q719" s="44">
        <f t="shared" si="160"/>
        <v>4710534046.4424286</v>
      </c>
      <c r="R719" s="51">
        <f t="shared" si="161"/>
        <v>5350.8266637036995</v>
      </c>
      <c r="S719" s="52">
        <f t="shared" si="171"/>
        <v>1</v>
      </c>
      <c r="T719" s="53">
        <f t="shared" si="172"/>
        <v>8597.0200259259236</v>
      </c>
      <c r="U719" s="54">
        <f t="shared" si="173"/>
        <v>-482.98703703703745</v>
      </c>
    </row>
    <row r="720" spans="3:21" x14ac:dyDescent="0.35">
      <c r="C720" s="2" t="s">
        <v>3</v>
      </c>
      <c r="D720" s="4">
        <v>717</v>
      </c>
      <c r="E720" s="5">
        <v>128</v>
      </c>
      <c r="F720" s="6">
        <v>12</v>
      </c>
      <c r="G720" s="6">
        <f t="shared" si="163"/>
        <v>3.333333333333333</v>
      </c>
      <c r="H720" s="7">
        <f t="shared" si="174"/>
        <v>-0.26388888888888895</v>
      </c>
      <c r="I720" s="8">
        <f t="shared" si="162"/>
        <v>37.434960000000004</v>
      </c>
      <c r="J720" s="9">
        <f t="shared" si="164"/>
        <v>0.86399999999999988</v>
      </c>
      <c r="K720" s="10">
        <f t="shared" si="165"/>
        <v>1060</v>
      </c>
      <c r="L720" s="11">
        <f t="shared" si="166"/>
        <v>1098.2989600000001</v>
      </c>
      <c r="M720" s="12">
        <f t="shared" si="167"/>
        <v>3660.9965333333334</v>
      </c>
      <c r="N720" s="13">
        <f t="shared" si="168"/>
        <v>1766.6666666666663</v>
      </c>
      <c r="O720" s="14">
        <f t="shared" si="169"/>
        <v>0</v>
      </c>
      <c r="P720" s="39">
        <f t="shared" si="170"/>
        <v>2624934.5144000002</v>
      </c>
      <c r="Q720" s="44">
        <f t="shared" si="160"/>
        <v>4716680915.7609653</v>
      </c>
      <c r="R720" s="51">
        <f t="shared" si="161"/>
        <v>3522.3266637037009</v>
      </c>
      <c r="S720" s="52">
        <f t="shared" si="171"/>
        <v>1</v>
      </c>
      <c r="T720" s="53">
        <f t="shared" si="172"/>
        <v>4889.205665925926</v>
      </c>
      <c r="U720" s="54">
        <f t="shared" si="173"/>
        <v>0</v>
      </c>
    </row>
    <row r="721" spans="3:21" x14ac:dyDescent="0.35">
      <c r="C721" s="2" t="s">
        <v>3</v>
      </c>
      <c r="D721" s="4">
        <v>718</v>
      </c>
      <c r="E721" s="5">
        <v>129</v>
      </c>
      <c r="F721" s="6">
        <v>12</v>
      </c>
      <c r="G721" s="6">
        <f t="shared" si="163"/>
        <v>3.333333333333333</v>
      </c>
      <c r="H721" s="7">
        <f t="shared" si="174"/>
        <v>0.1388888888888889</v>
      </c>
      <c r="I721" s="8">
        <f t="shared" si="162"/>
        <v>37.434960000000004</v>
      </c>
      <c r="J721" s="9">
        <f t="shared" si="164"/>
        <v>0.86399999999999988</v>
      </c>
      <c r="K721" s="10">
        <f t="shared" si="165"/>
        <v>1060</v>
      </c>
      <c r="L721" s="11">
        <f t="shared" si="166"/>
        <v>1098.2989600000001</v>
      </c>
      <c r="M721" s="12">
        <f t="shared" si="167"/>
        <v>3660.9965333333334</v>
      </c>
      <c r="N721" s="13">
        <f t="shared" si="168"/>
        <v>1766.6666666666663</v>
      </c>
      <c r="O721" s="14">
        <f t="shared" si="169"/>
        <v>306.71296296296327</v>
      </c>
      <c r="P721" s="39">
        <f t="shared" si="170"/>
        <v>2628595.5109333335</v>
      </c>
      <c r="Q721" s="44">
        <f t="shared" si="160"/>
        <v>4720181587.0177679</v>
      </c>
      <c r="R721" s="51">
        <f t="shared" si="161"/>
        <v>2918.5928674074039</v>
      </c>
      <c r="S721" s="52">
        <f t="shared" si="171"/>
        <v>1</v>
      </c>
      <c r="T721" s="53">
        <f t="shared" si="172"/>
        <v>3660.9965333333334</v>
      </c>
      <c r="U721" s="54">
        <f t="shared" si="173"/>
        <v>245.37037037037064</v>
      </c>
    </row>
    <row r="722" spans="3:21" x14ac:dyDescent="0.35">
      <c r="C722" s="2" t="s">
        <v>3</v>
      </c>
      <c r="D722" s="4">
        <v>719</v>
      </c>
      <c r="E722" s="5">
        <v>130</v>
      </c>
      <c r="F722" s="6">
        <v>13</v>
      </c>
      <c r="G722" s="6">
        <f t="shared" si="163"/>
        <v>3.6111111111111112</v>
      </c>
      <c r="H722" s="7">
        <f t="shared" si="174"/>
        <v>0.55555555555555558</v>
      </c>
      <c r="I722" s="8">
        <f t="shared" si="162"/>
        <v>37.434960000000004</v>
      </c>
      <c r="J722" s="9">
        <f t="shared" si="164"/>
        <v>0.93599999999999994</v>
      </c>
      <c r="K722" s="10">
        <f t="shared" si="165"/>
        <v>1148.3333333333333</v>
      </c>
      <c r="L722" s="11">
        <f t="shared" si="166"/>
        <v>1186.7042933333332</v>
      </c>
      <c r="M722" s="12">
        <f t="shared" si="167"/>
        <v>4285.3210592592586</v>
      </c>
      <c r="N722" s="13">
        <f t="shared" si="168"/>
        <v>2073.3796296296296</v>
      </c>
      <c r="O722" s="14">
        <f t="shared" si="169"/>
        <v>1067.3611111111118</v>
      </c>
      <c r="P722" s="39">
        <f t="shared" si="170"/>
        <v>3081145.8416074067</v>
      </c>
      <c r="Q722" s="44">
        <f t="shared" ref="Q722:Q785" si="175">Q721 + P720</f>
        <v>4722806521.5321674</v>
      </c>
      <c r="R722" s="51">
        <f t="shared" ref="R722:R785" si="176">R721+O720</f>
        <v>2918.5928674074039</v>
      </c>
      <c r="S722" s="52">
        <f t="shared" si="171"/>
        <v>0</v>
      </c>
      <c r="T722" s="53">
        <f t="shared" si="172"/>
        <v>3660.9965333333334</v>
      </c>
      <c r="U722" s="54">
        <f t="shared" si="173"/>
        <v>853.88888888888948</v>
      </c>
    </row>
    <row r="723" spans="3:21" x14ac:dyDescent="0.35">
      <c r="C723" s="2" t="s">
        <v>3</v>
      </c>
      <c r="D723" s="4">
        <v>720</v>
      </c>
      <c r="E723" s="5">
        <v>131</v>
      </c>
      <c r="F723" s="6">
        <v>16</v>
      </c>
      <c r="G723" s="6">
        <f t="shared" si="163"/>
        <v>4.4444444444444446</v>
      </c>
      <c r="H723" s="7">
        <f t="shared" si="174"/>
        <v>0.76388888888888884</v>
      </c>
      <c r="I723" s="8">
        <f t="shared" si="162"/>
        <v>37.434960000000004</v>
      </c>
      <c r="J723" s="9">
        <f t="shared" si="164"/>
        <v>1.1519999999999999</v>
      </c>
      <c r="K723" s="10">
        <f t="shared" si="165"/>
        <v>1413.3333333333335</v>
      </c>
      <c r="L723" s="11">
        <f t="shared" si="166"/>
        <v>1451.9202933333336</v>
      </c>
      <c r="M723" s="12">
        <f t="shared" si="167"/>
        <v>6452.9790814814833</v>
      </c>
      <c r="N723" s="13">
        <f t="shared" si="168"/>
        <v>3140.7407407407413</v>
      </c>
      <c r="O723" s="14">
        <f t="shared" si="169"/>
        <v>1058.1597222222204</v>
      </c>
      <c r="P723" s="39">
        <f t="shared" si="170"/>
        <v>4646144.9386666678</v>
      </c>
      <c r="Q723" s="44">
        <f t="shared" si="175"/>
        <v>4725435117.0431004</v>
      </c>
      <c r="R723" s="51">
        <f t="shared" si="176"/>
        <v>3225.3058303703674</v>
      </c>
      <c r="S723" s="52">
        <f t="shared" si="171"/>
        <v>0</v>
      </c>
      <c r="T723" s="53">
        <f t="shared" si="172"/>
        <v>0</v>
      </c>
      <c r="U723" s="54">
        <f t="shared" si="173"/>
        <v>846.52777777777635</v>
      </c>
    </row>
    <row r="724" spans="3:21" x14ac:dyDescent="0.35">
      <c r="C724" s="2" t="s">
        <v>3</v>
      </c>
      <c r="D724" s="4">
        <v>721</v>
      </c>
      <c r="E724" s="5">
        <v>132</v>
      </c>
      <c r="F724" s="6">
        <v>18.5</v>
      </c>
      <c r="G724" s="6">
        <f t="shared" si="163"/>
        <v>5.1388888888888884</v>
      </c>
      <c r="H724" s="7">
        <f t="shared" si="174"/>
        <v>0.63888888888888906</v>
      </c>
      <c r="I724" s="8">
        <f t="shared" si="162"/>
        <v>37.434960000000004</v>
      </c>
      <c r="J724" s="9">
        <f t="shared" si="164"/>
        <v>1.3319999999999999</v>
      </c>
      <c r="K724" s="10">
        <f t="shared" si="165"/>
        <v>1634.1666666666665</v>
      </c>
      <c r="L724" s="11">
        <f t="shared" si="166"/>
        <v>1672.9336266666664</v>
      </c>
      <c r="M724" s="12">
        <f t="shared" si="167"/>
        <v>8597.0200259259236</v>
      </c>
      <c r="N724" s="13">
        <f t="shared" si="168"/>
        <v>4198.9004629629617</v>
      </c>
      <c r="O724" s="14">
        <f t="shared" si="169"/>
        <v>1007.3680555555575</v>
      </c>
      <c r="P724" s="39">
        <f t="shared" si="170"/>
        <v>6198451.4386925912</v>
      </c>
      <c r="Q724" s="44">
        <f t="shared" si="175"/>
        <v>4728516262.8847075</v>
      </c>
      <c r="R724" s="51">
        <f t="shared" si="176"/>
        <v>4292.6669414814787</v>
      </c>
      <c r="S724" s="52">
        <f t="shared" si="171"/>
        <v>0</v>
      </c>
      <c r="T724" s="53">
        <f t="shared" si="172"/>
        <v>0</v>
      </c>
      <c r="U724" s="54">
        <f t="shared" si="173"/>
        <v>805.89444444444598</v>
      </c>
    </row>
    <row r="725" spans="3:21" x14ac:dyDescent="0.35">
      <c r="C725" s="2" t="s">
        <v>3</v>
      </c>
      <c r="D725" s="4">
        <v>722</v>
      </c>
      <c r="E725" s="5">
        <v>133</v>
      </c>
      <c r="F725" s="6">
        <v>20.6</v>
      </c>
      <c r="G725" s="6">
        <f t="shared" si="163"/>
        <v>5.7222222222222223</v>
      </c>
      <c r="H725" s="7">
        <f t="shared" si="174"/>
        <v>0.55555555555555558</v>
      </c>
      <c r="I725" s="8">
        <f t="shared" si="162"/>
        <v>37.434960000000004</v>
      </c>
      <c r="J725" s="9">
        <f t="shared" si="164"/>
        <v>1.4831999999999999</v>
      </c>
      <c r="K725" s="10">
        <f t="shared" si="165"/>
        <v>1819.6666666666667</v>
      </c>
      <c r="L725" s="11">
        <f t="shared" si="166"/>
        <v>1858.5848266666667</v>
      </c>
      <c r="M725" s="12">
        <f t="shared" si="167"/>
        <v>10635.235397037037</v>
      </c>
      <c r="N725" s="13">
        <f t="shared" si="168"/>
        <v>5206.2685185185192</v>
      </c>
      <c r="O725" s="14">
        <f t="shared" si="169"/>
        <v>1004.6689814814808</v>
      </c>
      <c r="P725" s="39">
        <f t="shared" si="170"/>
        <v>7678639.956660741</v>
      </c>
      <c r="Q725" s="44">
        <f t="shared" si="175"/>
        <v>4733162407.8233738</v>
      </c>
      <c r="R725" s="51">
        <f t="shared" si="176"/>
        <v>5350.8266637036995</v>
      </c>
      <c r="S725" s="52">
        <f t="shared" si="171"/>
        <v>0</v>
      </c>
      <c r="T725" s="53">
        <f t="shared" si="172"/>
        <v>0</v>
      </c>
      <c r="U725" s="54">
        <f t="shared" si="173"/>
        <v>803.73518518518472</v>
      </c>
    </row>
    <row r="726" spans="3:21" x14ac:dyDescent="0.35">
      <c r="C726" s="2" t="s">
        <v>3</v>
      </c>
      <c r="D726" s="4">
        <v>723</v>
      </c>
      <c r="E726" s="5">
        <v>134</v>
      </c>
      <c r="F726" s="6">
        <v>22.5</v>
      </c>
      <c r="G726" s="6">
        <f t="shared" si="163"/>
        <v>6.25</v>
      </c>
      <c r="H726" s="7">
        <f t="shared" si="174"/>
        <v>0.47222222222222199</v>
      </c>
      <c r="I726" s="8">
        <f t="shared" si="162"/>
        <v>37.434960000000004</v>
      </c>
      <c r="J726" s="9">
        <f t="shared" si="164"/>
        <v>1.6199999999999999</v>
      </c>
      <c r="K726" s="10">
        <f t="shared" si="165"/>
        <v>1987.5</v>
      </c>
      <c r="L726" s="11">
        <f t="shared" si="166"/>
        <v>2026.5549599999999</v>
      </c>
      <c r="M726" s="12">
        <f t="shared" si="167"/>
        <v>12665.968499999999</v>
      </c>
      <c r="N726" s="13">
        <f t="shared" si="168"/>
        <v>6210.9375</v>
      </c>
      <c r="O726" s="14">
        <f t="shared" si="169"/>
        <v>855.72916666666515</v>
      </c>
      <c r="P726" s="39">
        <f t="shared" si="170"/>
        <v>9157495.2254999988</v>
      </c>
      <c r="Q726" s="44">
        <f t="shared" si="175"/>
        <v>4739360859.2620668</v>
      </c>
      <c r="R726" s="51">
        <f t="shared" si="176"/>
        <v>6358.194719259257</v>
      </c>
      <c r="S726" s="52">
        <f t="shared" si="171"/>
        <v>0</v>
      </c>
      <c r="T726" s="53">
        <f t="shared" si="172"/>
        <v>0</v>
      </c>
      <c r="U726" s="54">
        <f t="shared" si="173"/>
        <v>684.58333333333212</v>
      </c>
    </row>
    <row r="727" spans="3:21" x14ac:dyDescent="0.35">
      <c r="C727" s="2" t="s">
        <v>3</v>
      </c>
      <c r="D727" s="4">
        <v>724</v>
      </c>
      <c r="E727" s="5">
        <v>135</v>
      </c>
      <c r="F727" s="6">
        <v>24</v>
      </c>
      <c r="G727" s="6">
        <f t="shared" si="163"/>
        <v>6.6666666666666661</v>
      </c>
      <c r="H727" s="7">
        <f t="shared" si="174"/>
        <v>0.56944444444444464</v>
      </c>
      <c r="I727" s="8">
        <f t="shared" si="162"/>
        <v>37.434960000000004</v>
      </c>
      <c r="J727" s="9">
        <f t="shared" si="164"/>
        <v>1.7279999999999998</v>
      </c>
      <c r="K727" s="10">
        <f t="shared" si="165"/>
        <v>2120</v>
      </c>
      <c r="L727" s="11">
        <f t="shared" si="166"/>
        <v>2159.1629600000001</v>
      </c>
      <c r="M727" s="12">
        <f t="shared" si="167"/>
        <v>14394.419733333332</v>
      </c>
      <c r="N727" s="13">
        <f t="shared" si="168"/>
        <v>7066.6666666666652</v>
      </c>
      <c r="O727" s="14">
        <f t="shared" si="169"/>
        <v>1614.0462962962984</v>
      </c>
      <c r="P727" s="39">
        <f t="shared" si="170"/>
        <v>10421559.886933332</v>
      </c>
      <c r="Q727" s="44">
        <f t="shared" si="175"/>
        <v>4747039499.2187271</v>
      </c>
      <c r="R727" s="51">
        <f t="shared" si="176"/>
        <v>7362.8637007407378</v>
      </c>
      <c r="S727" s="52">
        <f t="shared" si="171"/>
        <v>0</v>
      </c>
      <c r="T727" s="53">
        <f t="shared" si="172"/>
        <v>0</v>
      </c>
      <c r="U727" s="54">
        <f t="shared" si="173"/>
        <v>1291.2370370370388</v>
      </c>
    </row>
    <row r="728" spans="3:21" x14ac:dyDescent="0.35">
      <c r="C728" s="2" t="s">
        <v>3</v>
      </c>
      <c r="D728" s="4">
        <v>725</v>
      </c>
      <c r="E728" s="5">
        <v>136</v>
      </c>
      <c r="F728" s="6">
        <v>26.6</v>
      </c>
      <c r="G728" s="6">
        <f t="shared" si="163"/>
        <v>7.3888888888888893</v>
      </c>
      <c r="H728" s="7">
        <f t="shared" si="174"/>
        <v>0.8194444444444442</v>
      </c>
      <c r="I728" s="8">
        <f t="shared" si="162"/>
        <v>37.434960000000004</v>
      </c>
      <c r="J728" s="9">
        <f t="shared" si="164"/>
        <v>1.9152</v>
      </c>
      <c r="K728" s="10">
        <f t="shared" si="165"/>
        <v>2349.666666666667</v>
      </c>
      <c r="L728" s="11">
        <f t="shared" si="166"/>
        <v>2389.0168266666669</v>
      </c>
      <c r="M728" s="12">
        <f t="shared" si="167"/>
        <v>17652.179885925929</v>
      </c>
      <c r="N728" s="13">
        <f t="shared" si="168"/>
        <v>8680.7129629629635</v>
      </c>
      <c r="O728" s="14">
        <f t="shared" si="169"/>
        <v>2287.4652777777756</v>
      </c>
      <c r="P728" s="39">
        <f t="shared" si="170"/>
        <v>12797830.417296298</v>
      </c>
      <c r="Q728" s="44">
        <f t="shared" si="175"/>
        <v>4756196994.4442272</v>
      </c>
      <c r="R728" s="51">
        <f t="shared" si="176"/>
        <v>8218.5928674074021</v>
      </c>
      <c r="S728" s="52">
        <f t="shared" si="171"/>
        <v>0</v>
      </c>
      <c r="T728" s="53">
        <f t="shared" si="172"/>
        <v>0</v>
      </c>
      <c r="U728" s="54">
        <f t="shared" si="173"/>
        <v>1829.9722222222206</v>
      </c>
    </row>
    <row r="729" spans="3:21" x14ac:dyDescent="0.35">
      <c r="C729" s="2" t="s">
        <v>3</v>
      </c>
      <c r="D729" s="4">
        <v>726</v>
      </c>
      <c r="E729" s="5">
        <v>137</v>
      </c>
      <c r="F729" s="6">
        <v>29.9</v>
      </c>
      <c r="G729" s="6">
        <f t="shared" si="163"/>
        <v>8.3055555555555554</v>
      </c>
      <c r="H729" s="7">
        <f t="shared" si="174"/>
        <v>1.1388888888888882</v>
      </c>
      <c r="I729" s="8">
        <f t="shared" si="162"/>
        <v>37.434960000000004</v>
      </c>
      <c r="J729" s="9">
        <f t="shared" si="164"/>
        <v>2.1528</v>
      </c>
      <c r="K729" s="10">
        <f t="shared" si="165"/>
        <v>2641.1666666666665</v>
      </c>
      <c r="L729" s="11">
        <f t="shared" si="166"/>
        <v>2680.7544266666664</v>
      </c>
      <c r="M729" s="12">
        <f t="shared" si="167"/>
        <v>22265.154821481479</v>
      </c>
      <c r="N729" s="13">
        <f t="shared" si="168"/>
        <v>10968.178240740739</v>
      </c>
      <c r="O729" s="14">
        <f t="shared" si="169"/>
        <v>3889.4884259259252</v>
      </c>
      <c r="P729" s="39">
        <f t="shared" si="170"/>
        <v>16164502.400395554</v>
      </c>
      <c r="Q729" s="44">
        <f t="shared" si="175"/>
        <v>4766618554.3311605</v>
      </c>
      <c r="R729" s="51">
        <f t="shared" si="176"/>
        <v>9832.6391637037013</v>
      </c>
      <c r="S729" s="52">
        <f t="shared" si="171"/>
        <v>0</v>
      </c>
      <c r="T729" s="53">
        <f t="shared" si="172"/>
        <v>0</v>
      </c>
      <c r="U729" s="54">
        <f t="shared" si="173"/>
        <v>3111.5907407407403</v>
      </c>
    </row>
    <row r="730" spans="3:21" x14ac:dyDescent="0.35">
      <c r="C730" s="2" t="s">
        <v>3</v>
      </c>
      <c r="D730" s="4">
        <v>727</v>
      </c>
      <c r="E730" s="5">
        <v>138</v>
      </c>
      <c r="F730" s="6">
        <v>34.799999999999997</v>
      </c>
      <c r="G730" s="6">
        <f t="shared" si="163"/>
        <v>9.6666666666666661</v>
      </c>
      <c r="H730" s="7">
        <f t="shared" si="174"/>
        <v>1.0972222222222221</v>
      </c>
      <c r="I730" s="8">
        <f t="shared" si="162"/>
        <v>37.434960000000004</v>
      </c>
      <c r="J730" s="9">
        <f t="shared" si="164"/>
        <v>2.5055999999999998</v>
      </c>
      <c r="K730" s="10">
        <f t="shared" si="165"/>
        <v>3074</v>
      </c>
      <c r="L730" s="11">
        <f t="shared" si="166"/>
        <v>3113.94056</v>
      </c>
      <c r="M730" s="12">
        <f t="shared" si="167"/>
        <v>30101.425413333331</v>
      </c>
      <c r="N730" s="13">
        <f t="shared" si="168"/>
        <v>14857.666666666664</v>
      </c>
      <c r="O730" s="14">
        <f t="shared" si="169"/>
        <v>2672.0833333333285</v>
      </c>
      <c r="P730" s="39">
        <f t="shared" si="170"/>
        <v>21883736.275493331</v>
      </c>
      <c r="Q730" s="44">
        <f t="shared" si="175"/>
        <v>4779416384.748457</v>
      </c>
      <c r="R730" s="51">
        <f t="shared" si="176"/>
        <v>12120.104441481477</v>
      </c>
      <c r="S730" s="52">
        <f t="shared" si="171"/>
        <v>0</v>
      </c>
      <c r="T730" s="53">
        <f t="shared" si="172"/>
        <v>0</v>
      </c>
      <c r="U730" s="54">
        <f t="shared" si="173"/>
        <v>2137.6666666666629</v>
      </c>
    </row>
    <row r="731" spans="3:21" x14ac:dyDescent="0.35">
      <c r="C731" s="2" t="s">
        <v>3</v>
      </c>
      <c r="D731" s="4">
        <v>728</v>
      </c>
      <c r="E731" s="5">
        <v>139</v>
      </c>
      <c r="F731" s="6">
        <v>37.799999999999997</v>
      </c>
      <c r="G731" s="6">
        <f t="shared" si="163"/>
        <v>10.499999999999998</v>
      </c>
      <c r="H731" s="7">
        <f t="shared" si="174"/>
        <v>0.75000000000000078</v>
      </c>
      <c r="I731" s="8">
        <f t="shared" si="162"/>
        <v>37.434960000000004</v>
      </c>
      <c r="J731" s="9">
        <f t="shared" si="164"/>
        <v>2.7215999999999996</v>
      </c>
      <c r="K731" s="10">
        <f t="shared" si="165"/>
        <v>3338.9999999999995</v>
      </c>
      <c r="L731" s="11">
        <f t="shared" si="166"/>
        <v>3379.1565599999994</v>
      </c>
      <c r="M731" s="12">
        <f t="shared" si="167"/>
        <v>35481.143879999989</v>
      </c>
      <c r="N731" s="13">
        <f t="shared" si="168"/>
        <v>17529.749999999993</v>
      </c>
      <c r="O731" s="14">
        <f t="shared" si="169"/>
        <v>2296.6666666666788</v>
      </c>
      <c r="P731" s="39">
        <f t="shared" si="170"/>
        <v>25830272.744639993</v>
      </c>
      <c r="Q731" s="44">
        <f t="shared" si="175"/>
        <v>4795580887.1488523</v>
      </c>
      <c r="R731" s="51">
        <f t="shared" si="176"/>
        <v>16009.592867407402</v>
      </c>
      <c r="S731" s="52">
        <f t="shared" si="171"/>
        <v>0</v>
      </c>
      <c r="T731" s="53">
        <f t="shared" si="172"/>
        <v>0</v>
      </c>
      <c r="U731" s="54">
        <f t="shared" si="173"/>
        <v>1837.333333333343</v>
      </c>
    </row>
    <row r="732" spans="3:21" x14ac:dyDescent="0.35">
      <c r="C732" s="2" t="s">
        <v>3</v>
      </c>
      <c r="D732" s="4">
        <v>729</v>
      </c>
      <c r="E732" s="5">
        <v>140</v>
      </c>
      <c r="F732" s="6">
        <v>40.200000000000003</v>
      </c>
      <c r="G732" s="6">
        <f t="shared" si="163"/>
        <v>11.166666666666668</v>
      </c>
      <c r="H732" s="7">
        <f t="shared" si="174"/>
        <v>0.52777777777777835</v>
      </c>
      <c r="I732" s="8">
        <f t="shared" si="162"/>
        <v>37.434960000000004</v>
      </c>
      <c r="J732" s="9">
        <f t="shared" si="164"/>
        <v>2.8944000000000001</v>
      </c>
      <c r="K732" s="10">
        <f t="shared" si="165"/>
        <v>3551.0000000000005</v>
      </c>
      <c r="L732" s="11">
        <f t="shared" si="166"/>
        <v>3591.3293600000006</v>
      </c>
      <c r="M732" s="12">
        <f t="shared" si="167"/>
        <v>40103.177853333342</v>
      </c>
      <c r="N732" s="13">
        <f t="shared" si="168"/>
        <v>19826.416666666672</v>
      </c>
      <c r="O732" s="14">
        <f t="shared" si="169"/>
        <v>1404.9907407407336</v>
      </c>
      <c r="P732" s="39">
        <f t="shared" si="170"/>
        <v>29235216.655080006</v>
      </c>
      <c r="Q732" s="44">
        <f t="shared" si="175"/>
        <v>4817464623.424346</v>
      </c>
      <c r="R732" s="51">
        <f t="shared" si="176"/>
        <v>18681.676200740731</v>
      </c>
      <c r="S732" s="52">
        <f t="shared" si="171"/>
        <v>0</v>
      </c>
      <c r="T732" s="53">
        <f t="shared" si="172"/>
        <v>0</v>
      </c>
      <c r="U732" s="54">
        <f t="shared" si="173"/>
        <v>1123.992592592587</v>
      </c>
    </row>
    <row r="733" spans="3:21" x14ac:dyDescent="0.35">
      <c r="C733" s="2" t="s">
        <v>3</v>
      </c>
      <c r="D733" s="4">
        <v>730</v>
      </c>
      <c r="E733" s="5">
        <v>141</v>
      </c>
      <c r="F733" s="6">
        <v>41.6</v>
      </c>
      <c r="G733" s="6">
        <f t="shared" si="163"/>
        <v>11.555555555555555</v>
      </c>
      <c r="H733" s="7">
        <f t="shared" si="174"/>
        <v>0.23611111111111052</v>
      </c>
      <c r="I733" s="8">
        <f t="shared" si="162"/>
        <v>37.434960000000004</v>
      </c>
      <c r="J733" s="9">
        <f t="shared" si="164"/>
        <v>2.9951999999999996</v>
      </c>
      <c r="K733" s="10">
        <f t="shared" si="165"/>
        <v>3674.6666666666665</v>
      </c>
      <c r="L733" s="11">
        <f t="shared" si="166"/>
        <v>3715.0968266666664</v>
      </c>
      <c r="M733" s="12">
        <f t="shared" si="167"/>
        <v>42930.007774814811</v>
      </c>
      <c r="N733" s="13">
        <f t="shared" si="168"/>
        <v>21231.407407407405</v>
      </c>
      <c r="O733" s="14">
        <f t="shared" si="169"/>
        <v>307.32638888888687</v>
      </c>
      <c r="P733" s="39">
        <f t="shared" si="170"/>
        <v>31338905.675614811</v>
      </c>
      <c r="Q733" s="44">
        <f t="shared" si="175"/>
        <v>4843294896.1689863</v>
      </c>
      <c r="R733" s="51">
        <f t="shared" si="176"/>
        <v>20978.342867407409</v>
      </c>
      <c r="S733" s="52">
        <f t="shared" si="171"/>
        <v>0</v>
      </c>
      <c r="T733" s="53">
        <f t="shared" si="172"/>
        <v>0</v>
      </c>
      <c r="U733" s="54">
        <f t="shared" si="173"/>
        <v>245.86111111110949</v>
      </c>
    </row>
    <row r="734" spans="3:21" x14ac:dyDescent="0.35">
      <c r="C734" s="2" t="s">
        <v>3</v>
      </c>
      <c r="D734" s="4">
        <v>731</v>
      </c>
      <c r="E734" s="5">
        <v>142</v>
      </c>
      <c r="F734" s="6">
        <v>41.9</v>
      </c>
      <c r="G734" s="6">
        <f t="shared" si="163"/>
        <v>11.638888888888888</v>
      </c>
      <c r="H734" s="7">
        <f t="shared" si="174"/>
        <v>5.5555555555555358E-2</v>
      </c>
      <c r="I734" s="8">
        <f t="shared" si="162"/>
        <v>37.434960000000004</v>
      </c>
      <c r="J734" s="9">
        <f t="shared" si="164"/>
        <v>3.0167999999999995</v>
      </c>
      <c r="K734" s="10">
        <f t="shared" si="165"/>
        <v>3701.1666666666661</v>
      </c>
      <c r="L734" s="11">
        <f t="shared" si="166"/>
        <v>3741.618426666666</v>
      </c>
      <c r="M734" s="12">
        <f t="shared" si="167"/>
        <v>43548.28113259258</v>
      </c>
      <c r="N734" s="13">
        <f t="shared" si="168"/>
        <v>21538.733796296292</v>
      </c>
      <c r="O734" s="14">
        <f t="shared" si="169"/>
        <v>102.93287037037226</v>
      </c>
      <c r="P734" s="39">
        <f t="shared" si="170"/>
        <v>31833793.507925175</v>
      </c>
      <c r="Q734" s="44">
        <f t="shared" si="175"/>
        <v>4872530112.8240662</v>
      </c>
      <c r="R734" s="51">
        <f t="shared" si="176"/>
        <v>22383.333608148143</v>
      </c>
      <c r="S734" s="52">
        <f t="shared" si="171"/>
        <v>0</v>
      </c>
      <c r="T734" s="53">
        <f t="shared" si="172"/>
        <v>0</v>
      </c>
      <c r="U734" s="54">
        <f t="shared" si="173"/>
        <v>82.346296296297808</v>
      </c>
    </row>
    <row r="735" spans="3:21" x14ac:dyDescent="0.35">
      <c r="C735" s="2" t="s">
        <v>3</v>
      </c>
      <c r="D735" s="4">
        <v>732</v>
      </c>
      <c r="E735" s="5">
        <v>143</v>
      </c>
      <c r="F735" s="6">
        <v>42</v>
      </c>
      <c r="G735" s="6">
        <f t="shared" si="163"/>
        <v>11.666666666666666</v>
      </c>
      <c r="H735" s="7">
        <f t="shared" si="174"/>
        <v>4.1666666666667261E-2</v>
      </c>
      <c r="I735" s="8">
        <f t="shared" si="162"/>
        <v>37.434960000000004</v>
      </c>
      <c r="J735" s="9">
        <f t="shared" si="164"/>
        <v>3.0239999999999996</v>
      </c>
      <c r="K735" s="10">
        <f t="shared" si="165"/>
        <v>3710</v>
      </c>
      <c r="L735" s="11">
        <f t="shared" si="166"/>
        <v>3750.4589599999999</v>
      </c>
      <c r="M735" s="12">
        <f t="shared" si="167"/>
        <v>43755.354533333331</v>
      </c>
      <c r="N735" s="13">
        <f t="shared" si="168"/>
        <v>21641.666666666664</v>
      </c>
      <c r="O735" s="14">
        <f t="shared" si="169"/>
        <v>206.60185185185765</v>
      </c>
      <c r="P735" s="39">
        <f t="shared" si="170"/>
        <v>32028919.518399999</v>
      </c>
      <c r="Q735" s="44">
        <f t="shared" si="175"/>
        <v>4903869018.4996805</v>
      </c>
      <c r="R735" s="51">
        <f t="shared" si="176"/>
        <v>22690.65999703703</v>
      </c>
      <c r="S735" s="52">
        <f t="shared" si="171"/>
        <v>0</v>
      </c>
      <c r="T735" s="53">
        <f t="shared" si="172"/>
        <v>0</v>
      </c>
      <c r="U735" s="54">
        <f t="shared" si="173"/>
        <v>165.28148148148614</v>
      </c>
    </row>
    <row r="736" spans="3:21" x14ac:dyDescent="0.35">
      <c r="C736" s="2" t="s">
        <v>3</v>
      </c>
      <c r="D736" s="4">
        <v>733</v>
      </c>
      <c r="E736" s="5">
        <v>144</v>
      </c>
      <c r="F736" s="6">
        <v>42.2</v>
      </c>
      <c r="G736" s="6">
        <f t="shared" si="163"/>
        <v>11.722222222222223</v>
      </c>
      <c r="H736" s="7">
        <f t="shared" si="174"/>
        <v>5.5555555555555358E-2</v>
      </c>
      <c r="I736" s="8">
        <f t="shared" si="162"/>
        <v>37.434960000000004</v>
      </c>
      <c r="J736" s="9">
        <f t="shared" si="164"/>
        <v>3.0384000000000002</v>
      </c>
      <c r="K736" s="10">
        <f t="shared" si="165"/>
        <v>3727.666666666667</v>
      </c>
      <c r="L736" s="11">
        <f t="shared" si="166"/>
        <v>3768.1400266666669</v>
      </c>
      <c r="M736" s="12">
        <f t="shared" si="167"/>
        <v>44170.974757037045</v>
      </c>
      <c r="N736" s="13">
        <f t="shared" si="168"/>
        <v>21848.268518518522</v>
      </c>
      <c r="O736" s="14">
        <f t="shared" si="169"/>
        <v>207.58333333332484</v>
      </c>
      <c r="P736" s="39">
        <f t="shared" si="170"/>
        <v>32377324.496908154</v>
      </c>
      <c r="Q736" s="44">
        <f t="shared" si="175"/>
        <v>4935702812.0076056</v>
      </c>
      <c r="R736" s="51">
        <f t="shared" si="176"/>
        <v>22793.592867407402</v>
      </c>
      <c r="S736" s="52">
        <f t="shared" si="171"/>
        <v>0</v>
      </c>
      <c r="T736" s="53">
        <f t="shared" si="172"/>
        <v>0</v>
      </c>
      <c r="U736" s="54">
        <f t="shared" si="173"/>
        <v>166.0666666666599</v>
      </c>
    </row>
    <row r="737" spans="3:21" x14ac:dyDescent="0.35">
      <c r="C737" s="2" t="s">
        <v>3</v>
      </c>
      <c r="D737" s="4">
        <v>734</v>
      </c>
      <c r="E737" s="5">
        <v>145</v>
      </c>
      <c r="F737" s="6">
        <v>42.4</v>
      </c>
      <c r="G737" s="6">
        <f t="shared" si="163"/>
        <v>11.777777777777777</v>
      </c>
      <c r="H737" s="7">
        <f t="shared" si="174"/>
        <v>6.9444444444444448E-2</v>
      </c>
      <c r="I737" s="8">
        <f t="shared" si="162"/>
        <v>37.434960000000004</v>
      </c>
      <c r="J737" s="9">
        <f t="shared" si="164"/>
        <v>3.0527999999999995</v>
      </c>
      <c r="K737" s="10">
        <f t="shared" si="165"/>
        <v>3745.333333333333</v>
      </c>
      <c r="L737" s="11">
        <f t="shared" si="166"/>
        <v>3785.821093333333</v>
      </c>
      <c r="M737" s="12">
        <f t="shared" si="167"/>
        <v>44588.559543703697</v>
      </c>
      <c r="N737" s="13">
        <f t="shared" si="168"/>
        <v>22055.851851851847</v>
      </c>
      <c r="O737" s="14">
        <f t="shared" si="169"/>
        <v>313.21527777778829</v>
      </c>
      <c r="P737" s="39">
        <f t="shared" si="170"/>
        <v>32728002.705078512</v>
      </c>
      <c r="Q737" s="44">
        <f t="shared" si="175"/>
        <v>4967731731.5260057</v>
      </c>
      <c r="R737" s="51">
        <f t="shared" si="176"/>
        <v>23000.19471925926</v>
      </c>
      <c r="S737" s="52">
        <f t="shared" si="171"/>
        <v>0</v>
      </c>
      <c r="T737" s="53">
        <f t="shared" si="172"/>
        <v>0</v>
      </c>
      <c r="U737" s="54">
        <f t="shared" si="173"/>
        <v>250.57222222223064</v>
      </c>
    </row>
    <row r="738" spans="3:21" x14ac:dyDescent="0.35">
      <c r="C738" s="2" t="s">
        <v>3</v>
      </c>
      <c r="D738" s="4">
        <v>735</v>
      </c>
      <c r="E738" s="5">
        <v>146</v>
      </c>
      <c r="F738" s="6">
        <v>42.7</v>
      </c>
      <c r="G738" s="6">
        <f t="shared" si="163"/>
        <v>11.861111111111112</v>
      </c>
      <c r="H738" s="7">
        <f t="shared" si="174"/>
        <v>9.7222222222222612E-2</v>
      </c>
      <c r="I738" s="8">
        <f t="shared" si="162"/>
        <v>37.434960000000004</v>
      </c>
      <c r="J738" s="9">
        <f t="shared" si="164"/>
        <v>3.0744000000000002</v>
      </c>
      <c r="K738" s="10">
        <f t="shared" si="165"/>
        <v>3771.8333333333339</v>
      </c>
      <c r="L738" s="11">
        <f t="shared" si="166"/>
        <v>3812.342693333334</v>
      </c>
      <c r="M738" s="12">
        <f t="shared" si="167"/>
        <v>45218.620279259274</v>
      </c>
      <c r="N738" s="13">
        <f t="shared" si="168"/>
        <v>22369.067129629635</v>
      </c>
      <c r="O738" s="14">
        <f t="shared" si="169"/>
        <v>421.05555555555111</v>
      </c>
      <c r="P738" s="39">
        <f t="shared" si="170"/>
        <v>33235685.905255567</v>
      </c>
      <c r="Q738" s="44">
        <f t="shared" si="175"/>
        <v>5000109056.0229139</v>
      </c>
      <c r="R738" s="51">
        <f t="shared" si="176"/>
        <v>23207.778052592585</v>
      </c>
      <c r="S738" s="52">
        <f t="shared" si="171"/>
        <v>0</v>
      </c>
      <c r="T738" s="53">
        <f t="shared" si="172"/>
        <v>0</v>
      </c>
      <c r="U738" s="54">
        <f t="shared" si="173"/>
        <v>336.84444444444091</v>
      </c>
    </row>
    <row r="739" spans="3:21" x14ac:dyDescent="0.35">
      <c r="C739" s="2" t="s">
        <v>3</v>
      </c>
      <c r="D739" s="4">
        <v>736</v>
      </c>
      <c r="E739" s="5">
        <v>147</v>
      </c>
      <c r="F739" s="6">
        <v>43.1</v>
      </c>
      <c r="G739" s="6">
        <f t="shared" si="163"/>
        <v>11.972222222222223</v>
      </c>
      <c r="H739" s="7">
        <f t="shared" si="174"/>
        <v>0.1388888888888889</v>
      </c>
      <c r="I739" s="8">
        <f t="shared" si="162"/>
        <v>37.434960000000004</v>
      </c>
      <c r="J739" s="9">
        <f t="shared" si="164"/>
        <v>3.1032000000000002</v>
      </c>
      <c r="K739" s="10">
        <f t="shared" si="165"/>
        <v>3807.166666666667</v>
      </c>
      <c r="L739" s="11">
        <f t="shared" si="166"/>
        <v>3847.704826666667</v>
      </c>
      <c r="M739" s="12">
        <f t="shared" si="167"/>
        <v>46065.577230370378</v>
      </c>
      <c r="N739" s="13">
        <f t="shared" si="168"/>
        <v>22790.122685185186</v>
      </c>
      <c r="O739" s="14">
        <f t="shared" si="169"/>
        <v>638.94444444444525</v>
      </c>
      <c r="P739" s="39">
        <f t="shared" si="170"/>
        <v>33904264.8415526</v>
      </c>
      <c r="Q739" s="44">
        <f t="shared" si="175"/>
        <v>5032837058.7279921</v>
      </c>
      <c r="R739" s="51">
        <f t="shared" si="176"/>
        <v>23520.993330370373</v>
      </c>
      <c r="S739" s="52">
        <f t="shared" si="171"/>
        <v>0</v>
      </c>
      <c r="T739" s="53">
        <f t="shared" si="172"/>
        <v>0</v>
      </c>
      <c r="U739" s="54">
        <f t="shared" si="173"/>
        <v>511.15555555555625</v>
      </c>
    </row>
    <row r="740" spans="3:21" x14ac:dyDescent="0.35">
      <c r="C740" s="2" t="s">
        <v>3</v>
      </c>
      <c r="D740" s="4">
        <v>737</v>
      </c>
      <c r="E740" s="5">
        <v>148</v>
      </c>
      <c r="F740" s="6">
        <v>43.7</v>
      </c>
      <c r="G740" s="6">
        <f t="shared" si="163"/>
        <v>12.138888888888889</v>
      </c>
      <c r="H740" s="7">
        <f t="shared" si="174"/>
        <v>0.12499999999999981</v>
      </c>
      <c r="I740" s="8">
        <f t="shared" si="162"/>
        <v>37.434960000000004</v>
      </c>
      <c r="J740" s="9">
        <f t="shared" si="164"/>
        <v>3.1463999999999999</v>
      </c>
      <c r="K740" s="10">
        <f t="shared" si="165"/>
        <v>3860.166666666667</v>
      </c>
      <c r="L740" s="11">
        <f t="shared" si="166"/>
        <v>3900.7480266666671</v>
      </c>
      <c r="M740" s="12">
        <f t="shared" si="167"/>
        <v>47350.746879259263</v>
      </c>
      <c r="N740" s="13">
        <f t="shared" si="168"/>
        <v>23429.067129629631</v>
      </c>
      <c r="O740" s="14">
        <f t="shared" si="169"/>
        <v>322.78472222221899</v>
      </c>
      <c r="P740" s="39">
        <f t="shared" si="170"/>
        <v>34897500.450014077</v>
      </c>
      <c r="Q740" s="44">
        <f t="shared" si="175"/>
        <v>5066072744.6332474</v>
      </c>
      <c r="R740" s="51">
        <f t="shared" si="176"/>
        <v>23942.048885925924</v>
      </c>
      <c r="S740" s="52">
        <f t="shared" si="171"/>
        <v>0</v>
      </c>
      <c r="T740" s="53">
        <f t="shared" si="172"/>
        <v>0</v>
      </c>
      <c r="U740" s="54">
        <f t="shared" si="173"/>
        <v>258.2277777777752</v>
      </c>
    </row>
    <row r="741" spans="3:21" x14ac:dyDescent="0.35">
      <c r="C741" s="2" t="s">
        <v>3</v>
      </c>
      <c r="D741" s="4">
        <v>738</v>
      </c>
      <c r="E741" s="5">
        <v>149</v>
      </c>
      <c r="F741" s="6">
        <v>44</v>
      </c>
      <c r="G741" s="6">
        <f t="shared" si="163"/>
        <v>12.222222222222221</v>
      </c>
      <c r="H741" s="7">
        <f t="shared" si="174"/>
        <v>5.5555555555555358E-2</v>
      </c>
      <c r="I741" s="8">
        <f t="shared" si="162"/>
        <v>37.434960000000004</v>
      </c>
      <c r="J741" s="9">
        <f t="shared" si="164"/>
        <v>3.1679999999999997</v>
      </c>
      <c r="K741" s="10">
        <f t="shared" si="165"/>
        <v>3886.6666666666665</v>
      </c>
      <c r="L741" s="11">
        <f t="shared" si="166"/>
        <v>3927.2696266666667</v>
      </c>
      <c r="M741" s="12">
        <f t="shared" si="167"/>
        <v>47999.9621037037</v>
      </c>
      <c r="N741" s="13">
        <f t="shared" si="168"/>
        <v>23751.85185185185</v>
      </c>
      <c r="O741" s="14">
        <f t="shared" si="169"/>
        <v>108.08564814814963</v>
      </c>
      <c r="P741" s="39">
        <f t="shared" si="170"/>
        <v>35423972.032533333</v>
      </c>
      <c r="Q741" s="44">
        <f t="shared" si="175"/>
        <v>5099977009.4748001</v>
      </c>
      <c r="R741" s="51">
        <f t="shared" si="176"/>
        <v>24580.993330370369</v>
      </c>
      <c r="S741" s="52">
        <f t="shared" si="171"/>
        <v>0</v>
      </c>
      <c r="T741" s="53">
        <f t="shared" si="172"/>
        <v>0</v>
      </c>
      <c r="U741" s="54">
        <f t="shared" si="173"/>
        <v>86.468518518519716</v>
      </c>
    </row>
    <row r="742" spans="3:21" x14ac:dyDescent="0.35">
      <c r="C742" s="2" t="s">
        <v>3</v>
      </c>
      <c r="D742" s="4">
        <v>739</v>
      </c>
      <c r="E742" s="5">
        <v>150</v>
      </c>
      <c r="F742" s="6">
        <v>44.1</v>
      </c>
      <c r="G742" s="6">
        <f t="shared" si="163"/>
        <v>12.25</v>
      </c>
      <c r="H742" s="7">
        <f t="shared" si="174"/>
        <v>0.18055555555555516</v>
      </c>
      <c r="I742" s="8">
        <f t="shared" si="162"/>
        <v>37.434960000000004</v>
      </c>
      <c r="J742" s="9">
        <f t="shared" si="164"/>
        <v>3.1751999999999998</v>
      </c>
      <c r="K742" s="10">
        <f t="shared" si="165"/>
        <v>3895.5</v>
      </c>
      <c r="L742" s="11">
        <f t="shared" si="166"/>
        <v>3936.1101600000002</v>
      </c>
      <c r="M742" s="12">
        <f t="shared" si="167"/>
        <v>48217.349460000005</v>
      </c>
      <c r="N742" s="13">
        <f t="shared" si="168"/>
        <v>23859.9375</v>
      </c>
      <c r="O742" s="14">
        <f t="shared" si="169"/>
        <v>1316.1666666666606</v>
      </c>
      <c r="P742" s="39">
        <f t="shared" si="170"/>
        <v>35632621.250940003</v>
      </c>
      <c r="Q742" s="44">
        <f t="shared" si="175"/>
        <v>5134874509.9248142</v>
      </c>
      <c r="R742" s="51">
        <f t="shared" si="176"/>
        <v>24903.778052592588</v>
      </c>
      <c r="S742" s="52">
        <f t="shared" si="171"/>
        <v>0</v>
      </c>
      <c r="T742" s="53">
        <f t="shared" si="172"/>
        <v>0</v>
      </c>
      <c r="U742" s="54">
        <f t="shared" si="173"/>
        <v>1052.9333333333286</v>
      </c>
    </row>
    <row r="743" spans="3:21" x14ac:dyDescent="0.35">
      <c r="C743" s="2" t="s">
        <v>3</v>
      </c>
      <c r="D743" s="4">
        <v>740</v>
      </c>
      <c r="E743" s="5">
        <v>151</v>
      </c>
      <c r="F743" s="6">
        <v>45.3</v>
      </c>
      <c r="G743" s="6">
        <f t="shared" si="163"/>
        <v>12.583333333333332</v>
      </c>
      <c r="H743" s="7">
        <f t="shared" si="174"/>
        <v>0.31944444444444403</v>
      </c>
      <c r="I743" s="8">
        <f t="shared" si="162"/>
        <v>37.434960000000004</v>
      </c>
      <c r="J743" s="9">
        <f t="shared" si="164"/>
        <v>3.2615999999999996</v>
      </c>
      <c r="K743" s="10">
        <f t="shared" si="165"/>
        <v>4001.4999999999995</v>
      </c>
      <c r="L743" s="11">
        <f t="shared" si="166"/>
        <v>4042.1965599999994</v>
      </c>
      <c r="M743" s="12">
        <f t="shared" si="167"/>
        <v>50864.306713333324</v>
      </c>
      <c r="N743" s="13">
        <f t="shared" si="168"/>
        <v>25176.104166666661</v>
      </c>
      <c r="O743" s="14">
        <f t="shared" si="169"/>
        <v>1237.5254629629635</v>
      </c>
      <c r="P743" s="39">
        <f t="shared" si="170"/>
        <v>37639586.967866659</v>
      </c>
      <c r="Q743" s="44">
        <f t="shared" si="175"/>
        <v>5170298481.9573479</v>
      </c>
      <c r="R743" s="51">
        <f t="shared" si="176"/>
        <v>25011.863700740738</v>
      </c>
      <c r="S743" s="52">
        <f t="shared" si="171"/>
        <v>0</v>
      </c>
      <c r="T743" s="53">
        <f t="shared" si="172"/>
        <v>0</v>
      </c>
      <c r="U743" s="54">
        <f t="shared" si="173"/>
        <v>990.02037037037087</v>
      </c>
    </row>
    <row r="744" spans="3:21" x14ac:dyDescent="0.35">
      <c r="C744" s="2" t="s">
        <v>3</v>
      </c>
      <c r="D744" s="4">
        <v>741</v>
      </c>
      <c r="E744" s="5">
        <v>152</v>
      </c>
      <c r="F744" s="6">
        <v>46.4</v>
      </c>
      <c r="G744" s="6">
        <f t="shared" si="163"/>
        <v>12.888888888888888</v>
      </c>
      <c r="H744" s="7">
        <f t="shared" si="174"/>
        <v>0.26388888888888967</v>
      </c>
      <c r="I744" s="8">
        <f t="shared" si="162"/>
        <v>37.434960000000004</v>
      </c>
      <c r="J744" s="9">
        <f t="shared" si="164"/>
        <v>3.3407999999999993</v>
      </c>
      <c r="K744" s="10">
        <f t="shared" si="165"/>
        <v>4098.6666666666661</v>
      </c>
      <c r="L744" s="11">
        <f t="shared" si="166"/>
        <v>4139.4424266666665</v>
      </c>
      <c r="M744" s="12">
        <f t="shared" si="167"/>
        <v>53352.813499259253</v>
      </c>
      <c r="N744" s="13">
        <f t="shared" si="168"/>
        <v>26413.629629629624</v>
      </c>
      <c r="O744" s="14">
        <f t="shared" si="169"/>
        <v>918.66666666666788</v>
      </c>
      <c r="P744" s="39">
        <f t="shared" si="170"/>
        <v>39534434.802951105</v>
      </c>
      <c r="Q744" s="44">
        <f t="shared" si="175"/>
        <v>5205931103.2082882</v>
      </c>
      <c r="R744" s="51">
        <f t="shared" si="176"/>
        <v>26328.030367407398</v>
      </c>
      <c r="S744" s="52">
        <f t="shared" si="171"/>
        <v>0</v>
      </c>
      <c r="T744" s="53">
        <f t="shared" si="172"/>
        <v>0</v>
      </c>
      <c r="U744" s="54">
        <f t="shared" si="173"/>
        <v>734.9333333333343</v>
      </c>
    </row>
    <row r="745" spans="3:21" x14ac:dyDescent="0.35">
      <c r="C745" s="2" t="s">
        <v>3</v>
      </c>
      <c r="D745" s="4">
        <v>742</v>
      </c>
      <c r="E745" s="5">
        <v>153</v>
      </c>
      <c r="F745" s="6">
        <v>47.2</v>
      </c>
      <c r="G745" s="6">
        <f t="shared" si="163"/>
        <v>13.111111111111111</v>
      </c>
      <c r="H745" s="7">
        <f t="shared" si="174"/>
        <v>0.12499999999999981</v>
      </c>
      <c r="I745" s="8">
        <f t="shared" si="162"/>
        <v>37.434960000000004</v>
      </c>
      <c r="J745" s="9">
        <f t="shared" si="164"/>
        <v>3.3983999999999996</v>
      </c>
      <c r="K745" s="10">
        <f t="shared" si="165"/>
        <v>4169.333333333333</v>
      </c>
      <c r="L745" s="11">
        <f t="shared" si="166"/>
        <v>4210.1666933333327</v>
      </c>
      <c r="M745" s="12">
        <f t="shared" si="167"/>
        <v>55199.963312592583</v>
      </c>
      <c r="N745" s="13">
        <f t="shared" si="168"/>
        <v>27332.296296296292</v>
      </c>
      <c r="O745" s="14">
        <f t="shared" si="169"/>
        <v>115.9375</v>
      </c>
      <c r="P745" s="39">
        <f t="shared" si="170"/>
        <v>40958372.777943693</v>
      </c>
      <c r="Q745" s="44">
        <f t="shared" si="175"/>
        <v>5243570690.1761551</v>
      </c>
      <c r="R745" s="51">
        <f t="shared" si="176"/>
        <v>27565.555830370362</v>
      </c>
      <c r="S745" s="52">
        <f t="shared" si="171"/>
        <v>0</v>
      </c>
      <c r="T745" s="53">
        <f t="shared" si="172"/>
        <v>0</v>
      </c>
      <c r="U745" s="54">
        <f t="shared" si="173"/>
        <v>92.75</v>
      </c>
    </row>
    <row r="746" spans="3:21" x14ac:dyDescent="0.35">
      <c r="C746" s="2" t="s">
        <v>3</v>
      </c>
      <c r="D746" s="4">
        <v>743</v>
      </c>
      <c r="E746" s="5">
        <v>154</v>
      </c>
      <c r="F746" s="6">
        <v>47.3</v>
      </c>
      <c r="G746" s="6">
        <f t="shared" si="163"/>
        <v>13.138888888888888</v>
      </c>
      <c r="H746" s="7">
        <f t="shared" si="174"/>
        <v>2.7777777777777186E-2</v>
      </c>
      <c r="I746" s="8">
        <f t="shared" si="162"/>
        <v>37.434960000000004</v>
      </c>
      <c r="J746" s="9">
        <f t="shared" si="164"/>
        <v>3.4055999999999993</v>
      </c>
      <c r="K746" s="10">
        <f t="shared" si="165"/>
        <v>4178.1666666666661</v>
      </c>
      <c r="L746" s="11">
        <f t="shared" si="166"/>
        <v>4219.0072266666657</v>
      </c>
      <c r="M746" s="12">
        <f t="shared" si="167"/>
        <v>55433.067172592571</v>
      </c>
      <c r="N746" s="13">
        <f t="shared" si="168"/>
        <v>27448.233796296292</v>
      </c>
      <c r="O746" s="14">
        <f t="shared" si="169"/>
        <v>116.18287037037226</v>
      </c>
      <c r="P746" s="39">
        <f t="shared" si="170"/>
        <v>41186768.909236282</v>
      </c>
      <c r="Q746" s="44">
        <f t="shared" si="175"/>
        <v>5283105124.9791059</v>
      </c>
      <c r="R746" s="51">
        <f t="shared" si="176"/>
        <v>28484.22249703703</v>
      </c>
      <c r="S746" s="52">
        <f t="shared" si="171"/>
        <v>0</v>
      </c>
      <c r="T746" s="53">
        <f t="shared" si="172"/>
        <v>0</v>
      </c>
      <c r="U746" s="54">
        <f t="shared" si="173"/>
        <v>92.946296296297817</v>
      </c>
    </row>
    <row r="747" spans="3:21" x14ac:dyDescent="0.35">
      <c r="C747" s="2" t="s">
        <v>3</v>
      </c>
      <c r="D747" s="4">
        <v>744</v>
      </c>
      <c r="E747" s="5">
        <v>155</v>
      </c>
      <c r="F747" s="6">
        <v>47.4</v>
      </c>
      <c r="G747" s="6">
        <f t="shared" si="163"/>
        <v>13.166666666666666</v>
      </c>
      <c r="H747" s="7">
        <f t="shared" si="174"/>
        <v>1.3888888888889086E-2</v>
      </c>
      <c r="I747" s="8">
        <f t="shared" si="162"/>
        <v>37.434960000000004</v>
      </c>
      <c r="J747" s="9">
        <f t="shared" si="164"/>
        <v>3.4127999999999998</v>
      </c>
      <c r="K747" s="10">
        <f t="shared" si="165"/>
        <v>4187</v>
      </c>
      <c r="L747" s="11">
        <f t="shared" si="166"/>
        <v>4227.8477599999997</v>
      </c>
      <c r="M747" s="12">
        <f t="shared" si="167"/>
        <v>55666.662173333323</v>
      </c>
      <c r="N747" s="13">
        <f t="shared" si="168"/>
        <v>27564.416666666664</v>
      </c>
      <c r="O747" s="14">
        <f t="shared" si="169"/>
        <v>0</v>
      </c>
      <c r="P747" s="39">
        <f t="shared" si="170"/>
        <v>41415996.656959996</v>
      </c>
      <c r="Q747" s="44">
        <f t="shared" si="175"/>
        <v>5324063497.7570496</v>
      </c>
      <c r="R747" s="51">
        <f t="shared" si="176"/>
        <v>28600.15999703703</v>
      </c>
      <c r="S747" s="52">
        <f t="shared" si="171"/>
        <v>0</v>
      </c>
      <c r="T747" s="53">
        <f t="shared" si="172"/>
        <v>0</v>
      </c>
      <c r="U747" s="54">
        <f t="shared" si="173"/>
        <v>0</v>
      </c>
    </row>
    <row r="748" spans="3:21" x14ac:dyDescent="0.35">
      <c r="C748" s="2" t="s">
        <v>3</v>
      </c>
      <c r="D748" s="4">
        <v>745</v>
      </c>
      <c r="E748" s="5">
        <v>156</v>
      </c>
      <c r="F748" s="6">
        <v>47.4</v>
      </c>
      <c r="G748" s="6">
        <f t="shared" si="163"/>
        <v>13.166666666666666</v>
      </c>
      <c r="H748" s="7">
        <f t="shared" si="174"/>
        <v>1.3888888888889086E-2</v>
      </c>
      <c r="I748" s="8">
        <f t="shared" si="162"/>
        <v>37.434960000000004</v>
      </c>
      <c r="J748" s="9">
        <f t="shared" si="164"/>
        <v>3.4127999999999998</v>
      </c>
      <c r="K748" s="10">
        <f t="shared" si="165"/>
        <v>4187</v>
      </c>
      <c r="L748" s="11">
        <f t="shared" si="166"/>
        <v>4227.8477599999997</v>
      </c>
      <c r="M748" s="12">
        <f t="shared" si="167"/>
        <v>55666.662173333323</v>
      </c>
      <c r="N748" s="13">
        <f t="shared" si="168"/>
        <v>27564.416666666664</v>
      </c>
      <c r="O748" s="14">
        <f t="shared" si="169"/>
        <v>116.42824074074088</v>
      </c>
      <c r="P748" s="39">
        <f t="shared" si="170"/>
        <v>41471663.319133326</v>
      </c>
      <c r="Q748" s="44">
        <f t="shared" si="175"/>
        <v>5365250266.6662855</v>
      </c>
      <c r="R748" s="51">
        <f t="shared" si="176"/>
        <v>28716.342867407402</v>
      </c>
      <c r="S748" s="52">
        <f t="shared" si="171"/>
        <v>0</v>
      </c>
      <c r="T748" s="53">
        <f t="shared" si="172"/>
        <v>0</v>
      </c>
      <c r="U748" s="54">
        <f t="shared" si="173"/>
        <v>93.142592592592706</v>
      </c>
    </row>
    <row r="749" spans="3:21" x14ac:dyDescent="0.35">
      <c r="C749" s="2" t="s">
        <v>3</v>
      </c>
      <c r="D749" s="4">
        <v>746</v>
      </c>
      <c r="E749" s="5">
        <v>157</v>
      </c>
      <c r="F749" s="6">
        <v>47.5</v>
      </c>
      <c r="G749" s="6">
        <f t="shared" si="163"/>
        <v>13.194444444444445</v>
      </c>
      <c r="H749" s="7">
        <f t="shared" si="174"/>
        <v>6.9444444444444448E-2</v>
      </c>
      <c r="I749" s="8">
        <f t="shared" si="162"/>
        <v>37.434960000000004</v>
      </c>
      <c r="J749" s="9">
        <f t="shared" si="164"/>
        <v>3.42</v>
      </c>
      <c r="K749" s="10">
        <f t="shared" si="165"/>
        <v>4195.833333333333</v>
      </c>
      <c r="L749" s="11">
        <f t="shared" si="166"/>
        <v>4236.6882933333327</v>
      </c>
      <c r="M749" s="12">
        <f t="shared" si="167"/>
        <v>55900.748314814809</v>
      </c>
      <c r="N749" s="13">
        <f t="shared" si="168"/>
        <v>27680.844907407405</v>
      </c>
      <c r="O749" s="14">
        <f t="shared" si="169"/>
        <v>468.16666666667152</v>
      </c>
      <c r="P749" s="39">
        <f t="shared" si="170"/>
        <v>41701958.242851846</v>
      </c>
      <c r="Q749" s="44">
        <f t="shared" si="175"/>
        <v>5406666263.323245</v>
      </c>
      <c r="R749" s="51">
        <f t="shared" si="176"/>
        <v>28716.342867407402</v>
      </c>
      <c r="S749" s="52">
        <f t="shared" si="171"/>
        <v>0</v>
      </c>
      <c r="T749" s="53">
        <f t="shared" si="172"/>
        <v>0</v>
      </c>
      <c r="U749" s="54">
        <f t="shared" si="173"/>
        <v>374.53333333333723</v>
      </c>
    </row>
    <row r="750" spans="3:21" x14ac:dyDescent="0.35">
      <c r="C750" s="2" t="s">
        <v>3</v>
      </c>
      <c r="D750" s="4">
        <v>747</v>
      </c>
      <c r="E750" s="5">
        <v>158</v>
      </c>
      <c r="F750" s="6">
        <v>47.9</v>
      </c>
      <c r="G750" s="6">
        <f t="shared" si="163"/>
        <v>13.305555555555555</v>
      </c>
      <c r="H750" s="7">
        <f t="shared" si="174"/>
        <v>0.15277777777777798</v>
      </c>
      <c r="I750" s="8">
        <f t="shared" si="162"/>
        <v>37.434960000000004</v>
      </c>
      <c r="J750" s="9">
        <f t="shared" si="164"/>
        <v>3.4487999999999999</v>
      </c>
      <c r="K750" s="10">
        <f t="shared" si="165"/>
        <v>4231.166666666667</v>
      </c>
      <c r="L750" s="11">
        <f t="shared" si="166"/>
        <v>4272.0504266666667</v>
      </c>
      <c r="M750" s="12">
        <f t="shared" si="167"/>
        <v>56842.004288148149</v>
      </c>
      <c r="N750" s="13">
        <f t="shared" si="168"/>
        <v>28149.011574074077</v>
      </c>
      <c r="O750" s="14">
        <f t="shared" si="169"/>
        <v>828.73842592592337</v>
      </c>
      <c r="P750" s="39">
        <f t="shared" si="170"/>
        <v>42460977.203246668</v>
      </c>
      <c r="Q750" s="44">
        <f t="shared" si="175"/>
        <v>5448137926.6423788</v>
      </c>
      <c r="R750" s="51">
        <f t="shared" si="176"/>
        <v>28832.771108148143</v>
      </c>
      <c r="S750" s="52">
        <f t="shared" si="171"/>
        <v>0</v>
      </c>
      <c r="T750" s="53">
        <f t="shared" si="172"/>
        <v>0</v>
      </c>
      <c r="U750" s="54">
        <f t="shared" si="173"/>
        <v>662.99074074073872</v>
      </c>
    </row>
    <row r="751" spans="3:21" x14ac:dyDescent="0.35">
      <c r="C751" s="2" t="s">
        <v>3</v>
      </c>
      <c r="D751" s="4">
        <v>748</v>
      </c>
      <c r="E751" s="5">
        <v>159</v>
      </c>
      <c r="F751" s="6">
        <v>48.6</v>
      </c>
      <c r="G751" s="6">
        <f t="shared" si="163"/>
        <v>13.5</v>
      </c>
      <c r="H751" s="7">
        <f t="shared" si="174"/>
        <v>0.20833333333333331</v>
      </c>
      <c r="I751" s="8">
        <f t="shared" si="162"/>
        <v>37.434960000000004</v>
      </c>
      <c r="J751" s="9">
        <f t="shared" si="164"/>
        <v>3.4991999999999996</v>
      </c>
      <c r="K751" s="10">
        <f t="shared" si="165"/>
        <v>4293</v>
      </c>
      <c r="L751" s="11">
        <f t="shared" si="166"/>
        <v>4333.9341599999998</v>
      </c>
      <c r="M751" s="12">
        <f t="shared" si="167"/>
        <v>58508.11116</v>
      </c>
      <c r="N751" s="13">
        <f t="shared" si="168"/>
        <v>28977.75</v>
      </c>
      <c r="O751" s="14">
        <f t="shared" si="169"/>
        <v>961.85185185185037</v>
      </c>
      <c r="P751" s="39">
        <f t="shared" si="170"/>
        <v>43764067.147679999</v>
      </c>
      <c r="Q751" s="44">
        <f t="shared" si="175"/>
        <v>5489839884.885231</v>
      </c>
      <c r="R751" s="51">
        <f t="shared" si="176"/>
        <v>29300.937774814814</v>
      </c>
      <c r="S751" s="52">
        <f t="shared" si="171"/>
        <v>0</v>
      </c>
      <c r="T751" s="53">
        <f t="shared" si="172"/>
        <v>0</v>
      </c>
      <c r="U751" s="54">
        <f t="shared" si="173"/>
        <v>769.48148148148039</v>
      </c>
    </row>
    <row r="752" spans="3:21" x14ac:dyDescent="0.35">
      <c r="C752" s="2" t="s">
        <v>3</v>
      </c>
      <c r="D752" s="4">
        <v>749</v>
      </c>
      <c r="E752" s="5">
        <v>160</v>
      </c>
      <c r="F752" s="6">
        <v>49.4</v>
      </c>
      <c r="G752" s="6">
        <f t="shared" si="163"/>
        <v>13.722222222222221</v>
      </c>
      <c r="H752" s="7">
        <f t="shared" si="174"/>
        <v>0.16666666666666607</v>
      </c>
      <c r="I752" s="8">
        <f t="shared" si="162"/>
        <v>37.434960000000004</v>
      </c>
      <c r="J752" s="9">
        <f t="shared" si="164"/>
        <v>3.5567999999999995</v>
      </c>
      <c r="K752" s="10">
        <f t="shared" si="165"/>
        <v>4363.6666666666661</v>
      </c>
      <c r="L752" s="11">
        <f t="shared" si="166"/>
        <v>4404.6584266666659</v>
      </c>
      <c r="M752" s="12">
        <f t="shared" si="167"/>
        <v>60441.701743703692</v>
      </c>
      <c r="N752" s="13">
        <f t="shared" si="168"/>
        <v>29939.60185185185</v>
      </c>
      <c r="O752" s="14">
        <f t="shared" si="169"/>
        <v>486.81481481481387</v>
      </c>
      <c r="P752" s="39">
        <f t="shared" si="170"/>
        <v>45270834.606034063</v>
      </c>
      <c r="Q752" s="44">
        <f t="shared" si="175"/>
        <v>5532300862.0884781</v>
      </c>
      <c r="R752" s="51">
        <f t="shared" si="176"/>
        <v>30129.676200740738</v>
      </c>
      <c r="S752" s="52">
        <f t="shared" si="171"/>
        <v>0</v>
      </c>
      <c r="T752" s="53">
        <f t="shared" si="172"/>
        <v>0</v>
      </c>
      <c r="U752" s="54">
        <f t="shared" si="173"/>
        <v>389.45185185185113</v>
      </c>
    </row>
    <row r="753" spans="3:21" x14ac:dyDescent="0.35">
      <c r="C753" s="2" t="s">
        <v>3</v>
      </c>
      <c r="D753" s="4">
        <v>750</v>
      </c>
      <c r="E753" s="5">
        <v>161</v>
      </c>
      <c r="F753" s="6">
        <v>49.8</v>
      </c>
      <c r="G753" s="6">
        <f t="shared" si="163"/>
        <v>13.833333333333332</v>
      </c>
      <c r="H753" s="7">
        <f t="shared" si="174"/>
        <v>5.5555555555555358E-2</v>
      </c>
      <c r="I753" s="8">
        <f t="shared" si="162"/>
        <v>37.434960000000004</v>
      </c>
      <c r="J753" s="9">
        <f t="shared" si="164"/>
        <v>3.5855999999999995</v>
      </c>
      <c r="K753" s="10">
        <f t="shared" si="165"/>
        <v>4399</v>
      </c>
      <c r="L753" s="11">
        <f t="shared" si="166"/>
        <v>4440.0205599999999</v>
      </c>
      <c r="M753" s="12">
        <f t="shared" si="167"/>
        <v>61420.284413333327</v>
      </c>
      <c r="N753" s="13">
        <f t="shared" si="168"/>
        <v>30426.416666666664</v>
      </c>
      <c r="O753" s="14">
        <f t="shared" si="169"/>
        <v>0</v>
      </c>
      <c r="P753" s="39">
        <f t="shared" si="170"/>
        <v>46065213.309999995</v>
      </c>
      <c r="Q753" s="44">
        <f t="shared" si="175"/>
        <v>5576064929.2361584</v>
      </c>
      <c r="R753" s="51">
        <f t="shared" si="176"/>
        <v>31091.528052592588</v>
      </c>
      <c r="S753" s="52">
        <f t="shared" si="171"/>
        <v>0</v>
      </c>
      <c r="T753" s="53">
        <f t="shared" si="172"/>
        <v>0</v>
      </c>
      <c r="U753" s="54">
        <f t="shared" si="173"/>
        <v>0</v>
      </c>
    </row>
    <row r="754" spans="3:21" x14ac:dyDescent="0.35">
      <c r="C754" s="2" t="s">
        <v>3</v>
      </c>
      <c r="D754" s="4">
        <v>751</v>
      </c>
      <c r="E754" s="5">
        <v>162</v>
      </c>
      <c r="F754" s="6">
        <v>49.8</v>
      </c>
      <c r="G754" s="6">
        <f t="shared" si="163"/>
        <v>13.833333333333332</v>
      </c>
      <c r="H754" s="7">
        <f t="shared" si="174"/>
        <v>-1.3888888888888099E-2</v>
      </c>
      <c r="I754" s="8">
        <f t="shared" si="162"/>
        <v>37.434960000000004</v>
      </c>
      <c r="J754" s="9">
        <f t="shared" si="164"/>
        <v>3.5855999999999995</v>
      </c>
      <c r="K754" s="10">
        <f t="shared" si="165"/>
        <v>4399</v>
      </c>
      <c r="L754" s="11">
        <f t="shared" si="166"/>
        <v>4440.0205599999999</v>
      </c>
      <c r="M754" s="12">
        <f t="shared" si="167"/>
        <v>61420.284413333327</v>
      </c>
      <c r="N754" s="13">
        <f t="shared" si="168"/>
        <v>30426.416666666664</v>
      </c>
      <c r="O754" s="14">
        <f t="shared" si="169"/>
        <v>-122.07175925925912</v>
      </c>
      <c r="P754" s="39">
        <f t="shared" si="170"/>
        <v>46126633.594413325</v>
      </c>
      <c r="Q754" s="44">
        <f t="shared" si="175"/>
        <v>5621335763.8421926</v>
      </c>
      <c r="R754" s="51">
        <f t="shared" si="176"/>
        <v>31578.342867407402</v>
      </c>
      <c r="S754" s="52">
        <f t="shared" si="171"/>
        <v>0</v>
      </c>
      <c r="T754" s="53">
        <f t="shared" si="172"/>
        <v>0</v>
      </c>
      <c r="U754" s="54">
        <f t="shared" si="173"/>
        <v>-97.657407407407305</v>
      </c>
    </row>
    <row r="755" spans="3:21" x14ac:dyDescent="0.35">
      <c r="C755" s="2" t="s">
        <v>3</v>
      </c>
      <c r="D755" s="4">
        <v>752</v>
      </c>
      <c r="E755" s="5">
        <v>163</v>
      </c>
      <c r="F755" s="6">
        <v>49.7</v>
      </c>
      <c r="G755" s="6">
        <f t="shared" si="163"/>
        <v>13.805555555555555</v>
      </c>
      <c r="H755" s="7">
        <f t="shared" si="174"/>
        <v>-6.9444444444444448E-2</v>
      </c>
      <c r="I755" s="8">
        <f t="shared" si="162"/>
        <v>37.434960000000004</v>
      </c>
      <c r="J755" s="9">
        <f t="shared" si="164"/>
        <v>3.5783999999999998</v>
      </c>
      <c r="K755" s="10">
        <f t="shared" si="165"/>
        <v>4390.166666666667</v>
      </c>
      <c r="L755" s="11">
        <f t="shared" si="166"/>
        <v>4431.1800266666669</v>
      </c>
      <c r="M755" s="12">
        <f t="shared" si="167"/>
        <v>61174.902034814819</v>
      </c>
      <c r="N755" s="13">
        <f t="shared" si="168"/>
        <v>30304.344907407405</v>
      </c>
      <c r="O755" s="14">
        <f t="shared" si="169"/>
        <v>-485.8333333333394</v>
      </c>
      <c r="P755" s="39">
        <f t="shared" si="170"/>
        <v>46003526.330180742</v>
      </c>
      <c r="Q755" s="44">
        <f t="shared" si="175"/>
        <v>5667400977.1521931</v>
      </c>
      <c r="R755" s="51">
        <f t="shared" si="176"/>
        <v>31578.342867407402</v>
      </c>
      <c r="S755" s="52">
        <f t="shared" si="171"/>
        <v>1</v>
      </c>
      <c r="T755" s="53">
        <f t="shared" si="172"/>
        <v>0</v>
      </c>
      <c r="U755" s="54">
        <f t="shared" si="173"/>
        <v>-388.66666666667152</v>
      </c>
    </row>
    <row r="756" spans="3:21" x14ac:dyDescent="0.35">
      <c r="C756" s="2" t="s">
        <v>3</v>
      </c>
      <c r="D756" s="4">
        <v>753</v>
      </c>
      <c r="E756" s="5">
        <v>164</v>
      </c>
      <c r="F756" s="6">
        <v>49.3</v>
      </c>
      <c r="G756" s="6">
        <f t="shared" si="163"/>
        <v>13.694444444444443</v>
      </c>
      <c r="H756" s="7">
        <f t="shared" si="174"/>
        <v>-0.16666666666666705</v>
      </c>
      <c r="I756" s="8">
        <f t="shared" si="162"/>
        <v>37.434960000000004</v>
      </c>
      <c r="J756" s="9">
        <f t="shared" si="164"/>
        <v>3.5495999999999994</v>
      </c>
      <c r="K756" s="10">
        <f t="shared" si="165"/>
        <v>4354.833333333333</v>
      </c>
      <c r="L756" s="11">
        <f t="shared" si="166"/>
        <v>4395.8178933333329</v>
      </c>
      <c r="M756" s="12">
        <f t="shared" si="167"/>
        <v>60198.283928148136</v>
      </c>
      <c r="N756" s="13">
        <f t="shared" si="168"/>
        <v>29818.511574074066</v>
      </c>
      <c r="O756" s="14">
        <f t="shared" si="169"/>
        <v>-959.88888888888323</v>
      </c>
      <c r="P756" s="39">
        <f t="shared" si="170"/>
        <v>45329307.797895543</v>
      </c>
      <c r="Q756" s="44">
        <f t="shared" si="175"/>
        <v>5713527610.7466068</v>
      </c>
      <c r="R756" s="51">
        <f t="shared" si="176"/>
        <v>31456.271108148143</v>
      </c>
      <c r="S756" s="52">
        <f t="shared" si="171"/>
        <v>1</v>
      </c>
      <c r="T756" s="53">
        <f t="shared" si="172"/>
        <v>61174.902034814819</v>
      </c>
      <c r="U756" s="54">
        <f t="shared" si="173"/>
        <v>-767.91111111110661</v>
      </c>
    </row>
    <row r="757" spans="3:21" x14ac:dyDescent="0.35">
      <c r="C757" s="2" t="s">
        <v>3</v>
      </c>
      <c r="D757" s="4">
        <v>754</v>
      </c>
      <c r="E757" s="5">
        <v>165</v>
      </c>
      <c r="F757" s="6">
        <v>48.5</v>
      </c>
      <c r="G757" s="6">
        <f t="shared" si="163"/>
        <v>13.472222222222221</v>
      </c>
      <c r="H757" s="7">
        <f t="shared" si="174"/>
        <v>-0.23611111111111052</v>
      </c>
      <c r="I757" s="8">
        <f t="shared" si="162"/>
        <v>37.434960000000004</v>
      </c>
      <c r="J757" s="9">
        <f t="shared" si="164"/>
        <v>3.4919999999999995</v>
      </c>
      <c r="K757" s="10">
        <f t="shared" si="165"/>
        <v>4284.1666666666661</v>
      </c>
      <c r="L757" s="11">
        <f t="shared" si="166"/>
        <v>4325.0936266666658</v>
      </c>
      <c r="M757" s="12">
        <f t="shared" si="167"/>
        <v>58268.622470370356</v>
      </c>
      <c r="N757" s="13">
        <f t="shared" si="168"/>
        <v>28858.622685185182</v>
      </c>
      <c r="O757" s="14">
        <f t="shared" si="169"/>
        <v>-1061.1041666666679</v>
      </c>
      <c r="P757" s="39">
        <f t="shared" si="170"/>
        <v>43934541.34265925</v>
      </c>
      <c r="Q757" s="44">
        <f t="shared" si="175"/>
        <v>5759531137.0767879</v>
      </c>
      <c r="R757" s="51">
        <f t="shared" si="176"/>
        <v>30970.437774814804</v>
      </c>
      <c r="S757" s="52">
        <f t="shared" si="171"/>
        <v>1</v>
      </c>
      <c r="T757" s="53">
        <f t="shared" si="172"/>
        <v>60198.283928148136</v>
      </c>
      <c r="U757" s="54">
        <f t="shared" si="173"/>
        <v>-848.88333333333435</v>
      </c>
    </row>
    <row r="758" spans="3:21" x14ac:dyDescent="0.35">
      <c r="C758" s="2" t="s">
        <v>3</v>
      </c>
      <c r="D758" s="4">
        <v>755</v>
      </c>
      <c r="E758" s="5">
        <v>166</v>
      </c>
      <c r="F758" s="6">
        <v>47.6</v>
      </c>
      <c r="G758" s="6">
        <f t="shared" si="163"/>
        <v>13.222222222222221</v>
      </c>
      <c r="H758" s="7">
        <f t="shared" si="174"/>
        <v>-0.30555555555555597</v>
      </c>
      <c r="I758" s="8">
        <f t="shared" si="162"/>
        <v>37.434960000000004</v>
      </c>
      <c r="J758" s="9">
        <f t="shared" si="164"/>
        <v>3.4271999999999996</v>
      </c>
      <c r="K758" s="10">
        <f t="shared" si="165"/>
        <v>4204.6666666666661</v>
      </c>
      <c r="L758" s="11">
        <f t="shared" si="166"/>
        <v>4245.5288266666657</v>
      </c>
      <c r="M758" s="12">
        <f t="shared" si="167"/>
        <v>56135.325597037023</v>
      </c>
      <c r="N758" s="13">
        <f t="shared" si="168"/>
        <v>27797.518518518515</v>
      </c>
      <c r="O758" s="14">
        <f t="shared" si="169"/>
        <v>-1497.6180555555547</v>
      </c>
      <c r="P758" s="39">
        <f t="shared" si="170"/>
        <v>42382170.82576295</v>
      </c>
      <c r="Q758" s="44">
        <f t="shared" si="175"/>
        <v>5804860444.8746834</v>
      </c>
      <c r="R758" s="51">
        <f t="shared" si="176"/>
        <v>30010.54888592592</v>
      </c>
      <c r="S758" s="52">
        <f t="shared" si="171"/>
        <v>1</v>
      </c>
      <c r="T758" s="53">
        <f t="shared" si="172"/>
        <v>58268.622470370356</v>
      </c>
      <c r="U758" s="54">
        <f t="shared" si="173"/>
        <v>-1198.0944444444438</v>
      </c>
    </row>
    <row r="759" spans="3:21" x14ac:dyDescent="0.35">
      <c r="C759" s="2" t="s">
        <v>3</v>
      </c>
      <c r="D759" s="4">
        <v>756</v>
      </c>
      <c r="E759" s="5">
        <v>167</v>
      </c>
      <c r="F759" s="6">
        <v>46.3</v>
      </c>
      <c r="G759" s="6">
        <f t="shared" si="163"/>
        <v>12.861111111111111</v>
      </c>
      <c r="H759" s="7">
        <f t="shared" si="174"/>
        <v>-0.54166666666666641</v>
      </c>
      <c r="I759" s="8">
        <f t="shared" si="162"/>
        <v>37.434960000000004</v>
      </c>
      <c r="J759" s="9">
        <f t="shared" si="164"/>
        <v>3.3335999999999997</v>
      </c>
      <c r="K759" s="10">
        <f t="shared" si="165"/>
        <v>4089.833333333333</v>
      </c>
      <c r="L759" s="11">
        <f t="shared" si="166"/>
        <v>4130.6018933333335</v>
      </c>
      <c r="M759" s="12">
        <f t="shared" si="167"/>
        <v>53124.129905925925</v>
      </c>
      <c r="N759" s="13">
        <f t="shared" si="168"/>
        <v>26299.90046296296</v>
      </c>
      <c r="O759" s="14">
        <f t="shared" si="169"/>
        <v>-2870.8333333333285</v>
      </c>
      <c r="P759" s="39">
        <f t="shared" si="170"/>
        <v>40161842.20888</v>
      </c>
      <c r="Q759" s="44">
        <f t="shared" si="175"/>
        <v>5848794986.2173424</v>
      </c>
      <c r="R759" s="51">
        <f t="shared" si="176"/>
        <v>28949.444719259252</v>
      </c>
      <c r="S759" s="52">
        <f t="shared" si="171"/>
        <v>1</v>
      </c>
      <c r="T759" s="53">
        <f t="shared" si="172"/>
        <v>56135.325597037023</v>
      </c>
      <c r="U759" s="54">
        <f t="shared" si="173"/>
        <v>-2296.6666666666629</v>
      </c>
    </row>
    <row r="760" spans="3:21" x14ac:dyDescent="0.35">
      <c r="C760" s="2" t="s">
        <v>3</v>
      </c>
      <c r="D760" s="4">
        <v>757</v>
      </c>
      <c r="E760" s="5">
        <v>168</v>
      </c>
      <c r="F760" s="6">
        <v>43.7</v>
      </c>
      <c r="G760" s="6">
        <f t="shared" si="163"/>
        <v>12.138888888888889</v>
      </c>
      <c r="H760" s="7">
        <f t="shared" si="174"/>
        <v>-0.97222222222222221</v>
      </c>
      <c r="I760" s="8">
        <f t="shared" si="162"/>
        <v>37.434960000000004</v>
      </c>
      <c r="J760" s="9">
        <f t="shared" si="164"/>
        <v>3.1463999999999999</v>
      </c>
      <c r="K760" s="10">
        <f t="shared" si="165"/>
        <v>3860.166666666667</v>
      </c>
      <c r="L760" s="11">
        <f t="shared" si="166"/>
        <v>3900.7480266666671</v>
      </c>
      <c r="M760" s="12">
        <f t="shared" si="167"/>
        <v>47350.746879259263</v>
      </c>
      <c r="N760" s="13">
        <f t="shared" si="168"/>
        <v>23429.067129629631</v>
      </c>
      <c r="O760" s="14">
        <f t="shared" si="169"/>
        <v>-4480.4629629629671</v>
      </c>
      <c r="P760" s="39">
        <f t="shared" si="170"/>
        <v>35844515.38759926</v>
      </c>
      <c r="Q760" s="44">
        <f t="shared" si="175"/>
        <v>5891177157.0431051</v>
      </c>
      <c r="R760" s="51">
        <f t="shared" si="176"/>
        <v>27451.826663703698</v>
      </c>
      <c r="S760" s="52">
        <f t="shared" si="171"/>
        <v>1</v>
      </c>
      <c r="T760" s="53">
        <f t="shared" si="172"/>
        <v>53124.129905925925</v>
      </c>
      <c r="U760" s="54">
        <f t="shared" si="173"/>
        <v>-3584.3703703703741</v>
      </c>
    </row>
    <row r="761" spans="3:21" x14ac:dyDescent="0.35">
      <c r="C761" s="2" t="s">
        <v>3</v>
      </c>
      <c r="D761" s="4">
        <v>758</v>
      </c>
      <c r="E761" s="5">
        <v>169</v>
      </c>
      <c r="F761" s="6">
        <v>39.299999999999997</v>
      </c>
      <c r="G761" s="6">
        <f t="shared" si="163"/>
        <v>10.916666666666666</v>
      </c>
      <c r="H761" s="7">
        <f t="shared" si="174"/>
        <v>-1.3333333333333335</v>
      </c>
      <c r="I761" s="8">
        <f t="shared" si="162"/>
        <v>37.434960000000004</v>
      </c>
      <c r="J761" s="9">
        <f t="shared" si="164"/>
        <v>2.8295999999999997</v>
      </c>
      <c r="K761" s="10">
        <f t="shared" si="165"/>
        <v>3471.5</v>
      </c>
      <c r="L761" s="11">
        <f t="shared" si="166"/>
        <v>3511.7645600000001</v>
      </c>
      <c r="M761" s="12">
        <f t="shared" si="167"/>
        <v>38336.763113333334</v>
      </c>
      <c r="N761" s="13">
        <f t="shared" si="168"/>
        <v>18948.604166666664</v>
      </c>
      <c r="O761" s="14">
        <f t="shared" si="169"/>
        <v>-4682.6481481481442</v>
      </c>
      <c r="P761" s="39">
        <f t="shared" si="170"/>
        <v>29059266.439906668</v>
      </c>
      <c r="Q761" s="44">
        <f t="shared" si="175"/>
        <v>5931338999.2519855</v>
      </c>
      <c r="R761" s="51">
        <f t="shared" si="176"/>
        <v>24580.993330370369</v>
      </c>
      <c r="S761" s="52">
        <f t="shared" si="171"/>
        <v>1</v>
      </c>
      <c r="T761" s="53">
        <f t="shared" si="172"/>
        <v>47350.746879259263</v>
      </c>
      <c r="U761" s="54">
        <f t="shared" si="173"/>
        <v>-3746.1185185185154</v>
      </c>
    </row>
    <row r="762" spans="3:21" x14ac:dyDescent="0.35">
      <c r="C762" s="2" t="s">
        <v>3</v>
      </c>
      <c r="D762" s="4">
        <v>759</v>
      </c>
      <c r="E762" s="5">
        <v>170</v>
      </c>
      <c r="F762" s="6">
        <v>34.1</v>
      </c>
      <c r="G762" s="6">
        <f t="shared" si="163"/>
        <v>9.4722222222222232</v>
      </c>
      <c r="H762" s="7">
        <f t="shared" si="174"/>
        <v>-1.4305555555555551</v>
      </c>
      <c r="I762" s="8">
        <f t="shared" si="162"/>
        <v>37.434960000000004</v>
      </c>
      <c r="J762" s="9">
        <f t="shared" si="164"/>
        <v>2.4552</v>
      </c>
      <c r="K762" s="10">
        <f t="shared" si="165"/>
        <v>3012.166666666667</v>
      </c>
      <c r="L762" s="11">
        <f t="shared" si="166"/>
        <v>3052.0568266666669</v>
      </c>
      <c r="M762" s="12">
        <f t="shared" si="167"/>
        <v>28909.760497037041</v>
      </c>
      <c r="N762" s="13">
        <f t="shared" si="168"/>
        <v>14265.95601851852</v>
      </c>
      <c r="O762" s="14">
        <f t="shared" si="169"/>
        <v>-3948.1319444444453</v>
      </c>
      <c r="P762" s="39">
        <f t="shared" si="170"/>
        <v>21942508.217251115</v>
      </c>
      <c r="Q762" s="44">
        <f t="shared" si="175"/>
        <v>5967183514.6395845</v>
      </c>
      <c r="R762" s="51">
        <f t="shared" si="176"/>
        <v>20100.530367407402</v>
      </c>
      <c r="S762" s="52">
        <f t="shared" si="171"/>
        <v>1</v>
      </c>
      <c r="T762" s="53">
        <f t="shared" si="172"/>
        <v>38336.763113333334</v>
      </c>
      <c r="U762" s="54">
        <f t="shared" si="173"/>
        <v>-3158.5055555555564</v>
      </c>
    </row>
    <row r="763" spans="3:21" x14ac:dyDescent="0.35">
      <c r="C763" s="2" t="s">
        <v>3</v>
      </c>
      <c r="D763" s="4">
        <v>760</v>
      </c>
      <c r="E763" s="5">
        <v>171</v>
      </c>
      <c r="F763" s="6">
        <v>29</v>
      </c>
      <c r="G763" s="6">
        <f t="shared" si="163"/>
        <v>8.0555555555555554</v>
      </c>
      <c r="H763" s="7">
        <f t="shared" si="174"/>
        <v>-1.4444444444444446</v>
      </c>
      <c r="I763" s="8">
        <f t="shared" si="162"/>
        <v>37.434960000000004</v>
      </c>
      <c r="J763" s="9">
        <f t="shared" si="164"/>
        <v>2.0879999999999996</v>
      </c>
      <c r="K763" s="10">
        <f t="shared" si="165"/>
        <v>2561.6666666666665</v>
      </c>
      <c r="L763" s="11">
        <f t="shared" si="166"/>
        <v>2601.1896266666663</v>
      </c>
      <c r="M763" s="12">
        <f t="shared" si="167"/>
        <v>20954.027548148144</v>
      </c>
      <c r="N763" s="13">
        <f t="shared" si="168"/>
        <v>10317.824074074075</v>
      </c>
      <c r="O763" s="14">
        <f t="shared" si="169"/>
        <v>-3426.7199074074088</v>
      </c>
      <c r="P763" s="39">
        <f t="shared" si="170"/>
        <v>15925060.93659259</v>
      </c>
      <c r="Q763" s="44">
        <f t="shared" si="175"/>
        <v>5996242781.0794916</v>
      </c>
      <c r="R763" s="51">
        <f t="shared" si="176"/>
        <v>15417.882219259258</v>
      </c>
      <c r="S763" s="52">
        <f t="shared" si="171"/>
        <v>1</v>
      </c>
      <c r="T763" s="53">
        <f t="shared" si="172"/>
        <v>28909.760497037041</v>
      </c>
      <c r="U763" s="54">
        <f t="shared" si="173"/>
        <v>-2741.3759259259273</v>
      </c>
    </row>
    <row r="764" spans="3:21" x14ac:dyDescent="0.35">
      <c r="C764" s="2" t="s">
        <v>3</v>
      </c>
      <c r="D764" s="4">
        <v>761</v>
      </c>
      <c r="E764" s="5">
        <v>172</v>
      </c>
      <c r="F764" s="6">
        <v>23.7</v>
      </c>
      <c r="G764" s="6">
        <f t="shared" si="163"/>
        <v>6.583333333333333</v>
      </c>
      <c r="H764" s="7">
        <f t="shared" si="174"/>
        <v>-1.4722222222222223</v>
      </c>
      <c r="I764" s="8">
        <f t="shared" si="162"/>
        <v>37.434960000000004</v>
      </c>
      <c r="J764" s="9">
        <f t="shared" si="164"/>
        <v>1.7063999999999999</v>
      </c>
      <c r="K764" s="10">
        <f t="shared" si="165"/>
        <v>2093.5</v>
      </c>
      <c r="L764" s="11">
        <f t="shared" si="166"/>
        <v>2132.6413600000001</v>
      </c>
      <c r="M764" s="12">
        <f t="shared" si="167"/>
        <v>14039.888953333333</v>
      </c>
      <c r="N764" s="13">
        <f t="shared" si="168"/>
        <v>6891.1041666666661</v>
      </c>
      <c r="O764" s="14">
        <f t="shared" si="169"/>
        <v>-2737.4745370370374</v>
      </c>
      <c r="P764" s="39">
        <f t="shared" si="170"/>
        <v>10684355.493486667</v>
      </c>
      <c r="Q764" s="44">
        <f t="shared" si="175"/>
        <v>6018185289.2967424</v>
      </c>
      <c r="R764" s="51">
        <f t="shared" si="176"/>
        <v>11469.750274814813</v>
      </c>
      <c r="S764" s="52">
        <f t="shared" si="171"/>
        <v>1</v>
      </c>
      <c r="T764" s="53">
        <f t="shared" si="172"/>
        <v>20954.027548148144</v>
      </c>
      <c r="U764" s="54">
        <f t="shared" si="173"/>
        <v>-2189.9796296296299</v>
      </c>
    </row>
    <row r="765" spans="3:21" x14ac:dyDescent="0.35">
      <c r="C765" s="2" t="s">
        <v>3</v>
      </c>
      <c r="D765" s="4">
        <v>762</v>
      </c>
      <c r="E765" s="5">
        <v>173</v>
      </c>
      <c r="F765" s="6">
        <v>18.399999999999999</v>
      </c>
      <c r="G765" s="6">
        <f t="shared" si="163"/>
        <v>5.1111111111111107</v>
      </c>
      <c r="H765" s="7">
        <f t="shared" si="174"/>
        <v>-1.3055555555555554</v>
      </c>
      <c r="I765" s="8">
        <f t="shared" si="162"/>
        <v>37.434960000000004</v>
      </c>
      <c r="J765" s="9">
        <f t="shared" si="164"/>
        <v>1.3247999999999998</v>
      </c>
      <c r="K765" s="10">
        <f t="shared" si="165"/>
        <v>1625.3333333333333</v>
      </c>
      <c r="L765" s="11">
        <f t="shared" si="166"/>
        <v>1664.0930933333332</v>
      </c>
      <c r="M765" s="12">
        <f t="shared" si="167"/>
        <v>8505.3646992592585</v>
      </c>
      <c r="N765" s="13">
        <f t="shared" si="168"/>
        <v>4153.6296296296287</v>
      </c>
      <c r="O765" s="14">
        <f t="shared" si="169"/>
        <v>-1644.8402777777765</v>
      </c>
      <c r="P765" s="39">
        <f t="shared" si="170"/>
        <v>6481087.900835555</v>
      </c>
      <c r="Q765" s="44">
        <f t="shared" si="175"/>
        <v>6034110350.2333355</v>
      </c>
      <c r="R765" s="51">
        <f t="shared" si="176"/>
        <v>8043.0303674074039</v>
      </c>
      <c r="S765" s="52">
        <f t="shared" si="171"/>
        <v>1</v>
      </c>
      <c r="T765" s="53">
        <f t="shared" si="172"/>
        <v>14039.888953333333</v>
      </c>
      <c r="U765" s="54">
        <f t="shared" si="173"/>
        <v>-1315.8722222222214</v>
      </c>
    </row>
    <row r="766" spans="3:21" x14ac:dyDescent="0.35">
      <c r="C766" s="2" t="s">
        <v>3</v>
      </c>
      <c r="D766" s="4">
        <v>763</v>
      </c>
      <c r="E766" s="5">
        <v>174</v>
      </c>
      <c r="F766" s="6">
        <v>14.3</v>
      </c>
      <c r="G766" s="6">
        <f t="shared" si="163"/>
        <v>3.9722222222222223</v>
      </c>
      <c r="H766" s="7">
        <f t="shared" si="174"/>
        <v>-0.88888888888888862</v>
      </c>
      <c r="I766" s="8">
        <f t="shared" si="162"/>
        <v>37.434960000000004</v>
      </c>
      <c r="J766" s="9">
        <f t="shared" si="164"/>
        <v>1.0296000000000001</v>
      </c>
      <c r="K766" s="10">
        <f t="shared" si="165"/>
        <v>1263.1666666666667</v>
      </c>
      <c r="L766" s="11">
        <f t="shared" si="166"/>
        <v>1301.6312266666669</v>
      </c>
      <c r="M766" s="12">
        <f t="shared" si="167"/>
        <v>5170.3684837037044</v>
      </c>
      <c r="N766" s="13">
        <f t="shared" si="168"/>
        <v>2508.7893518518522</v>
      </c>
      <c r="O766" s="14">
        <f t="shared" si="169"/>
        <v>-742.1226851851859</v>
      </c>
      <c r="P766" s="39">
        <f t="shared" si="170"/>
        <v>3944991.1530659264</v>
      </c>
      <c r="Q766" s="44">
        <f t="shared" si="175"/>
        <v>6044794705.7268219</v>
      </c>
      <c r="R766" s="51">
        <f t="shared" si="176"/>
        <v>5305.5558303703665</v>
      </c>
      <c r="S766" s="52">
        <f t="shared" si="171"/>
        <v>1</v>
      </c>
      <c r="T766" s="53">
        <f t="shared" si="172"/>
        <v>8505.3646992592585</v>
      </c>
      <c r="U766" s="54">
        <f t="shared" si="173"/>
        <v>-593.69814814814879</v>
      </c>
    </row>
    <row r="767" spans="3:21" x14ac:dyDescent="0.35">
      <c r="C767" s="2" t="s">
        <v>3</v>
      </c>
      <c r="D767" s="4">
        <v>764</v>
      </c>
      <c r="E767" s="5">
        <v>175</v>
      </c>
      <c r="F767" s="6">
        <v>12</v>
      </c>
      <c r="G767" s="6">
        <f t="shared" si="163"/>
        <v>3.333333333333333</v>
      </c>
      <c r="H767" s="7">
        <f t="shared" si="174"/>
        <v>-0.20833333333333331</v>
      </c>
      <c r="I767" s="8">
        <f t="shared" si="162"/>
        <v>37.434960000000004</v>
      </c>
      <c r="J767" s="9">
        <f t="shared" si="164"/>
        <v>0.86399999999999988</v>
      </c>
      <c r="K767" s="10">
        <f t="shared" si="165"/>
        <v>1060</v>
      </c>
      <c r="L767" s="11">
        <f t="shared" si="166"/>
        <v>1098.2989600000001</v>
      </c>
      <c r="M767" s="12">
        <f t="shared" si="167"/>
        <v>3660.9965333333334</v>
      </c>
      <c r="N767" s="13">
        <f t="shared" si="168"/>
        <v>1766.6666666666663</v>
      </c>
      <c r="O767" s="14">
        <f t="shared" si="169"/>
        <v>243.40740740740785</v>
      </c>
      <c r="P767" s="39">
        <f t="shared" si="170"/>
        <v>2797001.3514666669</v>
      </c>
      <c r="Q767" s="44">
        <f t="shared" si="175"/>
        <v>6051275793.6276579</v>
      </c>
      <c r="R767" s="51">
        <f t="shared" si="176"/>
        <v>3660.71555259259</v>
      </c>
      <c r="S767" s="52">
        <f t="shared" si="171"/>
        <v>1</v>
      </c>
      <c r="T767" s="53">
        <f t="shared" si="172"/>
        <v>5170.3684837037044</v>
      </c>
      <c r="U767" s="54">
        <f t="shared" si="173"/>
        <v>194.72592592592628</v>
      </c>
    </row>
    <row r="768" spans="3:21" x14ac:dyDescent="0.35">
      <c r="C768" s="2" t="s">
        <v>3</v>
      </c>
      <c r="D768" s="4">
        <v>765</v>
      </c>
      <c r="E768" s="5">
        <v>176</v>
      </c>
      <c r="F768" s="6">
        <v>12.8</v>
      </c>
      <c r="G768" s="6">
        <f t="shared" si="163"/>
        <v>3.5555555555555558</v>
      </c>
      <c r="H768" s="7">
        <f t="shared" si="174"/>
        <v>0.55555555555555558</v>
      </c>
      <c r="I768" s="8">
        <f t="shared" si="162"/>
        <v>37.434960000000004</v>
      </c>
      <c r="J768" s="9">
        <f t="shared" si="164"/>
        <v>0.92159999999999997</v>
      </c>
      <c r="K768" s="10">
        <f t="shared" si="165"/>
        <v>1130.6666666666667</v>
      </c>
      <c r="L768" s="11">
        <f t="shared" si="166"/>
        <v>1169.0232266666667</v>
      </c>
      <c r="M768" s="12">
        <f t="shared" si="167"/>
        <v>4156.5270281481489</v>
      </c>
      <c r="N768" s="13">
        <f t="shared" si="168"/>
        <v>2010.0740740740741</v>
      </c>
      <c r="O768" s="14">
        <f t="shared" si="169"/>
        <v>1130.6666666666672</v>
      </c>
      <c r="P768" s="39">
        <f t="shared" si="170"/>
        <v>3179743.176533334</v>
      </c>
      <c r="Q768" s="44">
        <f t="shared" si="175"/>
        <v>6055220784.7807236</v>
      </c>
      <c r="R768" s="51">
        <f t="shared" si="176"/>
        <v>2918.5928674074039</v>
      </c>
      <c r="S768" s="52">
        <f t="shared" si="171"/>
        <v>1</v>
      </c>
      <c r="T768" s="53">
        <f t="shared" si="172"/>
        <v>3660.9965333333334</v>
      </c>
      <c r="U768" s="54">
        <f t="shared" si="173"/>
        <v>904.53333333333376</v>
      </c>
    </row>
    <row r="769" spans="3:21" x14ac:dyDescent="0.35">
      <c r="C769" s="2" t="s">
        <v>3</v>
      </c>
      <c r="D769" s="4">
        <v>766</v>
      </c>
      <c r="E769" s="5">
        <v>177</v>
      </c>
      <c r="F769" s="6">
        <v>16</v>
      </c>
      <c r="G769" s="6">
        <f t="shared" si="163"/>
        <v>4.4444444444444446</v>
      </c>
      <c r="H769" s="7">
        <f t="shared" si="174"/>
        <v>0.87500000000000011</v>
      </c>
      <c r="I769" s="8">
        <f t="shared" si="162"/>
        <v>37.434960000000004</v>
      </c>
      <c r="J769" s="9">
        <f t="shared" si="164"/>
        <v>1.1519999999999999</v>
      </c>
      <c r="K769" s="10">
        <f t="shared" si="165"/>
        <v>1413.3333333333335</v>
      </c>
      <c r="L769" s="11">
        <f t="shared" si="166"/>
        <v>1451.9202933333336</v>
      </c>
      <c r="M769" s="12">
        <f t="shared" si="167"/>
        <v>6452.9790814814833</v>
      </c>
      <c r="N769" s="13">
        <f t="shared" si="168"/>
        <v>3140.7407407407413</v>
      </c>
      <c r="O769" s="14">
        <f t="shared" si="169"/>
        <v>1334.9375000000005</v>
      </c>
      <c r="P769" s="39">
        <f t="shared" si="170"/>
        <v>4942981.9764148165</v>
      </c>
      <c r="Q769" s="44">
        <f t="shared" si="175"/>
        <v>6058017786.1321907</v>
      </c>
      <c r="R769" s="51">
        <f t="shared" si="176"/>
        <v>3162.0002748148117</v>
      </c>
      <c r="S769" s="52">
        <f t="shared" si="171"/>
        <v>0</v>
      </c>
      <c r="T769" s="53">
        <f t="shared" si="172"/>
        <v>4156.5270281481489</v>
      </c>
      <c r="U769" s="54">
        <f t="shared" si="173"/>
        <v>1067.9500000000005</v>
      </c>
    </row>
    <row r="770" spans="3:21" x14ac:dyDescent="0.35">
      <c r="C770" s="2" t="s">
        <v>3</v>
      </c>
      <c r="D770" s="4">
        <v>767</v>
      </c>
      <c r="E770" s="5">
        <v>178</v>
      </c>
      <c r="F770" s="6">
        <v>19.100000000000001</v>
      </c>
      <c r="G770" s="6">
        <f t="shared" si="163"/>
        <v>5.3055555555555562</v>
      </c>
      <c r="H770" s="7">
        <f t="shared" si="174"/>
        <v>0.88888888888888862</v>
      </c>
      <c r="I770" s="8">
        <f t="shared" si="162"/>
        <v>37.434960000000004</v>
      </c>
      <c r="J770" s="9">
        <f t="shared" si="164"/>
        <v>1.3752000000000002</v>
      </c>
      <c r="K770" s="10">
        <f t="shared" si="165"/>
        <v>1687.166666666667</v>
      </c>
      <c r="L770" s="11">
        <f t="shared" si="166"/>
        <v>1725.976826666667</v>
      </c>
      <c r="M770" s="12">
        <f t="shared" si="167"/>
        <v>9157.2659414814843</v>
      </c>
      <c r="N770" s="13">
        <f t="shared" si="168"/>
        <v>4475.6782407407418</v>
      </c>
      <c r="O770" s="14">
        <f t="shared" si="169"/>
        <v>1680.1736111111077</v>
      </c>
      <c r="P770" s="39">
        <f t="shared" si="170"/>
        <v>7023622.9771162989</v>
      </c>
      <c r="Q770" s="44">
        <f t="shared" si="175"/>
        <v>6061197529.3087244</v>
      </c>
      <c r="R770" s="51">
        <f t="shared" si="176"/>
        <v>4292.6669414814787</v>
      </c>
      <c r="S770" s="52">
        <f t="shared" si="171"/>
        <v>0</v>
      </c>
      <c r="T770" s="53">
        <f t="shared" si="172"/>
        <v>0</v>
      </c>
      <c r="U770" s="54">
        <f t="shared" si="173"/>
        <v>1344.1388888888862</v>
      </c>
    </row>
    <row r="771" spans="3:21" x14ac:dyDescent="0.35">
      <c r="C771" s="2" t="s">
        <v>3</v>
      </c>
      <c r="D771" s="4">
        <v>768</v>
      </c>
      <c r="E771" s="5">
        <v>179</v>
      </c>
      <c r="F771" s="6">
        <v>22.4</v>
      </c>
      <c r="G771" s="6">
        <f t="shared" si="163"/>
        <v>6.2222222222222214</v>
      </c>
      <c r="H771" s="7">
        <f t="shared" si="174"/>
        <v>0.90277777777777779</v>
      </c>
      <c r="I771" s="8">
        <f t="shared" ref="I771:I834" si="177" xml:space="preserve"> 0.012 * 318 * 9.81</f>
        <v>37.434960000000004</v>
      </c>
      <c r="J771" s="9">
        <f t="shared" si="164"/>
        <v>1.6127999999999998</v>
      </c>
      <c r="K771" s="10">
        <f t="shared" si="165"/>
        <v>1978.6666666666665</v>
      </c>
      <c r="L771" s="11">
        <f t="shared" si="166"/>
        <v>2017.7144266666664</v>
      </c>
      <c r="M771" s="12">
        <f t="shared" si="167"/>
        <v>12554.667543703701</v>
      </c>
      <c r="N771" s="13">
        <f t="shared" si="168"/>
        <v>6155.8518518518495</v>
      </c>
      <c r="O771" s="14">
        <f t="shared" si="169"/>
        <v>1884.4444444444471</v>
      </c>
      <c r="P771" s="39">
        <f t="shared" si="170"/>
        <v>9641984.6735644415</v>
      </c>
      <c r="Q771" s="44">
        <f t="shared" si="175"/>
        <v>6066140511.2851391</v>
      </c>
      <c r="R771" s="51">
        <f t="shared" si="176"/>
        <v>5627.6044414814787</v>
      </c>
      <c r="S771" s="52">
        <f t="shared" si="171"/>
        <v>0</v>
      </c>
      <c r="T771" s="53">
        <f t="shared" si="172"/>
        <v>0</v>
      </c>
      <c r="U771" s="54">
        <f t="shared" si="173"/>
        <v>1507.5555555555577</v>
      </c>
    </row>
    <row r="772" spans="3:21" x14ac:dyDescent="0.35">
      <c r="C772" s="2" t="s">
        <v>3</v>
      </c>
      <c r="D772" s="4">
        <v>769</v>
      </c>
      <c r="E772" s="5">
        <v>180</v>
      </c>
      <c r="F772" s="6">
        <v>25.6</v>
      </c>
      <c r="G772" s="6">
        <f t="shared" ref="G772:G835" si="178">$F772/3.6</f>
        <v>7.1111111111111116</v>
      </c>
      <c r="H772" s="7">
        <f t="shared" si="174"/>
        <v>1.0694444444444449</v>
      </c>
      <c r="I772" s="8">
        <f t="shared" si="177"/>
        <v>37.434960000000004</v>
      </c>
      <c r="J772" s="9">
        <f t="shared" ref="J772:J835" si="179">(0.5*0.6*0.36*1.2*($G772*2))</f>
        <v>1.8431999999999999</v>
      </c>
      <c r="K772" s="10">
        <f t="shared" ref="K772:K835" si="180" xml:space="preserve"> 318 * $G772</f>
        <v>2261.3333333333335</v>
      </c>
      <c r="L772" s="11">
        <f t="shared" ref="L772:L835" si="181">$I772+$J772+$K772</f>
        <v>2300.6114933333333</v>
      </c>
      <c r="M772" s="12">
        <f t="shared" ref="M772:M835" si="182">$L772*$G772</f>
        <v>16359.903952592595</v>
      </c>
      <c r="N772" s="13">
        <f t="shared" ref="N772:N835" si="183">0.5*318*($G772)^2</f>
        <v>8040.2962962962965</v>
      </c>
      <c r="O772" s="14">
        <f t="shared" ref="O772:O835" si="184">$N773-$N772</f>
        <v>3075.1041666666652</v>
      </c>
      <c r="P772" s="39">
        <f t="shared" ref="P772:P835" si="185">$M772*$D772</f>
        <v>12580766.139543705</v>
      </c>
      <c r="Q772" s="44">
        <f t="shared" si="175"/>
        <v>6073164134.2622557</v>
      </c>
      <c r="R772" s="51">
        <f t="shared" si="176"/>
        <v>7307.7780525925864</v>
      </c>
      <c r="S772" s="52">
        <f t="shared" ref="S772:S835" si="186">IF(H771&lt;0,1,0)</f>
        <v>0</v>
      </c>
      <c r="T772" s="53">
        <f t="shared" ref="T772:T835" si="187">IF(S771=1,M771,0)</f>
        <v>0</v>
      </c>
      <c r="U772" s="54">
        <f t="shared" ref="U772:U835" si="188">O772*0.8</f>
        <v>2460.0833333333321</v>
      </c>
    </row>
    <row r="773" spans="3:21" x14ac:dyDescent="0.35">
      <c r="C773" s="2" t="s">
        <v>3</v>
      </c>
      <c r="D773" s="4">
        <v>770</v>
      </c>
      <c r="E773" s="5">
        <v>181</v>
      </c>
      <c r="F773" s="6">
        <v>30.1</v>
      </c>
      <c r="G773" s="6">
        <f t="shared" si="178"/>
        <v>8.3611111111111107</v>
      </c>
      <c r="H773" s="7">
        <f t="shared" ref="H773:H836" si="189">($F774-$F772)/2/3.6</f>
        <v>1.3472222222222217</v>
      </c>
      <c r="I773" s="8">
        <f t="shared" si="177"/>
        <v>37.434960000000004</v>
      </c>
      <c r="J773" s="9">
        <f t="shared" si="179"/>
        <v>2.1671999999999998</v>
      </c>
      <c r="K773" s="10">
        <f t="shared" si="180"/>
        <v>2658.833333333333</v>
      </c>
      <c r="L773" s="11">
        <f t="shared" si="181"/>
        <v>2698.4354933333329</v>
      </c>
      <c r="M773" s="12">
        <f t="shared" si="182"/>
        <v>22561.91898592592</v>
      </c>
      <c r="N773" s="13">
        <f t="shared" si="183"/>
        <v>11115.400462962962</v>
      </c>
      <c r="O773" s="14">
        <f t="shared" si="184"/>
        <v>4172.2777777777792</v>
      </c>
      <c r="P773" s="39">
        <f t="shared" si="185"/>
        <v>17372677.619162958</v>
      </c>
      <c r="Q773" s="44">
        <f t="shared" si="175"/>
        <v>6082806118.9358206</v>
      </c>
      <c r="R773" s="51">
        <f t="shared" si="176"/>
        <v>9192.2224970370335</v>
      </c>
      <c r="S773" s="52">
        <f t="shared" si="186"/>
        <v>0</v>
      </c>
      <c r="T773" s="53">
        <f t="shared" si="187"/>
        <v>0</v>
      </c>
      <c r="U773" s="54">
        <f t="shared" si="188"/>
        <v>3337.8222222222234</v>
      </c>
    </row>
    <row r="774" spans="3:21" x14ac:dyDescent="0.35">
      <c r="C774" s="2" t="s">
        <v>3</v>
      </c>
      <c r="D774" s="4">
        <v>771</v>
      </c>
      <c r="E774" s="5">
        <v>182</v>
      </c>
      <c r="F774" s="6">
        <v>35.299999999999997</v>
      </c>
      <c r="G774" s="6">
        <f t="shared" si="178"/>
        <v>9.8055555555555554</v>
      </c>
      <c r="H774" s="7">
        <f t="shared" si="189"/>
        <v>1.3611111111111107</v>
      </c>
      <c r="I774" s="8">
        <f t="shared" si="177"/>
        <v>37.434960000000004</v>
      </c>
      <c r="J774" s="9">
        <f t="shared" si="179"/>
        <v>2.5415999999999999</v>
      </c>
      <c r="K774" s="10">
        <f t="shared" si="180"/>
        <v>3118.1666666666665</v>
      </c>
      <c r="L774" s="11">
        <f t="shared" si="181"/>
        <v>3158.1432266666666</v>
      </c>
      <c r="M774" s="12">
        <f t="shared" si="182"/>
        <v>30967.348861481481</v>
      </c>
      <c r="N774" s="13">
        <f t="shared" si="183"/>
        <v>15287.678240740741</v>
      </c>
      <c r="O774" s="14">
        <f t="shared" si="184"/>
        <v>4243.9259259259234</v>
      </c>
      <c r="P774" s="39">
        <f t="shared" si="185"/>
        <v>23875825.972202223</v>
      </c>
      <c r="Q774" s="44">
        <f t="shared" si="175"/>
        <v>6095386885.0753641</v>
      </c>
      <c r="R774" s="51">
        <f t="shared" si="176"/>
        <v>12267.326663703698</v>
      </c>
      <c r="S774" s="52">
        <f t="shared" si="186"/>
        <v>0</v>
      </c>
      <c r="T774" s="53">
        <f t="shared" si="187"/>
        <v>0</v>
      </c>
      <c r="U774" s="54">
        <f t="shared" si="188"/>
        <v>3395.1407407407387</v>
      </c>
    </row>
    <row r="775" spans="3:21" x14ac:dyDescent="0.35">
      <c r="C775" s="2" t="s">
        <v>3</v>
      </c>
      <c r="D775" s="4">
        <v>772</v>
      </c>
      <c r="E775" s="5">
        <v>183</v>
      </c>
      <c r="F775" s="6">
        <v>39.9</v>
      </c>
      <c r="G775" s="6">
        <f t="shared" si="178"/>
        <v>11.083333333333332</v>
      </c>
      <c r="H775" s="7">
        <f t="shared" si="189"/>
        <v>1.2777777777777781</v>
      </c>
      <c r="I775" s="8">
        <f t="shared" si="177"/>
        <v>37.434960000000004</v>
      </c>
      <c r="J775" s="9">
        <f t="shared" si="179"/>
        <v>2.8727999999999994</v>
      </c>
      <c r="K775" s="10">
        <f t="shared" si="180"/>
        <v>3524.4999999999995</v>
      </c>
      <c r="L775" s="11">
        <f t="shared" si="181"/>
        <v>3564.8077599999997</v>
      </c>
      <c r="M775" s="12">
        <f t="shared" si="182"/>
        <v>39509.952673333326</v>
      </c>
      <c r="N775" s="13">
        <f t="shared" si="183"/>
        <v>19531.604166666664</v>
      </c>
      <c r="O775" s="14">
        <f t="shared" si="184"/>
        <v>4763.1296296296314</v>
      </c>
      <c r="P775" s="39">
        <f t="shared" si="185"/>
        <v>30501683.463813327</v>
      </c>
      <c r="Q775" s="44">
        <f t="shared" si="175"/>
        <v>6112759562.6945267</v>
      </c>
      <c r="R775" s="51">
        <f t="shared" si="176"/>
        <v>16439.604441481475</v>
      </c>
      <c r="S775" s="52">
        <f t="shared" si="186"/>
        <v>0</v>
      </c>
      <c r="T775" s="53">
        <f t="shared" si="187"/>
        <v>0</v>
      </c>
      <c r="U775" s="54">
        <f t="shared" si="188"/>
        <v>3810.5037037037055</v>
      </c>
    </row>
    <row r="776" spans="3:21" x14ac:dyDescent="0.35">
      <c r="C776" s="2" t="s">
        <v>3</v>
      </c>
      <c r="D776" s="4">
        <v>773</v>
      </c>
      <c r="E776" s="5">
        <v>184</v>
      </c>
      <c r="F776" s="6">
        <v>44.5</v>
      </c>
      <c r="G776" s="6">
        <f t="shared" si="178"/>
        <v>12.361111111111111</v>
      </c>
      <c r="H776" s="7">
        <f t="shared" si="189"/>
        <v>1.0555555555555558</v>
      </c>
      <c r="I776" s="8">
        <f t="shared" si="177"/>
        <v>37.434960000000004</v>
      </c>
      <c r="J776" s="9">
        <f t="shared" si="179"/>
        <v>3.2039999999999997</v>
      </c>
      <c r="K776" s="10">
        <f t="shared" si="180"/>
        <v>3930.833333333333</v>
      </c>
      <c r="L776" s="11">
        <f t="shared" si="181"/>
        <v>3971.4722933333333</v>
      </c>
      <c r="M776" s="12">
        <f t="shared" si="182"/>
        <v>49091.810292592592</v>
      </c>
      <c r="N776" s="13">
        <f t="shared" si="183"/>
        <v>24294.733796296296</v>
      </c>
      <c r="O776" s="14">
        <f t="shared" si="184"/>
        <v>3386.1111111111095</v>
      </c>
      <c r="P776" s="39">
        <f t="shared" si="185"/>
        <v>37947969.356174074</v>
      </c>
      <c r="Q776" s="44">
        <f t="shared" si="175"/>
        <v>6136635388.666729</v>
      </c>
      <c r="R776" s="51">
        <f t="shared" si="176"/>
        <v>20683.530367407398</v>
      </c>
      <c r="S776" s="52">
        <f t="shared" si="186"/>
        <v>0</v>
      </c>
      <c r="T776" s="53">
        <f t="shared" si="187"/>
        <v>0</v>
      </c>
      <c r="U776" s="54">
        <f t="shared" si="188"/>
        <v>2708.8888888888878</v>
      </c>
    </row>
    <row r="777" spans="3:21" x14ac:dyDescent="0.35">
      <c r="C777" s="2" t="s">
        <v>3</v>
      </c>
      <c r="D777" s="4">
        <v>774</v>
      </c>
      <c r="E777" s="5">
        <v>185</v>
      </c>
      <c r="F777" s="6">
        <v>47.5</v>
      </c>
      <c r="G777" s="6">
        <f t="shared" si="178"/>
        <v>13.194444444444445</v>
      </c>
      <c r="H777" s="7">
        <f t="shared" si="189"/>
        <v>0.88888888888888862</v>
      </c>
      <c r="I777" s="8">
        <f t="shared" si="177"/>
        <v>37.434960000000004</v>
      </c>
      <c r="J777" s="9">
        <f t="shared" si="179"/>
        <v>3.42</v>
      </c>
      <c r="K777" s="10">
        <f t="shared" si="180"/>
        <v>4195.833333333333</v>
      </c>
      <c r="L777" s="11">
        <f t="shared" si="181"/>
        <v>4236.6882933333327</v>
      </c>
      <c r="M777" s="12">
        <f t="shared" si="182"/>
        <v>55900.748314814809</v>
      </c>
      <c r="N777" s="13">
        <f t="shared" si="183"/>
        <v>27680.844907407405</v>
      </c>
      <c r="O777" s="14">
        <f t="shared" si="184"/>
        <v>4104.5555555555511</v>
      </c>
      <c r="P777" s="39">
        <f t="shared" si="185"/>
        <v>43267179.195666663</v>
      </c>
      <c r="Q777" s="44">
        <f t="shared" si="175"/>
        <v>6167137072.1305428</v>
      </c>
      <c r="R777" s="51">
        <f t="shared" si="176"/>
        <v>25446.65999703703</v>
      </c>
      <c r="S777" s="52">
        <f t="shared" si="186"/>
        <v>0</v>
      </c>
      <c r="T777" s="53">
        <f t="shared" si="187"/>
        <v>0</v>
      </c>
      <c r="U777" s="54">
        <f t="shared" si="188"/>
        <v>3283.644444444441</v>
      </c>
    </row>
    <row r="778" spans="3:21" x14ac:dyDescent="0.35">
      <c r="C778" s="2" t="s">
        <v>3</v>
      </c>
      <c r="D778" s="4">
        <v>775</v>
      </c>
      <c r="E778" s="5">
        <v>186</v>
      </c>
      <c r="F778" s="6">
        <v>50.9</v>
      </c>
      <c r="G778" s="6">
        <f t="shared" si="178"/>
        <v>14.138888888888888</v>
      </c>
      <c r="H778" s="7">
        <f t="shared" si="189"/>
        <v>0.91666666666666685</v>
      </c>
      <c r="I778" s="8">
        <f t="shared" si="177"/>
        <v>37.434960000000004</v>
      </c>
      <c r="J778" s="9">
        <f t="shared" si="179"/>
        <v>3.6647999999999996</v>
      </c>
      <c r="K778" s="10">
        <f t="shared" si="180"/>
        <v>4496.1666666666661</v>
      </c>
      <c r="L778" s="11">
        <f t="shared" si="181"/>
        <v>4537.2664266666661</v>
      </c>
      <c r="M778" s="12">
        <f t="shared" si="182"/>
        <v>64151.90586592591</v>
      </c>
      <c r="N778" s="13">
        <f t="shared" si="183"/>
        <v>31785.400462962956</v>
      </c>
      <c r="O778" s="14">
        <f t="shared" si="184"/>
        <v>4122.2222222222335</v>
      </c>
      <c r="P778" s="39">
        <f t="shared" si="185"/>
        <v>49717727.046092577</v>
      </c>
      <c r="Q778" s="44">
        <f t="shared" si="175"/>
        <v>6205085041.4867172</v>
      </c>
      <c r="R778" s="51">
        <f t="shared" si="176"/>
        <v>28832.771108148139</v>
      </c>
      <c r="S778" s="52">
        <f t="shared" si="186"/>
        <v>0</v>
      </c>
      <c r="T778" s="53">
        <f t="shared" si="187"/>
        <v>0</v>
      </c>
      <c r="U778" s="54">
        <f t="shared" si="188"/>
        <v>3297.7777777777869</v>
      </c>
    </row>
    <row r="779" spans="3:21" x14ac:dyDescent="0.35">
      <c r="C779" s="2" t="s">
        <v>3</v>
      </c>
      <c r="D779" s="4">
        <v>776</v>
      </c>
      <c r="E779" s="5">
        <v>187</v>
      </c>
      <c r="F779" s="6">
        <v>54.1</v>
      </c>
      <c r="G779" s="6">
        <f t="shared" si="178"/>
        <v>15.027777777777779</v>
      </c>
      <c r="H779" s="7">
        <f t="shared" si="189"/>
        <v>0.74999999999999978</v>
      </c>
      <c r="I779" s="8">
        <f t="shared" si="177"/>
        <v>37.434960000000004</v>
      </c>
      <c r="J779" s="9">
        <f t="shared" si="179"/>
        <v>3.8952</v>
      </c>
      <c r="K779" s="10">
        <f t="shared" si="180"/>
        <v>4778.8333333333339</v>
      </c>
      <c r="L779" s="11">
        <f t="shared" si="181"/>
        <v>4820.1634933333344</v>
      </c>
      <c r="M779" s="12">
        <f t="shared" si="182"/>
        <v>72436.345830370396</v>
      </c>
      <c r="N779" s="13">
        <f t="shared" si="183"/>
        <v>35907.62268518519</v>
      </c>
      <c r="O779" s="14">
        <f t="shared" si="184"/>
        <v>2979.7777777777665</v>
      </c>
      <c r="P779" s="39">
        <f t="shared" si="185"/>
        <v>56210604.364367425</v>
      </c>
      <c r="Q779" s="44">
        <f t="shared" si="175"/>
        <v>6248352220.6823835</v>
      </c>
      <c r="R779" s="51">
        <f t="shared" si="176"/>
        <v>32937.326663703687</v>
      </c>
      <c r="S779" s="52">
        <f t="shared" si="186"/>
        <v>0</v>
      </c>
      <c r="T779" s="53">
        <f t="shared" si="187"/>
        <v>0</v>
      </c>
      <c r="U779" s="54">
        <f t="shared" si="188"/>
        <v>2383.8222222222134</v>
      </c>
    </row>
    <row r="780" spans="3:21" x14ac:dyDescent="0.35">
      <c r="C780" s="2" t="s">
        <v>3</v>
      </c>
      <c r="D780" s="4">
        <v>777</v>
      </c>
      <c r="E780" s="5">
        <v>188</v>
      </c>
      <c r="F780" s="6">
        <v>56.3</v>
      </c>
      <c r="G780" s="6">
        <f t="shared" si="178"/>
        <v>15.638888888888888</v>
      </c>
      <c r="H780" s="7">
        <f t="shared" si="189"/>
        <v>0.55555555555555558</v>
      </c>
      <c r="I780" s="8">
        <f t="shared" si="177"/>
        <v>37.434960000000004</v>
      </c>
      <c r="J780" s="9">
        <f t="shared" si="179"/>
        <v>4.0535999999999994</v>
      </c>
      <c r="K780" s="10">
        <f t="shared" si="180"/>
        <v>4973.1666666666661</v>
      </c>
      <c r="L780" s="11">
        <f t="shared" si="181"/>
        <v>5014.6552266666658</v>
      </c>
      <c r="M780" s="12">
        <f t="shared" si="182"/>
        <v>78423.635905925912</v>
      </c>
      <c r="N780" s="13">
        <f t="shared" si="183"/>
        <v>38887.400462962956</v>
      </c>
      <c r="O780" s="14">
        <f t="shared" si="184"/>
        <v>2526.333333333343</v>
      </c>
      <c r="P780" s="39">
        <f t="shared" si="185"/>
        <v>60935165.098904431</v>
      </c>
      <c r="Q780" s="44">
        <f t="shared" si="175"/>
        <v>6298069947.7284765</v>
      </c>
      <c r="R780" s="51">
        <f t="shared" si="176"/>
        <v>37059.54888592592</v>
      </c>
      <c r="S780" s="52">
        <f t="shared" si="186"/>
        <v>0</v>
      </c>
      <c r="T780" s="53">
        <f t="shared" si="187"/>
        <v>0</v>
      </c>
      <c r="U780" s="54">
        <f t="shared" si="188"/>
        <v>2021.0666666666746</v>
      </c>
    </row>
    <row r="781" spans="3:21" x14ac:dyDescent="0.35">
      <c r="C781" s="2" t="s">
        <v>3</v>
      </c>
      <c r="D781" s="4">
        <v>778</v>
      </c>
      <c r="E781" s="5">
        <v>189</v>
      </c>
      <c r="F781" s="6">
        <v>58.1</v>
      </c>
      <c r="G781" s="6">
        <f t="shared" si="178"/>
        <v>16.138888888888889</v>
      </c>
      <c r="H781" s="7">
        <f t="shared" si="189"/>
        <v>0.4861111111111111</v>
      </c>
      <c r="I781" s="8">
        <f t="shared" si="177"/>
        <v>37.434960000000004</v>
      </c>
      <c r="J781" s="9">
        <f t="shared" si="179"/>
        <v>4.1832000000000003</v>
      </c>
      <c r="K781" s="10">
        <f t="shared" si="180"/>
        <v>5132.166666666667</v>
      </c>
      <c r="L781" s="11">
        <f t="shared" si="181"/>
        <v>5173.784826666667</v>
      </c>
      <c r="M781" s="12">
        <f t="shared" si="182"/>
        <v>83499.138452592597</v>
      </c>
      <c r="N781" s="13">
        <f t="shared" si="183"/>
        <v>41413.733796296299</v>
      </c>
      <c r="O781" s="14">
        <f t="shared" si="184"/>
        <v>2458.979166666657</v>
      </c>
      <c r="P781" s="39">
        <f t="shared" si="185"/>
        <v>64962329.716117039</v>
      </c>
      <c r="Q781" s="44">
        <f t="shared" si="175"/>
        <v>6354280552.092844</v>
      </c>
      <c r="R781" s="51">
        <f t="shared" si="176"/>
        <v>40039.326663703687</v>
      </c>
      <c r="S781" s="52">
        <f t="shared" si="186"/>
        <v>0</v>
      </c>
      <c r="T781" s="53">
        <f t="shared" si="187"/>
        <v>0</v>
      </c>
      <c r="U781" s="54">
        <f t="shared" si="188"/>
        <v>1967.1833333333257</v>
      </c>
    </row>
    <row r="782" spans="3:21" x14ac:dyDescent="0.35">
      <c r="C782" s="2" t="s">
        <v>3</v>
      </c>
      <c r="D782" s="4">
        <v>779</v>
      </c>
      <c r="E782" s="5">
        <v>190</v>
      </c>
      <c r="F782" s="6">
        <v>59.8</v>
      </c>
      <c r="G782" s="6">
        <f t="shared" si="178"/>
        <v>16.611111111111111</v>
      </c>
      <c r="H782" s="7">
        <f t="shared" si="189"/>
        <v>0.41666666666666663</v>
      </c>
      <c r="I782" s="8">
        <f t="shared" si="177"/>
        <v>37.434960000000004</v>
      </c>
      <c r="J782" s="9">
        <f t="shared" si="179"/>
        <v>4.3056000000000001</v>
      </c>
      <c r="K782" s="10">
        <f t="shared" si="180"/>
        <v>5282.333333333333</v>
      </c>
      <c r="L782" s="11">
        <f t="shared" si="181"/>
        <v>5324.0738933333332</v>
      </c>
      <c r="M782" s="12">
        <f t="shared" si="182"/>
        <v>88438.783005925929</v>
      </c>
      <c r="N782" s="13">
        <f t="shared" si="183"/>
        <v>43872.712962962956</v>
      </c>
      <c r="O782" s="14">
        <f t="shared" si="184"/>
        <v>1928.243055555562</v>
      </c>
      <c r="P782" s="39">
        <f t="shared" si="185"/>
        <v>68893811.961616293</v>
      </c>
      <c r="Q782" s="44">
        <f t="shared" si="175"/>
        <v>6415215717.1917486</v>
      </c>
      <c r="R782" s="51">
        <f t="shared" si="176"/>
        <v>42565.65999703703</v>
      </c>
      <c r="S782" s="52">
        <f t="shared" si="186"/>
        <v>0</v>
      </c>
      <c r="T782" s="53">
        <f t="shared" si="187"/>
        <v>0</v>
      </c>
      <c r="U782" s="54">
        <f t="shared" si="188"/>
        <v>1542.5944444444497</v>
      </c>
    </row>
    <row r="783" spans="3:21" x14ac:dyDescent="0.35">
      <c r="C783" s="2" t="s">
        <v>3</v>
      </c>
      <c r="D783" s="4">
        <v>780</v>
      </c>
      <c r="E783" s="5">
        <v>191</v>
      </c>
      <c r="F783" s="6">
        <v>61.1</v>
      </c>
      <c r="G783" s="6">
        <f t="shared" si="178"/>
        <v>16.972222222222221</v>
      </c>
      <c r="H783" s="7">
        <f t="shared" si="189"/>
        <v>0.31944444444444503</v>
      </c>
      <c r="I783" s="8">
        <f t="shared" si="177"/>
        <v>37.434960000000004</v>
      </c>
      <c r="J783" s="9">
        <f t="shared" si="179"/>
        <v>4.3991999999999996</v>
      </c>
      <c r="K783" s="10">
        <f t="shared" si="180"/>
        <v>5397.1666666666661</v>
      </c>
      <c r="L783" s="11">
        <f t="shared" si="181"/>
        <v>5439.0008266666664</v>
      </c>
      <c r="M783" s="12">
        <f t="shared" si="182"/>
        <v>92311.930697037023</v>
      </c>
      <c r="N783" s="13">
        <f t="shared" si="183"/>
        <v>45800.956018518518</v>
      </c>
      <c r="O783" s="14">
        <f t="shared" si="184"/>
        <v>1511.4814814814818</v>
      </c>
      <c r="P783" s="39">
        <f t="shared" si="185"/>
        <v>72003305.943688884</v>
      </c>
      <c r="Q783" s="44">
        <f t="shared" si="175"/>
        <v>6480178046.9078655</v>
      </c>
      <c r="R783" s="51">
        <f t="shared" si="176"/>
        <v>45024.639163703687</v>
      </c>
      <c r="S783" s="52">
        <f t="shared" si="186"/>
        <v>0</v>
      </c>
      <c r="T783" s="53">
        <f t="shared" si="187"/>
        <v>0</v>
      </c>
      <c r="U783" s="54">
        <f t="shared" si="188"/>
        <v>1209.1851851851854</v>
      </c>
    </row>
    <row r="784" spans="3:21" x14ac:dyDescent="0.35">
      <c r="C784" s="2" t="s">
        <v>3</v>
      </c>
      <c r="D784" s="4">
        <v>781</v>
      </c>
      <c r="E784" s="5">
        <v>192</v>
      </c>
      <c r="F784" s="6">
        <v>62.1</v>
      </c>
      <c r="G784" s="6">
        <f t="shared" si="178"/>
        <v>17.25</v>
      </c>
      <c r="H784" s="7">
        <f t="shared" si="189"/>
        <v>0.23611111111111052</v>
      </c>
      <c r="I784" s="8">
        <f t="shared" si="177"/>
        <v>37.434960000000004</v>
      </c>
      <c r="J784" s="9">
        <f t="shared" si="179"/>
        <v>4.4711999999999996</v>
      </c>
      <c r="K784" s="10">
        <f t="shared" si="180"/>
        <v>5485.5</v>
      </c>
      <c r="L784" s="11">
        <f t="shared" si="181"/>
        <v>5527.4061600000005</v>
      </c>
      <c r="M784" s="12">
        <f t="shared" si="182"/>
        <v>95347.756260000009</v>
      </c>
      <c r="N784" s="13">
        <f t="shared" si="183"/>
        <v>47312.4375</v>
      </c>
      <c r="O784" s="14">
        <f t="shared" si="184"/>
        <v>1072.6365740740657</v>
      </c>
      <c r="P784" s="39">
        <f t="shared" si="185"/>
        <v>74466597.639060006</v>
      </c>
      <c r="Q784" s="44">
        <f t="shared" si="175"/>
        <v>6549071858.869482</v>
      </c>
      <c r="R784" s="51">
        <f t="shared" si="176"/>
        <v>46952.882219259249</v>
      </c>
      <c r="S784" s="52">
        <f t="shared" si="186"/>
        <v>0</v>
      </c>
      <c r="T784" s="53">
        <f t="shared" si="187"/>
        <v>0</v>
      </c>
      <c r="U784" s="54">
        <f t="shared" si="188"/>
        <v>858.10925925925267</v>
      </c>
    </row>
    <row r="785" spans="3:21" x14ac:dyDescent="0.35">
      <c r="C785" s="2" t="s">
        <v>3</v>
      </c>
      <c r="D785" s="4">
        <v>782</v>
      </c>
      <c r="E785" s="5">
        <v>193</v>
      </c>
      <c r="F785" s="6">
        <v>62.8</v>
      </c>
      <c r="G785" s="6">
        <f t="shared" si="178"/>
        <v>17.444444444444443</v>
      </c>
      <c r="H785" s="7">
        <f t="shared" si="189"/>
        <v>0.16666666666666607</v>
      </c>
      <c r="I785" s="8">
        <f t="shared" si="177"/>
        <v>37.434960000000004</v>
      </c>
      <c r="J785" s="9">
        <f t="shared" si="179"/>
        <v>4.5215999999999994</v>
      </c>
      <c r="K785" s="10">
        <f t="shared" si="180"/>
        <v>5547.333333333333</v>
      </c>
      <c r="L785" s="11">
        <f t="shared" si="181"/>
        <v>5589.2898933333327</v>
      </c>
      <c r="M785" s="12">
        <f t="shared" si="182"/>
        <v>97502.057028148134</v>
      </c>
      <c r="N785" s="13">
        <f t="shared" si="183"/>
        <v>48385.074074074066</v>
      </c>
      <c r="O785" s="14">
        <f t="shared" si="184"/>
        <v>773.53009259259852</v>
      </c>
      <c r="P785" s="39">
        <f t="shared" si="185"/>
        <v>76246608.596011847</v>
      </c>
      <c r="Q785" s="44">
        <f t="shared" si="175"/>
        <v>6621075164.8131714</v>
      </c>
      <c r="R785" s="51">
        <f t="shared" si="176"/>
        <v>48464.363700740731</v>
      </c>
      <c r="S785" s="52">
        <f t="shared" si="186"/>
        <v>0</v>
      </c>
      <c r="T785" s="53">
        <f t="shared" si="187"/>
        <v>0</v>
      </c>
      <c r="U785" s="54">
        <f t="shared" si="188"/>
        <v>618.82407407407891</v>
      </c>
    </row>
    <row r="786" spans="3:21" x14ac:dyDescent="0.35">
      <c r="C786" s="2" t="s">
        <v>3</v>
      </c>
      <c r="D786" s="4">
        <v>783</v>
      </c>
      <c r="E786" s="5">
        <v>194</v>
      </c>
      <c r="F786" s="6">
        <v>63.3</v>
      </c>
      <c r="G786" s="6">
        <f t="shared" si="178"/>
        <v>17.583333333333332</v>
      </c>
      <c r="H786" s="7">
        <f t="shared" si="189"/>
        <v>0.1111111111111117</v>
      </c>
      <c r="I786" s="8">
        <f t="shared" si="177"/>
        <v>37.434960000000004</v>
      </c>
      <c r="J786" s="9">
        <f t="shared" si="179"/>
        <v>4.5575999999999999</v>
      </c>
      <c r="K786" s="10">
        <f t="shared" si="180"/>
        <v>5591.5</v>
      </c>
      <c r="L786" s="11">
        <f t="shared" si="181"/>
        <v>5633.4925599999997</v>
      </c>
      <c r="M786" s="12">
        <f t="shared" si="182"/>
        <v>99055.577513333323</v>
      </c>
      <c r="N786" s="13">
        <f t="shared" si="183"/>
        <v>49158.604166666664</v>
      </c>
      <c r="O786" s="14">
        <f t="shared" si="184"/>
        <v>467.06250000000728</v>
      </c>
      <c r="P786" s="39">
        <f t="shared" si="185"/>
        <v>77560517.192939997</v>
      </c>
      <c r="Q786" s="44">
        <f t="shared" ref="Q786:Q849" si="190">Q785 + P784</f>
        <v>6695541762.4522314</v>
      </c>
      <c r="R786" s="51">
        <f t="shared" ref="R786:R849" si="191">R785+O784</f>
        <v>49537.000274814796</v>
      </c>
      <c r="S786" s="52">
        <f t="shared" si="186"/>
        <v>0</v>
      </c>
      <c r="T786" s="53">
        <f t="shared" si="187"/>
        <v>0</v>
      </c>
      <c r="U786" s="54">
        <f t="shared" si="188"/>
        <v>373.65000000000583</v>
      </c>
    </row>
    <row r="787" spans="3:21" x14ac:dyDescent="0.35">
      <c r="C787" s="2" t="s">
        <v>3</v>
      </c>
      <c r="D787" s="4">
        <v>784</v>
      </c>
      <c r="E787" s="5">
        <v>195</v>
      </c>
      <c r="F787" s="6">
        <v>63.6</v>
      </c>
      <c r="G787" s="6">
        <f t="shared" si="178"/>
        <v>17.666666666666668</v>
      </c>
      <c r="H787" s="7">
        <f t="shared" si="189"/>
        <v>9.7222222222222612E-2</v>
      </c>
      <c r="I787" s="8">
        <f t="shared" si="177"/>
        <v>37.434960000000004</v>
      </c>
      <c r="J787" s="9">
        <f t="shared" si="179"/>
        <v>4.5792000000000002</v>
      </c>
      <c r="K787" s="10">
        <f t="shared" si="180"/>
        <v>5618</v>
      </c>
      <c r="L787" s="11">
        <f t="shared" si="181"/>
        <v>5660.0141599999997</v>
      </c>
      <c r="M787" s="12">
        <f t="shared" si="182"/>
        <v>99993.583493333339</v>
      </c>
      <c r="N787" s="13">
        <f t="shared" si="183"/>
        <v>49625.666666666672</v>
      </c>
      <c r="O787" s="14">
        <f t="shared" si="184"/>
        <v>626.18518518518977</v>
      </c>
      <c r="P787" s="39">
        <f t="shared" si="185"/>
        <v>78394969.458773345</v>
      </c>
      <c r="Q787" s="44">
        <f t="shared" si="190"/>
        <v>6771788371.0482435</v>
      </c>
      <c r="R787" s="51">
        <f t="shared" si="191"/>
        <v>50310.530367407395</v>
      </c>
      <c r="S787" s="52">
        <f t="shared" si="186"/>
        <v>0</v>
      </c>
      <c r="T787" s="53">
        <f t="shared" si="187"/>
        <v>0</v>
      </c>
      <c r="U787" s="54">
        <f t="shared" si="188"/>
        <v>500.94814814815186</v>
      </c>
    </row>
    <row r="788" spans="3:21" x14ac:dyDescent="0.35">
      <c r="C788" s="2" t="s">
        <v>3</v>
      </c>
      <c r="D788" s="4">
        <v>785</v>
      </c>
      <c r="E788" s="5">
        <v>196</v>
      </c>
      <c r="F788" s="6">
        <v>64</v>
      </c>
      <c r="G788" s="6">
        <f t="shared" si="178"/>
        <v>17.777777777777779</v>
      </c>
      <c r="H788" s="7">
        <f t="shared" si="189"/>
        <v>0.15277777777777798</v>
      </c>
      <c r="I788" s="8">
        <f t="shared" si="177"/>
        <v>37.434960000000004</v>
      </c>
      <c r="J788" s="9">
        <f t="shared" si="179"/>
        <v>4.6079999999999997</v>
      </c>
      <c r="K788" s="10">
        <f t="shared" si="180"/>
        <v>5653.3333333333339</v>
      </c>
      <c r="L788" s="11">
        <f t="shared" si="181"/>
        <v>5695.3762933333337</v>
      </c>
      <c r="M788" s="12">
        <f t="shared" si="182"/>
        <v>101251.13410370372</v>
      </c>
      <c r="N788" s="13">
        <f t="shared" si="183"/>
        <v>50251.851851851861</v>
      </c>
      <c r="O788" s="14">
        <f t="shared" si="184"/>
        <v>1105.2708333333139</v>
      </c>
      <c r="P788" s="39">
        <f t="shared" si="185"/>
        <v>79482140.271407425</v>
      </c>
      <c r="Q788" s="44">
        <f t="shared" si="190"/>
        <v>6849348888.2411833</v>
      </c>
      <c r="R788" s="51">
        <f t="shared" si="191"/>
        <v>50777.592867407402</v>
      </c>
      <c r="S788" s="52">
        <f t="shared" si="186"/>
        <v>0</v>
      </c>
      <c r="T788" s="53">
        <f t="shared" si="187"/>
        <v>0</v>
      </c>
      <c r="U788" s="54">
        <f t="shared" si="188"/>
        <v>884.21666666665124</v>
      </c>
    </row>
    <row r="789" spans="3:21" x14ac:dyDescent="0.35">
      <c r="C789" s="2" t="s">
        <v>3</v>
      </c>
      <c r="D789" s="4">
        <v>786</v>
      </c>
      <c r="E789" s="5">
        <v>197</v>
      </c>
      <c r="F789" s="6">
        <v>64.7</v>
      </c>
      <c r="G789" s="6">
        <f t="shared" si="178"/>
        <v>17.972222222222221</v>
      </c>
      <c r="H789" s="7">
        <f t="shared" si="189"/>
        <v>0.16666666666666705</v>
      </c>
      <c r="I789" s="8">
        <f t="shared" si="177"/>
        <v>37.434960000000004</v>
      </c>
      <c r="J789" s="9">
        <f t="shared" si="179"/>
        <v>4.6583999999999994</v>
      </c>
      <c r="K789" s="10">
        <f t="shared" si="180"/>
        <v>5715.1666666666661</v>
      </c>
      <c r="L789" s="11">
        <f t="shared" si="181"/>
        <v>5757.2600266666659</v>
      </c>
      <c r="M789" s="12">
        <f t="shared" si="182"/>
        <v>103470.75659037035</v>
      </c>
      <c r="N789" s="13">
        <f t="shared" si="183"/>
        <v>51357.122685185175</v>
      </c>
      <c r="O789" s="14">
        <f t="shared" si="184"/>
        <v>796.84027777778829</v>
      </c>
      <c r="P789" s="39">
        <f t="shared" si="185"/>
        <v>81328014.680031091</v>
      </c>
      <c r="Q789" s="44">
        <f t="shared" si="190"/>
        <v>6927743857.6999569</v>
      </c>
      <c r="R789" s="51">
        <f t="shared" si="191"/>
        <v>51403.778052592592</v>
      </c>
      <c r="S789" s="52">
        <f t="shared" si="186"/>
        <v>0</v>
      </c>
      <c r="T789" s="53">
        <f t="shared" si="187"/>
        <v>0</v>
      </c>
      <c r="U789" s="54">
        <f t="shared" si="188"/>
        <v>637.4722222222307</v>
      </c>
    </row>
    <row r="790" spans="3:21" x14ac:dyDescent="0.35">
      <c r="C790" s="2" t="s">
        <v>3</v>
      </c>
      <c r="D790" s="4">
        <v>787</v>
      </c>
      <c r="E790" s="5">
        <v>198</v>
      </c>
      <c r="F790" s="6">
        <v>65.2</v>
      </c>
      <c r="G790" s="6">
        <f t="shared" si="178"/>
        <v>18.111111111111111</v>
      </c>
      <c r="H790" s="7">
        <f t="shared" si="189"/>
        <v>8.3333333333332538E-2</v>
      </c>
      <c r="I790" s="8">
        <f t="shared" si="177"/>
        <v>37.434960000000004</v>
      </c>
      <c r="J790" s="9">
        <f t="shared" si="179"/>
        <v>4.6943999999999999</v>
      </c>
      <c r="K790" s="10">
        <f t="shared" si="180"/>
        <v>5759.333333333333</v>
      </c>
      <c r="L790" s="11">
        <f t="shared" si="181"/>
        <v>5801.4626933333329</v>
      </c>
      <c r="M790" s="12">
        <f t="shared" si="182"/>
        <v>105070.93544592592</v>
      </c>
      <c r="N790" s="13">
        <f t="shared" si="183"/>
        <v>52153.962962962964</v>
      </c>
      <c r="O790" s="14">
        <f t="shared" si="184"/>
        <v>160.10416666667152</v>
      </c>
      <c r="P790" s="39">
        <f t="shared" si="185"/>
        <v>82690826.195943698</v>
      </c>
      <c r="Q790" s="44">
        <f t="shared" si="190"/>
        <v>7007225997.971364</v>
      </c>
      <c r="R790" s="51">
        <f t="shared" si="191"/>
        <v>52509.048885925906</v>
      </c>
      <c r="S790" s="52">
        <f t="shared" si="186"/>
        <v>0</v>
      </c>
      <c r="T790" s="53">
        <f t="shared" si="187"/>
        <v>0</v>
      </c>
      <c r="U790" s="54">
        <f t="shared" si="188"/>
        <v>128.08333333333721</v>
      </c>
    </row>
    <row r="791" spans="3:21" x14ac:dyDescent="0.35">
      <c r="C791" s="2" t="s">
        <v>3</v>
      </c>
      <c r="D791" s="4">
        <v>788</v>
      </c>
      <c r="E791" s="5">
        <v>199</v>
      </c>
      <c r="F791" s="6">
        <v>65.3</v>
      </c>
      <c r="G791" s="6">
        <f t="shared" si="178"/>
        <v>18.138888888888889</v>
      </c>
      <c r="H791" s="7">
        <f t="shared" si="189"/>
        <v>1.3888888888888099E-2</v>
      </c>
      <c r="I791" s="8">
        <f t="shared" si="177"/>
        <v>37.434960000000004</v>
      </c>
      <c r="J791" s="9">
        <f t="shared" si="179"/>
        <v>4.7016</v>
      </c>
      <c r="K791" s="10">
        <f t="shared" si="180"/>
        <v>5768.166666666667</v>
      </c>
      <c r="L791" s="11">
        <f t="shared" si="181"/>
        <v>5810.3032266666669</v>
      </c>
      <c r="M791" s="12">
        <f t="shared" si="182"/>
        <v>105392.44463925927</v>
      </c>
      <c r="N791" s="13">
        <f t="shared" si="183"/>
        <v>52314.067129629635</v>
      </c>
      <c r="O791" s="14">
        <f t="shared" si="184"/>
        <v>0</v>
      </c>
      <c r="P791" s="39">
        <f t="shared" si="185"/>
        <v>83049246.375736296</v>
      </c>
      <c r="Q791" s="44">
        <f t="shared" si="190"/>
        <v>7088554012.6513948</v>
      </c>
      <c r="R791" s="51">
        <f t="shared" si="191"/>
        <v>53305.889163703694</v>
      </c>
      <c r="S791" s="52">
        <f t="shared" si="186"/>
        <v>0</v>
      </c>
      <c r="T791" s="53">
        <f t="shared" si="187"/>
        <v>0</v>
      </c>
      <c r="U791" s="54">
        <f t="shared" si="188"/>
        <v>0</v>
      </c>
    </row>
    <row r="792" spans="3:21" x14ac:dyDescent="0.35">
      <c r="C792" s="2" t="s">
        <v>3</v>
      </c>
      <c r="D792" s="4">
        <v>789</v>
      </c>
      <c r="E792" s="5">
        <v>200</v>
      </c>
      <c r="F792" s="6">
        <v>65.3</v>
      </c>
      <c r="G792" s="6">
        <f t="shared" si="178"/>
        <v>18.138888888888889</v>
      </c>
      <c r="H792" s="7">
        <f t="shared" si="189"/>
        <v>1.3888888888890073E-2</v>
      </c>
      <c r="I792" s="8">
        <f t="shared" si="177"/>
        <v>37.434960000000004</v>
      </c>
      <c r="J792" s="9">
        <f t="shared" si="179"/>
        <v>4.7016</v>
      </c>
      <c r="K792" s="10">
        <f t="shared" si="180"/>
        <v>5768.166666666667</v>
      </c>
      <c r="L792" s="11">
        <f t="shared" si="181"/>
        <v>5810.3032266666669</v>
      </c>
      <c r="M792" s="12">
        <f t="shared" si="182"/>
        <v>105392.44463925927</v>
      </c>
      <c r="N792" s="13">
        <f t="shared" si="183"/>
        <v>52314.067129629635</v>
      </c>
      <c r="O792" s="14">
        <f t="shared" si="184"/>
        <v>160.3495370370365</v>
      </c>
      <c r="P792" s="39">
        <f t="shared" si="185"/>
        <v>83154638.820375562</v>
      </c>
      <c r="Q792" s="44">
        <f t="shared" si="190"/>
        <v>7171244838.8473387</v>
      </c>
      <c r="R792" s="51">
        <f t="shared" si="191"/>
        <v>53465.993330370366</v>
      </c>
      <c r="S792" s="52">
        <f t="shared" si="186"/>
        <v>0</v>
      </c>
      <c r="T792" s="53">
        <f t="shared" si="187"/>
        <v>0</v>
      </c>
      <c r="U792" s="54">
        <f t="shared" si="188"/>
        <v>128.2796296296292</v>
      </c>
    </row>
    <row r="793" spans="3:21" x14ac:dyDescent="0.35">
      <c r="C793" s="2" t="s">
        <v>3</v>
      </c>
      <c r="D793" s="4">
        <v>790</v>
      </c>
      <c r="E793" s="5">
        <v>201</v>
      </c>
      <c r="F793" s="6">
        <v>65.400000000000006</v>
      </c>
      <c r="G793" s="6">
        <f t="shared" si="178"/>
        <v>18.166666666666668</v>
      </c>
      <c r="H793" s="7">
        <f t="shared" si="189"/>
        <v>5.5555555555556344E-2</v>
      </c>
      <c r="I793" s="8">
        <f t="shared" si="177"/>
        <v>37.434960000000004</v>
      </c>
      <c r="J793" s="9">
        <f t="shared" si="179"/>
        <v>4.7088000000000001</v>
      </c>
      <c r="K793" s="10">
        <f t="shared" si="180"/>
        <v>5777</v>
      </c>
      <c r="L793" s="11">
        <f t="shared" si="181"/>
        <v>5819.1437599999999</v>
      </c>
      <c r="M793" s="12">
        <f t="shared" si="182"/>
        <v>105714.44497333335</v>
      </c>
      <c r="N793" s="13">
        <f t="shared" si="183"/>
        <v>52474.416666666672</v>
      </c>
      <c r="O793" s="14">
        <f t="shared" si="184"/>
        <v>482.52083333332848</v>
      </c>
      <c r="P793" s="39">
        <f t="shared" si="185"/>
        <v>83514411.528933346</v>
      </c>
      <c r="Q793" s="44">
        <f t="shared" si="190"/>
        <v>7254294085.2230749</v>
      </c>
      <c r="R793" s="51">
        <f t="shared" si="191"/>
        <v>53465.993330370366</v>
      </c>
      <c r="S793" s="52">
        <f t="shared" si="186"/>
        <v>0</v>
      </c>
      <c r="T793" s="53">
        <f t="shared" si="187"/>
        <v>0</v>
      </c>
      <c r="U793" s="54">
        <f t="shared" si="188"/>
        <v>386.01666666666279</v>
      </c>
    </row>
    <row r="794" spans="3:21" x14ac:dyDescent="0.35">
      <c r="C794" s="2" t="s">
        <v>3</v>
      </c>
      <c r="D794" s="4">
        <v>791</v>
      </c>
      <c r="E794" s="5">
        <v>202</v>
      </c>
      <c r="F794" s="6">
        <v>65.7</v>
      </c>
      <c r="G794" s="6">
        <f t="shared" si="178"/>
        <v>18.25</v>
      </c>
      <c r="H794" s="7">
        <f t="shared" si="189"/>
        <v>8.3333333333332538E-2</v>
      </c>
      <c r="I794" s="8">
        <f t="shared" si="177"/>
        <v>37.434960000000004</v>
      </c>
      <c r="J794" s="9">
        <f t="shared" si="179"/>
        <v>4.7303999999999995</v>
      </c>
      <c r="K794" s="10">
        <f t="shared" si="180"/>
        <v>5803.5</v>
      </c>
      <c r="L794" s="11">
        <f t="shared" si="181"/>
        <v>5845.66536</v>
      </c>
      <c r="M794" s="12">
        <f t="shared" si="182"/>
        <v>106683.39281999999</v>
      </c>
      <c r="N794" s="13">
        <f t="shared" si="183"/>
        <v>52956.9375</v>
      </c>
      <c r="O794" s="14">
        <f t="shared" si="184"/>
        <v>484.72916666666424</v>
      </c>
      <c r="P794" s="39">
        <f t="shared" si="185"/>
        <v>84386563.720619991</v>
      </c>
      <c r="Q794" s="44">
        <f t="shared" si="190"/>
        <v>7337448724.0434504</v>
      </c>
      <c r="R794" s="51">
        <f t="shared" si="191"/>
        <v>53626.342867407402</v>
      </c>
      <c r="S794" s="52">
        <f t="shared" si="186"/>
        <v>0</v>
      </c>
      <c r="T794" s="53">
        <f t="shared" si="187"/>
        <v>0</v>
      </c>
      <c r="U794" s="54">
        <f t="shared" si="188"/>
        <v>387.78333333333143</v>
      </c>
    </row>
    <row r="795" spans="3:21" x14ac:dyDescent="0.35">
      <c r="C795" s="2" t="s">
        <v>3</v>
      </c>
      <c r="D795" s="4">
        <v>792</v>
      </c>
      <c r="E795" s="5">
        <v>203</v>
      </c>
      <c r="F795" s="6">
        <v>66</v>
      </c>
      <c r="G795" s="6">
        <f t="shared" si="178"/>
        <v>18.333333333333332</v>
      </c>
      <c r="H795" s="7">
        <f t="shared" si="189"/>
        <v>-1.3888888888890073E-2</v>
      </c>
      <c r="I795" s="8">
        <f t="shared" si="177"/>
        <v>37.434960000000004</v>
      </c>
      <c r="J795" s="9">
        <f t="shared" si="179"/>
        <v>4.7519999999999998</v>
      </c>
      <c r="K795" s="10">
        <f t="shared" si="180"/>
        <v>5830</v>
      </c>
      <c r="L795" s="11">
        <f t="shared" si="181"/>
        <v>5872.18696</v>
      </c>
      <c r="M795" s="12">
        <f t="shared" si="182"/>
        <v>107656.76093333332</v>
      </c>
      <c r="N795" s="13">
        <f t="shared" si="183"/>
        <v>53441.666666666664</v>
      </c>
      <c r="O795" s="14">
        <f t="shared" si="184"/>
        <v>-645.81481481481751</v>
      </c>
      <c r="P795" s="39">
        <f t="shared" si="185"/>
        <v>85264154.659199998</v>
      </c>
      <c r="Q795" s="44">
        <f t="shared" si="190"/>
        <v>7420963135.5723839</v>
      </c>
      <c r="R795" s="51">
        <f t="shared" si="191"/>
        <v>54108.863700740731</v>
      </c>
      <c r="S795" s="52">
        <f t="shared" si="186"/>
        <v>0</v>
      </c>
      <c r="T795" s="53">
        <f t="shared" si="187"/>
        <v>0</v>
      </c>
      <c r="U795" s="54">
        <f t="shared" si="188"/>
        <v>-516.65185185185408</v>
      </c>
    </row>
    <row r="796" spans="3:21" x14ac:dyDescent="0.35">
      <c r="C796" s="2" t="s">
        <v>3</v>
      </c>
      <c r="D796" s="4">
        <v>793</v>
      </c>
      <c r="E796" s="5">
        <v>204</v>
      </c>
      <c r="F796" s="6">
        <v>65.599999999999994</v>
      </c>
      <c r="G796" s="6">
        <f t="shared" si="178"/>
        <v>18.222222222222221</v>
      </c>
      <c r="H796" s="7">
        <f t="shared" si="189"/>
        <v>-0.34722222222222221</v>
      </c>
      <c r="I796" s="8">
        <f t="shared" si="177"/>
        <v>37.434960000000004</v>
      </c>
      <c r="J796" s="9">
        <f t="shared" si="179"/>
        <v>4.7231999999999994</v>
      </c>
      <c r="K796" s="10">
        <f t="shared" si="180"/>
        <v>5794.6666666666661</v>
      </c>
      <c r="L796" s="11">
        <f t="shared" si="181"/>
        <v>5836.824826666666</v>
      </c>
      <c r="M796" s="12">
        <f t="shared" si="182"/>
        <v>106359.91906370368</v>
      </c>
      <c r="N796" s="13">
        <f t="shared" si="183"/>
        <v>52795.851851851847</v>
      </c>
      <c r="O796" s="14">
        <f t="shared" si="184"/>
        <v>-3326.1180555555475</v>
      </c>
      <c r="P796" s="39">
        <f t="shared" si="185"/>
        <v>84343415.817517012</v>
      </c>
      <c r="Q796" s="44">
        <f t="shared" si="190"/>
        <v>7505349699.293004</v>
      </c>
      <c r="R796" s="51">
        <f t="shared" si="191"/>
        <v>54593.592867407395</v>
      </c>
      <c r="S796" s="52">
        <f t="shared" si="186"/>
        <v>1</v>
      </c>
      <c r="T796" s="53">
        <f t="shared" si="187"/>
        <v>0</v>
      </c>
      <c r="U796" s="54">
        <f t="shared" si="188"/>
        <v>-2660.8944444444382</v>
      </c>
    </row>
    <row r="797" spans="3:21" x14ac:dyDescent="0.35">
      <c r="C797" s="2" t="s">
        <v>3</v>
      </c>
      <c r="D797" s="4">
        <v>794</v>
      </c>
      <c r="E797" s="5">
        <v>205</v>
      </c>
      <c r="F797" s="6">
        <v>63.5</v>
      </c>
      <c r="G797" s="6">
        <f t="shared" si="178"/>
        <v>17.638888888888889</v>
      </c>
      <c r="H797" s="7">
        <f t="shared" si="189"/>
        <v>-0.8194444444444432</v>
      </c>
      <c r="I797" s="8">
        <f t="shared" si="177"/>
        <v>37.434960000000004</v>
      </c>
      <c r="J797" s="9">
        <f t="shared" si="179"/>
        <v>4.5720000000000001</v>
      </c>
      <c r="K797" s="10">
        <f t="shared" si="180"/>
        <v>5609.166666666667</v>
      </c>
      <c r="L797" s="11">
        <f t="shared" si="181"/>
        <v>5651.1736266666667</v>
      </c>
      <c r="M797" s="12">
        <f t="shared" si="182"/>
        <v>99680.423692592594</v>
      </c>
      <c r="N797" s="13">
        <f t="shared" si="183"/>
        <v>49469.733796296299</v>
      </c>
      <c r="O797" s="14">
        <f t="shared" si="184"/>
        <v>-5743.6296296296423</v>
      </c>
      <c r="P797" s="39">
        <f t="shared" si="185"/>
        <v>79146256.411918521</v>
      </c>
      <c r="Q797" s="44">
        <f t="shared" si="190"/>
        <v>7590613853.9522038</v>
      </c>
      <c r="R797" s="51">
        <f t="shared" si="191"/>
        <v>53947.778052592577</v>
      </c>
      <c r="S797" s="52">
        <f t="shared" si="186"/>
        <v>1</v>
      </c>
      <c r="T797" s="53">
        <f t="shared" si="187"/>
        <v>106359.91906370368</v>
      </c>
      <c r="U797" s="54">
        <f t="shared" si="188"/>
        <v>-4594.9037037037142</v>
      </c>
    </row>
    <row r="798" spans="3:21" x14ac:dyDescent="0.35">
      <c r="C798" s="2" t="s">
        <v>3</v>
      </c>
      <c r="D798" s="4">
        <v>795</v>
      </c>
      <c r="E798" s="5">
        <v>206</v>
      </c>
      <c r="F798" s="6">
        <v>59.7</v>
      </c>
      <c r="G798" s="6">
        <f t="shared" si="178"/>
        <v>16.583333333333332</v>
      </c>
      <c r="H798" s="7">
        <f t="shared" si="189"/>
        <v>-1.2361111111111109</v>
      </c>
      <c r="I798" s="8">
        <f t="shared" si="177"/>
        <v>37.434960000000004</v>
      </c>
      <c r="J798" s="9">
        <f t="shared" si="179"/>
        <v>4.2983999999999991</v>
      </c>
      <c r="K798" s="10">
        <f t="shared" si="180"/>
        <v>5273.5</v>
      </c>
      <c r="L798" s="11">
        <f t="shared" si="181"/>
        <v>5315.2333600000002</v>
      </c>
      <c r="M798" s="12">
        <f t="shared" si="182"/>
        <v>88144.286553333324</v>
      </c>
      <c r="N798" s="13">
        <f t="shared" si="183"/>
        <v>43726.104166666657</v>
      </c>
      <c r="O798" s="14">
        <f t="shared" si="184"/>
        <v>-7151.6874999999927</v>
      </c>
      <c r="P798" s="39">
        <f t="shared" si="185"/>
        <v>70074707.809899986</v>
      </c>
      <c r="Q798" s="44">
        <f t="shared" si="190"/>
        <v>7674957269.769721</v>
      </c>
      <c r="R798" s="51">
        <f t="shared" si="191"/>
        <v>50621.65999703703</v>
      </c>
      <c r="S798" s="52">
        <f t="shared" si="186"/>
        <v>1</v>
      </c>
      <c r="T798" s="53">
        <f t="shared" si="187"/>
        <v>99680.423692592594</v>
      </c>
      <c r="U798" s="54">
        <f t="shared" si="188"/>
        <v>-5721.3499999999949</v>
      </c>
    </row>
    <row r="799" spans="3:21" x14ac:dyDescent="0.35">
      <c r="C799" s="2" t="s">
        <v>3</v>
      </c>
      <c r="D799" s="4">
        <v>796</v>
      </c>
      <c r="E799" s="5">
        <v>207</v>
      </c>
      <c r="F799" s="6">
        <v>54.6</v>
      </c>
      <c r="G799" s="6">
        <f t="shared" si="178"/>
        <v>15.166666666666666</v>
      </c>
      <c r="H799" s="7">
        <f t="shared" si="189"/>
        <v>-1.4444444444444453</v>
      </c>
      <c r="I799" s="8">
        <f t="shared" si="177"/>
        <v>37.434960000000004</v>
      </c>
      <c r="J799" s="9">
        <f t="shared" si="179"/>
        <v>3.9311999999999996</v>
      </c>
      <c r="K799" s="10">
        <f t="shared" si="180"/>
        <v>4823</v>
      </c>
      <c r="L799" s="11">
        <f t="shared" si="181"/>
        <v>4864.3661599999996</v>
      </c>
      <c r="M799" s="12">
        <f t="shared" si="182"/>
        <v>73776.220093333322</v>
      </c>
      <c r="N799" s="13">
        <f t="shared" si="183"/>
        <v>36574.416666666664</v>
      </c>
      <c r="O799" s="14">
        <f t="shared" si="184"/>
        <v>-6755.9050925925985</v>
      </c>
      <c r="P799" s="39">
        <f t="shared" si="185"/>
        <v>58725871.194293328</v>
      </c>
      <c r="Q799" s="44">
        <f t="shared" si="190"/>
        <v>7754103526.1816397</v>
      </c>
      <c r="R799" s="51">
        <f t="shared" si="191"/>
        <v>44878.030367407388</v>
      </c>
      <c r="S799" s="52">
        <f t="shared" si="186"/>
        <v>1</v>
      </c>
      <c r="T799" s="53">
        <f t="shared" si="187"/>
        <v>88144.286553333324</v>
      </c>
      <c r="U799" s="54">
        <f t="shared" si="188"/>
        <v>-5404.724074074079</v>
      </c>
    </row>
    <row r="800" spans="3:21" x14ac:dyDescent="0.35">
      <c r="C800" s="2" t="s">
        <v>3</v>
      </c>
      <c r="D800" s="4">
        <v>797</v>
      </c>
      <c r="E800" s="5">
        <v>208</v>
      </c>
      <c r="F800" s="6">
        <v>49.3</v>
      </c>
      <c r="G800" s="6">
        <f t="shared" si="178"/>
        <v>13.694444444444443</v>
      </c>
      <c r="H800" s="7">
        <f t="shared" si="189"/>
        <v>-1.3472222222222225</v>
      </c>
      <c r="I800" s="8">
        <f t="shared" si="177"/>
        <v>37.434960000000004</v>
      </c>
      <c r="J800" s="9">
        <f t="shared" si="179"/>
        <v>3.5495999999999994</v>
      </c>
      <c r="K800" s="10">
        <f t="shared" si="180"/>
        <v>4354.833333333333</v>
      </c>
      <c r="L800" s="11">
        <f t="shared" si="181"/>
        <v>4395.8178933333329</v>
      </c>
      <c r="M800" s="12">
        <f t="shared" si="182"/>
        <v>60198.283928148136</v>
      </c>
      <c r="N800" s="13">
        <f t="shared" si="183"/>
        <v>29818.511574074066</v>
      </c>
      <c r="O800" s="14">
        <f t="shared" si="184"/>
        <v>-5085.0555555555511</v>
      </c>
      <c r="P800" s="39">
        <f t="shared" si="185"/>
        <v>47978032.290734068</v>
      </c>
      <c r="Q800" s="44">
        <f t="shared" si="190"/>
        <v>7824178233.99154</v>
      </c>
      <c r="R800" s="51">
        <f t="shared" si="191"/>
        <v>37726.342867407395</v>
      </c>
      <c r="S800" s="52">
        <f t="shared" si="186"/>
        <v>1</v>
      </c>
      <c r="T800" s="53">
        <f t="shared" si="187"/>
        <v>73776.220093333322</v>
      </c>
      <c r="U800" s="54">
        <f t="shared" si="188"/>
        <v>-4068.0444444444411</v>
      </c>
    </row>
    <row r="801" spans="3:21" x14ac:dyDescent="0.35">
      <c r="C801" s="2" t="s">
        <v>3</v>
      </c>
      <c r="D801" s="4">
        <v>798</v>
      </c>
      <c r="E801" s="5">
        <v>209</v>
      </c>
      <c r="F801" s="6">
        <v>44.9</v>
      </c>
      <c r="G801" s="6">
        <f t="shared" si="178"/>
        <v>12.472222222222221</v>
      </c>
      <c r="H801" s="7">
        <f t="shared" si="189"/>
        <v>-0.97222222222222221</v>
      </c>
      <c r="I801" s="8">
        <f t="shared" si="177"/>
        <v>37.434960000000004</v>
      </c>
      <c r="J801" s="9">
        <f t="shared" si="179"/>
        <v>3.2327999999999997</v>
      </c>
      <c r="K801" s="10">
        <f t="shared" si="180"/>
        <v>3966.1666666666665</v>
      </c>
      <c r="L801" s="11">
        <f t="shared" si="181"/>
        <v>4006.8344266666663</v>
      </c>
      <c r="M801" s="12">
        <f t="shared" si="182"/>
        <v>49974.129377037032</v>
      </c>
      <c r="N801" s="13">
        <f t="shared" si="183"/>
        <v>24733.456018518515</v>
      </c>
      <c r="O801" s="14">
        <f t="shared" si="184"/>
        <v>-2781.5185185185182</v>
      </c>
      <c r="P801" s="39">
        <f t="shared" si="185"/>
        <v>39879355.242875554</v>
      </c>
      <c r="Q801" s="44">
        <f t="shared" si="190"/>
        <v>7882904105.185833</v>
      </c>
      <c r="R801" s="51">
        <f t="shared" si="191"/>
        <v>30970.437774814796</v>
      </c>
      <c r="S801" s="52">
        <f t="shared" si="186"/>
        <v>1</v>
      </c>
      <c r="T801" s="53">
        <f t="shared" si="187"/>
        <v>60198.283928148136</v>
      </c>
      <c r="U801" s="54">
        <f t="shared" si="188"/>
        <v>-2225.2148148148149</v>
      </c>
    </row>
    <row r="802" spans="3:21" x14ac:dyDescent="0.35">
      <c r="C802" s="2" t="s">
        <v>3</v>
      </c>
      <c r="D802" s="4">
        <v>799</v>
      </c>
      <c r="E802" s="5">
        <v>210</v>
      </c>
      <c r="F802" s="6">
        <v>42.3</v>
      </c>
      <c r="G802" s="6">
        <f t="shared" si="178"/>
        <v>11.749999999999998</v>
      </c>
      <c r="H802" s="7">
        <f t="shared" si="189"/>
        <v>-0.4861111111111111</v>
      </c>
      <c r="I802" s="8">
        <f t="shared" si="177"/>
        <v>37.434960000000004</v>
      </c>
      <c r="J802" s="9">
        <f t="shared" si="179"/>
        <v>3.0455999999999994</v>
      </c>
      <c r="K802" s="10">
        <f t="shared" si="180"/>
        <v>3736.4999999999995</v>
      </c>
      <c r="L802" s="11">
        <f t="shared" si="181"/>
        <v>3776.9805599999995</v>
      </c>
      <c r="M802" s="12">
        <f t="shared" si="182"/>
        <v>44379.521579999986</v>
      </c>
      <c r="N802" s="13">
        <f t="shared" si="183"/>
        <v>21951.937499999996</v>
      </c>
      <c r="O802" s="14">
        <f t="shared" si="184"/>
        <v>-924.18749999999636</v>
      </c>
      <c r="P802" s="39">
        <f t="shared" si="185"/>
        <v>35459237.742419988</v>
      </c>
      <c r="Q802" s="44">
        <f t="shared" si="190"/>
        <v>7930882137.4765673</v>
      </c>
      <c r="R802" s="51">
        <f t="shared" si="191"/>
        <v>25885.382219259245</v>
      </c>
      <c r="S802" s="52">
        <f t="shared" si="186"/>
        <v>1</v>
      </c>
      <c r="T802" s="53">
        <f t="shared" si="187"/>
        <v>49974.129377037032</v>
      </c>
      <c r="U802" s="54">
        <f t="shared" si="188"/>
        <v>-739.34999999999718</v>
      </c>
    </row>
    <row r="803" spans="3:21" x14ac:dyDescent="0.35">
      <c r="C803" s="2" t="s">
        <v>3</v>
      </c>
      <c r="D803" s="4">
        <v>800</v>
      </c>
      <c r="E803" s="5">
        <v>211</v>
      </c>
      <c r="F803" s="6">
        <v>41.4</v>
      </c>
      <c r="G803" s="6">
        <f t="shared" si="178"/>
        <v>11.5</v>
      </c>
      <c r="H803" s="7">
        <f t="shared" si="189"/>
        <v>-0.1388888888888889</v>
      </c>
      <c r="I803" s="8">
        <f t="shared" si="177"/>
        <v>37.434960000000004</v>
      </c>
      <c r="J803" s="9">
        <f t="shared" si="179"/>
        <v>2.9807999999999999</v>
      </c>
      <c r="K803" s="10">
        <f t="shared" si="180"/>
        <v>3657</v>
      </c>
      <c r="L803" s="11">
        <f t="shared" si="181"/>
        <v>3697.4157599999999</v>
      </c>
      <c r="M803" s="12">
        <f t="shared" si="182"/>
        <v>42520.281239999997</v>
      </c>
      <c r="N803" s="13">
        <f t="shared" si="183"/>
        <v>21027.75</v>
      </c>
      <c r="O803" s="14">
        <f t="shared" si="184"/>
        <v>-101.46064814814963</v>
      </c>
      <c r="P803" s="39">
        <f t="shared" si="185"/>
        <v>34016224.991999999</v>
      </c>
      <c r="Q803" s="44">
        <f t="shared" si="190"/>
        <v>7970761492.7194424</v>
      </c>
      <c r="R803" s="51">
        <f t="shared" si="191"/>
        <v>23103.863700740727</v>
      </c>
      <c r="S803" s="52">
        <f t="shared" si="186"/>
        <v>1</v>
      </c>
      <c r="T803" s="53">
        <f t="shared" si="187"/>
        <v>44379.521579999986</v>
      </c>
      <c r="U803" s="54">
        <f t="shared" si="188"/>
        <v>-81.168518518519704</v>
      </c>
    </row>
    <row r="804" spans="3:21" x14ac:dyDescent="0.35">
      <c r="C804" s="2" t="s">
        <v>3</v>
      </c>
      <c r="D804" s="4">
        <v>801</v>
      </c>
      <c r="E804" s="5">
        <v>212</v>
      </c>
      <c r="F804" s="6">
        <v>41.3</v>
      </c>
      <c r="G804" s="6">
        <f t="shared" si="178"/>
        <v>11.472222222222221</v>
      </c>
      <c r="H804" s="7">
        <f t="shared" si="189"/>
        <v>9.7222222222222612E-2</v>
      </c>
      <c r="I804" s="8">
        <f t="shared" si="177"/>
        <v>37.434960000000004</v>
      </c>
      <c r="J804" s="9">
        <f t="shared" si="179"/>
        <v>2.9735999999999998</v>
      </c>
      <c r="K804" s="10">
        <f t="shared" si="180"/>
        <v>3648.1666666666665</v>
      </c>
      <c r="L804" s="11">
        <f t="shared" si="181"/>
        <v>3688.5752266666664</v>
      </c>
      <c r="M804" s="12">
        <f t="shared" si="182"/>
        <v>42316.154683703695</v>
      </c>
      <c r="N804" s="13">
        <f t="shared" si="183"/>
        <v>20926.28935185185</v>
      </c>
      <c r="O804" s="14">
        <f t="shared" si="184"/>
        <v>818.55555555555839</v>
      </c>
      <c r="P804" s="39">
        <f t="shared" si="185"/>
        <v>33895239.901646659</v>
      </c>
      <c r="Q804" s="44">
        <f t="shared" si="190"/>
        <v>8006220730.4618626</v>
      </c>
      <c r="R804" s="51">
        <f t="shared" si="191"/>
        <v>22179.676200740731</v>
      </c>
      <c r="S804" s="52">
        <f t="shared" si="186"/>
        <v>1</v>
      </c>
      <c r="T804" s="53">
        <f t="shared" si="187"/>
        <v>42520.281239999997</v>
      </c>
      <c r="U804" s="54">
        <f t="shared" si="188"/>
        <v>654.84444444444671</v>
      </c>
    </row>
    <row r="805" spans="3:21" x14ac:dyDescent="0.35">
      <c r="C805" s="2" t="s">
        <v>3</v>
      </c>
      <c r="D805" s="4">
        <v>802</v>
      </c>
      <c r="E805" s="5">
        <v>213</v>
      </c>
      <c r="F805" s="6">
        <v>42.1</v>
      </c>
      <c r="G805" s="6">
        <f t="shared" si="178"/>
        <v>11.694444444444445</v>
      </c>
      <c r="H805" s="7">
        <f t="shared" si="189"/>
        <v>0.47222222222222299</v>
      </c>
      <c r="I805" s="8">
        <f t="shared" si="177"/>
        <v>37.434960000000004</v>
      </c>
      <c r="J805" s="9">
        <f t="shared" si="179"/>
        <v>3.0311999999999997</v>
      </c>
      <c r="K805" s="10">
        <f t="shared" si="180"/>
        <v>3718.8333333333335</v>
      </c>
      <c r="L805" s="11">
        <f t="shared" si="181"/>
        <v>3759.2994933333334</v>
      </c>
      <c r="M805" s="12">
        <f t="shared" si="182"/>
        <v>43962.919074814818</v>
      </c>
      <c r="N805" s="13">
        <f t="shared" si="183"/>
        <v>21744.844907407409</v>
      </c>
      <c r="O805" s="14">
        <f t="shared" si="184"/>
        <v>2768.7592592592628</v>
      </c>
      <c r="P805" s="39">
        <f t="shared" si="185"/>
        <v>35258261.09800148</v>
      </c>
      <c r="Q805" s="44">
        <f t="shared" si="190"/>
        <v>8040236955.4538622</v>
      </c>
      <c r="R805" s="51">
        <f t="shared" si="191"/>
        <v>22078.215552592581</v>
      </c>
      <c r="S805" s="52">
        <f t="shared" si="186"/>
        <v>0</v>
      </c>
      <c r="T805" s="53">
        <f t="shared" si="187"/>
        <v>42316.154683703695</v>
      </c>
      <c r="U805" s="54">
        <f t="shared" si="188"/>
        <v>2215.0074074074105</v>
      </c>
    </row>
    <row r="806" spans="3:21" x14ac:dyDescent="0.35">
      <c r="C806" s="2" t="s">
        <v>3</v>
      </c>
      <c r="D806" s="4">
        <v>803</v>
      </c>
      <c r="E806" s="5">
        <v>214</v>
      </c>
      <c r="F806" s="6">
        <v>44.7</v>
      </c>
      <c r="G806" s="6">
        <f t="shared" si="178"/>
        <v>12.416666666666668</v>
      </c>
      <c r="H806" s="7">
        <f t="shared" si="189"/>
        <v>0.87499999999999956</v>
      </c>
      <c r="I806" s="8">
        <f t="shared" si="177"/>
        <v>37.434960000000004</v>
      </c>
      <c r="J806" s="9">
        <f t="shared" si="179"/>
        <v>3.2183999999999999</v>
      </c>
      <c r="K806" s="10">
        <f t="shared" si="180"/>
        <v>3948.5000000000005</v>
      </c>
      <c r="L806" s="11">
        <f t="shared" si="181"/>
        <v>3989.1533600000002</v>
      </c>
      <c r="M806" s="12">
        <f t="shared" si="182"/>
        <v>49531.98755333334</v>
      </c>
      <c r="N806" s="13">
        <f t="shared" si="183"/>
        <v>24513.604166666672</v>
      </c>
      <c r="O806" s="14">
        <f t="shared" si="184"/>
        <v>4226.1365740740621</v>
      </c>
      <c r="P806" s="39">
        <f t="shared" si="185"/>
        <v>39774186.005326673</v>
      </c>
      <c r="Q806" s="44">
        <f t="shared" si="190"/>
        <v>8074132195.3555088</v>
      </c>
      <c r="R806" s="51">
        <f t="shared" si="191"/>
        <v>22896.771108148139</v>
      </c>
      <c r="S806" s="52">
        <f t="shared" si="186"/>
        <v>0</v>
      </c>
      <c r="T806" s="53">
        <f t="shared" si="187"/>
        <v>0</v>
      </c>
      <c r="U806" s="54">
        <f t="shared" si="188"/>
        <v>3380.9092592592497</v>
      </c>
    </row>
    <row r="807" spans="3:21" x14ac:dyDescent="0.35">
      <c r="C807" s="2" t="s">
        <v>3</v>
      </c>
      <c r="D807" s="4">
        <v>804</v>
      </c>
      <c r="E807" s="5">
        <v>215</v>
      </c>
      <c r="F807" s="6">
        <v>48.4</v>
      </c>
      <c r="G807" s="6">
        <f t="shared" si="178"/>
        <v>13.444444444444443</v>
      </c>
      <c r="H807" s="7">
        <f t="shared" si="189"/>
        <v>0.93055555555555491</v>
      </c>
      <c r="I807" s="8">
        <f t="shared" si="177"/>
        <v>37.434960000000004</v>
      </c>
      <c r="J807" s="9">
        <f t="shared" si="179"/>
        <v>3.4847999999999995</v>
      </c>
      <c r="K807" s="10">
        <f t="shared" si="180"/>
        <v>4275.333333333333</v>
      </c>
      <c r="L807" s="11">
        <f t="shared" si="181"/>
        <v>4316.2530933333328</v>
      </c>
      <c r="M807" s="12">
        <f t="shared" si="182"/>
        <v>58029.624921481467</v>
      </c>
      <c r="N807" s="13">
        <f t="shared" si="183"/>
        <v>28739.740740740734</v>
      </c>
      <c r="O807" s="14">
        <f t="shared" si="184"/>
        <v>3673.1944444444453</v>
      </c>
      <c r="P807" s="39">
        <f t="shared" si="185"/>
        <v>46655818.436871096</v>
      </c>
      <c r="Q807" s="44">
        <f t="shared" si="190"/>
        <v>8109390456.4535103</v>
      </c>
      <c r="R807" s="51">
        <f t="shared" si="191"/>
        <v>25665.530367407402</v>
      </c>
      <c r="S807" s="52">
        <f t="shared" si="186"/>
        <v>0</v>
      </c>
      <c r="T807" s="53">
        <f t="shared" si="187"/>
        <v>0</v>
      </c>
      <c r="U807" s="54">
        <f t="shared" si="188"/>
        <v>2938.5555555555566</v>
      </c>
    </row>
    <row r="808" spans="3:21" x14ac:dyDescent="0.35">
      <c r="C808" s="2" t="s">
        <v>3</v>
      </c>
      <c r="D808" s="4">
        <v>805</v>
      </c>
      <c r="E808" s="5">
        <v>216</v>
      </c>
      <c r="F808" s="6">
        <v>51.4</v>
      </c>
      <c r="G808" s="6">
        <f t="shared" si="178"/>
        <v>14.277777777777777</v>
      </c>
      <c r="H808" s="7">
        <f t="shared" si="189"/>
        <v>0.59722222222222276</v>
      </c>
      <c r="I808" s="8">
        <f t="shared" si="177"/>
        <v>37.434960000000004</v>
      </c>
      <c r="J808" s="9">
        <f t="shared" si="179"/>
        <v>3.7007999999999996</v>
      </c>
      <c r="K808" s="10">
        <f t="shared" si="180"/>
        <v>4540.333333333333</v>
      </c>
      <c r="L808" s="11">
        <f t="shared" si="181"/>
        <v>4581.4690933333331</v>
      </c>
      <c r="M808" s="12">
        <f t="shared" si="182"/>
        <v>65413.197610370364</v>
      </c>
      <c r="N808" s="13">
        <f t="shared" si="183"/>
        <v>32412.935185185179</v>
      </c>
      <c r="O808" s="14">
        <f t="shared" si="184"/>
        <v>1660.2986111111204</v>
      </c>
      <c r="P808" s="39">
        <f t="shared" si="185"/>
        <v>52657624.076348141</v>
      </c>
      <c r="Q808" s="44">
        <f t="shared" si="190"/>
        <v>8149164642.4588366</v>
      </c>
      <c r="R808" s="51">
        <f t="shared" si="191"/>
        <v>29891.666941481464</v>
      </c>
      <c r="S808" s="52">
        <f t="shared" si="186"/>
        <v>0</v>
      </c>
      <c r="T808" s="53">
        <f t="shared" si="187"/>
        <v>0</v>
      </c>
      <c r="U808" s="54">
        <f t="shared" si="188"/>
        <v>1328.2388888888963</v>
      </c>
    </row>
    <row r="809" spans="3:21" x14ac:dyDescent="0.35">
      <c r="C809" s="2" t="s">
        <v>3</v>
      </c>
      <c r="D809" s="4">
        <v>806</v>
      </c>
      <c r="E809" s="5">
        <v>217</v>
      </c>
      <c r="F809" s="6">
        <v>52.7</v>
      </c>
      <c r="G809" s="6">
        <f t="shared" si="178"/>
        <v>14.638888888888889</v>
      </c>
      <c r="H809" s="7">
        <f t="shared" si="189"/>
        <v>0.2222222222222224</v>
      </c>
      <c r="I809" s="8">
        <f t="shared" si="177"/>
        <v>37.434960000000004</v>
      </c>
      <c r="J809" s="9">
        <f t="shared" si="179"/>
        <v>3.7944</v>
      </c>
      <c r="K809" s="10">
        <f t="shared" si="180"/>
        <v>4655.166666666667</v>
      </c>
      <c r="L809" s="11">
        <f t="shared" si="181"/>
        <v>4696.3960266666672</v>
      </c>
      <c r="M809" s="12">
        <f t="shared" si="182"/>
        <v>68750.019612592601</v>
      </c>
      <c r="N809" s="13">
        <f t="shared" si="183"/>
        <v>34073.233796296299</v>
      </c>
      <c r="O809" s="14">
        <f t="shared" si="184"/>
        <v>389.03472222221171</v>
      </c>
      <c r="P809" s="39">
        <f t="shared" si="185"/>
        <v>55412515.807749636</v>
      </c>
      <c r="Q809" s="44">
        <f t="shared" si="190"/>
        <v>8195820460.8957081</v>
      </c>
      <c r="R809" s="51">
        <f t="shared" si="191"/>
        <v>33564.861385925906</v>
      </c>
      <c r="S809" s="52">
        <f t="shared" si="186"/>
        <v>0</v>
      </c>
      <c r="T809" s="53">
        <f t="shared" si="187"/>
        <v>0</v>
      </c>
      <c r="U809" s="54">
        <f t="shared" si="188"/>
        <v>311.2277777777694</v>
      </c>
    </row>
    <row r="810" spans="3:21" x14ac:dyDescent="0.35">
      <c r="C810" s="2" t="s">
        <v>3</v>
      </c>
      <c r="D810" s="4">
        <v>807</v>
      </c>
      <c r="E810" s="5">
        <v>218</v>
      </c>
      <c r="F810" s="6">
        <v>53</v>
      </c>
      <c r="G810" s="6">
        <f t="shared" si="178"/>
        <v>14.722222222222221</v>
      </c>
      <c r="H810" s="7">
        <f t="shared" si="189"/>
        <v>-2.7777777777778172E-2</v>
      </c>
      <c r="I810" s="8">
        <f t="shared" si="177"/>
        <v>37.434960000000004</v>
      </c>
      <c r="J810" s="9">
        <f t="shared" si="179"/>
        <v>3.8159999999999994</v>
      </c>
      <c r="K810" s="10">
        <f t="shared" si="180"/>
        <v>4681.6666666666661</v>
      </c>
      <c r="L810" s="11">
        <f t="shared" si="181"/>
        <v>4722.9176266666664</v>
      </c>
      <c r="M810" s="12">
        <f t="shared" si="182"/>
        <v>69531.842837037024</v>
      </c>
      <c r="N810" s="13">
        <f t="shared" si="183"/>
        <v>34462.268518518511</v>
      </c>
      <c r="O810" s="14">
        <f t="shared" si="184"/>
        <v>-647.16435185184673</v>
      </c>
      <c r="P810" s="39">
        <f t="shared" si="185"/>
        <v>56112197.169488877</v>
      </c>
      <c r="Q810" s="44">
        <f t="shared" si="190"/>
        <v>8248478084.9720564</v>
      </c>
      <c r="R810" s="51">
        <f t="shared" si="191"/>
        <v>35225.15999703703</v>
      </c>
      <c r="S810" s="52">
        <f t="shared" si="186"/>
        <v>0</v>
      </c>
      <c r="T810" s="53">
        <f t="shared" si="187"/>
        <v>0</v>
      </c>
      <c r="U810" s="54">
        <f t="shared" si="188"/>
        <v>-517.73148148147743</v>
      </c>
    </row>
    <row r="811" spans="3:21" x14ac:dyDescent="0.35">
      <c r="C811" s="2" t="s">
        <v>3</v>
      </c>
      <c r="D811" s="4">
        <v>808</v>
      </c>
      <c r="E811" s="5">
        <v>219</v>
      </c>
      <c r="F811" s="6">
        <v>52.5</v>
      </c>
      <c r="G811" s="6">
        <f t="shared" si="178"/>
        <v>14.583333333333332</v>
      </c>
      <c r="H811" s="7">
        <f t="shared" si="189"/>
        <v>-0.23611111111111149</v>
      </c>
      <c r="I811" s="8">
        <f t="shared" si="177"/>
        <v>37.434960000000004</v>
      </c>
      <c r="J811" s="9">
        <f t="shared" si="179"/>
        <v>3.7799999999999994</v>
      </c>
      <c r="K811" s="10">
        <f t="shared" si="180"/>
        <v>4637.5</v>
      </c>
      <c r="L811" s="11">
        <f t="shared" si="181"/>
        <v>4678.7149600000002</v>
      </c>
      <c r="M811" s="12">
        <f t="shared" si="182"/>
        <v>68231.25983333333</v>
      </c>
      <c r="N811" s="13">
        <f t="shared" si="183"/>
        <v>33815.104166666664</v>
      </c>
      <c r="O811" s="14">
        <f t="shared" si="184"/>
        <v>-1528.1666666666715</v>
      </c>
      <c r="P811" s="39">
        <f t="shared" si="185"/>
        <v>55130857.945333332</v>
      </c>
      <c r="Q811" s="44">
        <f t="shared" si="190"/>
        <v>8303890600.7798061</v>
      </c>
      <c r="R811" s="51">
        <f t="shared" si="191"/>
        <v>35614.194719259242</v>
      </c>
      <c r="S811" s="52">
        <f t="shared" si="186"/>
        <v>1</v>
      </c>
      <c r="T811" s="53">
        <f t="shared" si="187"/>
        <v>0</v>
      </c>
      <c r="U811" s="54">
        <f t="shared" si="188"/>
        <v>-1222.5333333333372</v>
      </c>
    </row>
    <row r="812" spans="3:21" x14ac:dyDescent="0.35">
      <c r="C812" s="2" t="s">
        <v>3</v>
      </c>
      <c r="D812" s="4">
        <v>809</v>
      </c>
      <c r="E812" s="5">
        <v>220</v>
      </c>
      <c r="F812" s="6">
        <v>51.3</v>
      </c>
      <c r="G812" s="6">
        <f t="shared" si="178"/>
        <v>14.249999999999998</v>
      </c>
      <c r="H812" s="7">
        <f t="shared" si="189"/>
        <v>-0.38888888888888851</v>
      </c>
      <c r="I812" s="8">
        <f t="shared" si="177"/>
        <v>37.434960000000004</v>
      </c>
      <c r="J812" s="9">
        <f t="shared" si="179"/>
        <v>3.6935999999999996</v>
      </c>
      <c r="K812" s="10">
        <f t="shared" si="180"/>
        <v>4531.4999999999991</v>
      </c>
      <c r="L812" s="11">
        <f t="shared" si="181"/>
        <v>4572.6285599999992</v>
      </c>
      <c r="M812" s="12">
        <f t="shared" si="182"/>
        <v>65159.956979999981</v>
      </c>
      <c r="N812" s="13">
        <f t="shared" si="183"/>
        <v>32286.937499999993</v>
      </c>
      <c r="O812" s="14">
        <f t="shared" si="184"/>
        <v>-1982.5925925925876</v>
      </c>
      <c r="P812" s="39">
        <f t="shared" si="185"/>
        <v>52714405.196819983</v>
      </c>
      <c r="Q812" s="44">
        <f t="shared" si="190"/>
        <v>8360002797.949295</v>
      </c>
      <c r="R812" s="51">
        <f t="shared" si="191"/>
        <v>34967.030367407395</v>
      </c>
      <c r="S812" s="52">
        <f t="shared" si="186"/>
        <v>1</v>
      </c>
      <c r="T812" s="53">
        <f t="shared" si="187"/>
        <v>68231.25983333333</v>
      </c>
      <c r="U812" s="54">
        <f t="shared" si="188"/>
        <v>-1586.0740740740703</v>
      </c>
    </row>
    <row r="813" spans="3:21" x14ac:dyDescent="0.35">
      <c r="C813" s="2" t="s">
        <v>3</v>
      </c>
      <c r="D813" s="4">
        <v>810</v>
      </c>
      <c r="E813" s="5">
        <v>221</v>
      </c>
      <c r="F813" s="6">
        <v>49.7</v>
      </c>
      <c r="G813" s="6">
        <f t="shared" si="178"/>
        <v>13.805555555555555</v>
      </c>
      <c r="H813" s="7">
        <f t="shared" si="189"/>
        <v>-0.54166666666666641</v>
      </c>
      <c r="I813" s="8">
        <f t="shared" si="177"/>
        <v>37.434960000000004</v>
      </c>
      <c r="J813" s="9">
        <f t="shared" si="179"/>
        <v>3.5783999999999998</v>
      </c>
      <c r="K813" s="10">
        <f t="shared" si="180"/>
        <v>4390.166666666667</v>
      </c>
      <c r="L813" s="11">
        <f t="shared" si="181"/>
        <v>4431.1800266666669</v>
      </c>
      <c r="M813" s="12">
        <f t="shared" si="182"/>
        <v>61174.902034814819</v>
      </c>
      <c r="N813" s="13">
        <f t="shared" si="183"/>
        <v>30304.344907407405</v>
      </c>
      <c r="O813" s="14">
        <f t="shared" si="184"/>
        <v>-2739.9282407407409</v>
      </c>
      <c r="P813" s="39">
        <f t="shared" si="185"/>
        <v>49551670.648200005</v>
      </c>
      <c r="Q813" s="44">
        <f t="shared" si="190"/>
        <v>8415133655.8946285</v>
      </c>
      <c r="R813" s="51">
        <f t="shared" si="191"/>
        <v>33438.863700740723</v>
      </c>
      <c r="S813" s="52">
        <f t="shared" si="186"/>
        <v>1</v>
      </c>
      <c r="T813" s="53">
        <f t="shared" si="187"/>
        <v>65159.956979999981</v>
      </c>
      <c r="U813" s="54">
        <f t="shared" si="188"/>
        <v>-2191.942592592593</v>
      </c>
    </row>
    <row r="814" spans="3:21" x14ac:dyDescent="0.35">
      <c r="C814" s="2" t="s">
        <v>3</v>
      </c>
      <c r="D814" s="4">
        <v>811</v>
      </c>
      <c r="E814" s="5">
        <v>222</v>
      </c>
      <c r="F814" s="6">
        <v>47.4</v>
      </c>
      <c r="G814" s="6">
        <f t="shared" si="178"/>
        <v>13.166666666666666</v>
      </c>
      <c r="H814" s="7">
        <f t="shared" si="189"/>
        <v>-0.83333333333333326</v>
      </c>
      <c r="I814" s="8">
        <f t="shared" si="177"/>
        <v>37.434960000000004</v>
      </c>
      <c r="J814" s="9">
        <f t="shared" si="179"/>
        <v>3.4127999999999998</v>
      </c>
      <c r="K814" s="10">
        <f t="shared" si="180"/>
        <v>4187</v>
      </c>
      <c r="L814" s="11">
        <f t="shared" si="181"/>
        <v>4227.8477599999997</v>
      </c>
      <c r="M814" s="12">
        <f t="shared" si="182"/>
        <v>55666.662173333323</v>
      </c>
      <c r="N814" s="13">
        <f t="shared" si="183"/>
        <v>27564.416666666664</v>
      </c>
      <c r="O814" s="14">
        <f t="shared" si="184"/>
        <v>-4135.3495370370329</v>
      </c>
      <c r="P814" s="39">
        <f t="shared" si="185"/>
        <v>45145663.022573322</v>
      </c>
      <c r="Q814" s="44">
        <f t="shared" si="190"/>
        <v>8467848061.0914488</v>
      </c>
      <c r="R814" s="51">
        <f t="shared" si="191"/>
        <v>31456.271108148136</v>
      </c>
      <c r="S814" s="52">
        <f t="shared" si="186"/>
        <v>1</v>
      </c>
      <c r="T814" s="53">
        <f t="shared" si="187"/>
        <v>61174.902034814819</v>
      </c>
      <c r="U814" s="54">
        <f t="shared" si="188"/>
        <v>-3308.2796296296265</v>
      </c>
    </row>
    <row r="815" spans="3:21" x14ac:dyDescent="0.35">
      <c r="C815" s="2" t="s">
        <v>3</v>
      </c>
      <c r="D815" s="4">
        <v>812</v>
      </c>
      <c r="E815" s="5">
        <v>223</v>
      </c>
      <c r="F815" s="6">
        <v>43.7</v>
      </c>
      <c r="G815" s="6">
        <f t="shared" si="178"/>
        <v>12.138888888888889</v>
      </c>
      <c r="H815" s="7">
        <f t="shared" si="189"/>
        <v>-1.0694444444444438</v>
      </c>
      <c r="I815" s="8">
        <f t="shared" si="177"/>
        <v>37.434960000000004</v>
      </c>
      <c r="J815" s="9">
        <f t="shared" si="179"/>
        <v>3.1463999999999999</v>
      </c>
      <c r="K815" s="10">
        <f t="shared" si="180"/>
        <v>3860.166666666667</v>
      </c>
      <c r="L815" s="11">
        <f t="shared" si="181"/>
        <v>3900.7480266666671</v>
      </c>
      <c r="M815" s="12">
        <f t="shared" si="182"/>
        <v>47350.746879259263</v>
      </c>
      <c r="N815" s="13">
        <f t="shared" si="183"/>
        <v>23429.067129629631</v>
      </c>
      <c r="O815" s="14">
        <f t="shared" si="184"/>
        <v>-4092.7777777777774</v>
      </c>
      <c r="P815" s="39">
        <f t="shared" si="185"/>
        <v>38448806.465958521</v>
      </c>
      <c r="Q815" s="44">
        <f t="shared" si="190"/>
        <v>8517399731.7396488</v>
      </c>
      <c r="R815" s="51">
        <f t="shared" si="191"/>
        <v>28716.342867407395</v>
      </c>
      <c r="S815" s="52">
        <f t="shared" si="186"/>
        <v>1</v>
      </c>
      <c r="T815" s="53">
        <f t="shared" si="187"/>
        <v>55666.662173333323</v>
      </c>
      <c r="U815" s="54">
        <f t="shared" si="188"/>
        <v>-3274.2222222222222</v>
      </c>
    </row>
    <row r="816" spans="3:21" x14ac:dyDescent="0.35">
      <c r="C816" s="2" t="s">
        <v>3</v>
      </c>
      <c r="D816" s="4">
        <v>813</v>
      </c>
      <c r="E816" s="5">
        <v>224</v>
      </c>
      <c r="F816" s="6">
        <v>39.700000000000003</v>
      </c>
      <c r="G816" s="6">
        <f t="shared" si="178"/>
        <v>11.027777777777779</v>
      </c>
      <c r="H816" s="7">
        <f t="shared" si="189"/>
        <v>-1.1388888888888893</v>
      </c>
      <c r="I816" s="8">
        <f t="shared" si="177"/>
        <v>37.434960000000004</v>
      </c>
      <c r="J816" s="9">
        <f t="shared" si="179"/>
        <v>2.8584000000000001</v>
      </c>
      <c r="K816" s="10">
        <f t="shared" si="180"/>
        <v>3506.8333333333335</v>
      </c>
      <c r="L816" s="11">
        <f t="shared" si="181"/>
        <v>3547.1266933333336</v>
      </c>
      <c r="M816" s="12">
        <f t="shared" si="182"/>
        <v>39116.924923703707</v>
      </c>
      <c r="N816" s="13">
        <f t="shared" si="183"/>
        <v>19336.289351851854</v>
      </c>
      <c r="O816" s="14">
        <f t="shared" si="184"/>
        <v>-3874.8888888888941</v>
      </c>
      <c r="P816" s="39">
        <f t="shared" si="185"/>
        <v>31802059.962971114</v>
      </c>
      <c r="Q816" s="44">
        <f t="shared" si="190"/>
        <v>8562545394.7622223</v>
      </c>
      <c r="R816" s="51">
        <f t="shared" si="191"/>
        <v>24580.993330370362</v>
      </c>
      <c r="S816" s="52">
        <f t="shared" si="186"/>
        <v>1</v>
      </c>
      <c r="T816" s="53">
        <f t="shared" si="187"/>
        <v>47350.746879259263</v>
      </c>
      <c r="U816" s="54">
        <f t="shared" si="188"/>
        <v>-3099.9111111111156</v>
      </c>
    </row>
    <row r="817" spans="3:21" x14ac:dyDescent="0.35">
      <c r="C817" s="2" t="s">
        <v>3</v>
      </c>
      <c r="D817" s="4">
        <v>814</v>
      </c>
      <c r="E817" s="5">
        <v>225</v>
      </c>
      <c r="F817" s="6">
        <v>35.5</v>
      </c>
      <c r="G817" s="6">
        <f t="shared" si="178"/>
        <v>9.8611111111111107</v>
      </c>
      <c r="H817" s="7">
        <f t="shared" si="189"/>
        <v>-1.1944444444444446</v>
      </c>
      <c r="I817" s="8">
        <f t="shared" si="177"/>
        <v>37.434960000000004</v>
      </c>
      <c r="J817" s="9">
        <f t="shared" si="179"/>
        <v>2.5559999999999996</v>
      </c>
      <c r="K817" s="10">
        <f t="shared" si="180"/>
        <v>3135.833333333333</v>
      </c>
      <c r="L817" s="11">
        <f t="shared" si="181"/>
        <v>3175.8242933333331</v>
      </c>
      <c r="M817" s="12">
        <f t="shared" si="182"/>
        <v>31317.156225925923</v>
      </c>
      <c r="N817" s="13">
        <f t="shared" si="183"/>
        <v>15461.40046296296</v>
      </c>
      <c r="O817" s="14">
        <f t="shared" si="184"/>
        <v>-3595.1666666666624</v>
      </c>
      <c r="P817" s="39">
        <f t="shared" si="185"/>
        <v>25492165.167903703</v>
      </c>
      <c r="Q817" s="44">
        <f t="shared" si="190"/>
        <v>8600994201.2281799</v>
      </c>
      <c r="R817" s="51">
        <f t="shared" si="191"/>
        <v>20488.215552592585</v>
      </c>
      <c r="S817" s="52">
        <f t="shared" si="186"/>
        <v>1</v>
      </c>
      <c r="T817" s="53">
        <f t="shared" si="187"/>
        <v>39116.924923703707</v>
      </c>
      <c r="U817" s="54">
        <f t="shared" si="188"/>
        <v>-2876.13333333333</v>
      </c>
    </row>
    <row r="818" spans="3:21" x14ac:dyDescent="0.35">
      <c r="C818" s="2" t="s">
        <v>3</v>
      </c>
      <c r="D818" s="4">
        <v>815</v>
      </c>
      <c r="E818" s="5">
        <v>226</v>
      </c>
      <c r="F818" s="6">
        <v>31.1</v>
      </c>
      <c r="G818" s="6">
        <f t="shared" si="178"/>
        <v>8.6388888888888893</v>
      </c>
      <c r="H818" s="7">
        <f t="shared" si="189"/>
        <v>-1.2777777777777777</v>
      </c>
      <c r="I818" s="8">
        <f t="shared" si="177"/>
        <v>37.434960000000004</v>
      </c>
      <c r="J818" s="9">
        <f t="shared" si="179"/>
        <v>2.2391999999999999</v>
      </c>
      <c r="K818" s="10">
        <f t="shared" si="180"/>
        <v>2747.166666666667</v>
      </c>
      <c r="L818" s="11">
        <f t="shared" si="181"/>
        <v>2786.840826666667</v>
      </c>
      <c r="M818" s="12">
        <f t="shared" si="182"/>
        <v>24075.208252592598</v>
      </c>
      <c r="N818" s="13">
        <f t="shared" si="183"/>
        <v>11866.233796296297</v>
      </c>
      <c r="O818" s="14">
        <f t="shared" si="184"/>
        <v>-3380.2222222222244</v>
      </c>
      <c r="P818" s="39">
        <f t="shared" si="185"/>
        <v>19621294.725862969</v>
      </c>
      <c r="Q818" s="44">
        <f t="shared" si="190"/>
        <v>8632796261.1911507</v>
      </c>
      <c r="R818" s="51">
        <f t="shared" si="191"/>
        <v>16613.32666370369</v>
      </c>
      <c r="S818" s="52">
        <f t="shared" si="186"/>
        <v>1</v>
      </c>
      <c r="T818" s="53">
        <f t="shared" si="187"/>
        <v>31317.156225925923</v>
      </c>
      <c r="U818" s="54">
        <f t="shared" si="188"/>
        <v>-2704.1777777777797</v>
      </c>
    </row>
    <row r="819" spans="3:21" x14ac:dyDescent="0.35">
      <c r="C819" s="2" t="s">
        <v>3</v>
      </c>
      <c r="D819" s="4">
        <v>816</v>
      </c>
      <c r="E819" s="5">
        <v>227</v>
      </c>
      <c r="F819" s="6">
        <v>26.3</v>
      </c>
      <c r="G819" s="6">
        <f t="shared" si="178"/>
        <v>7.3055555555555554</v>
      </c>
      <c r="H819" s="7">
        <f t="shared" si="189"/>
        <v>-1.2777777777777781</v>
      </c>
      <c r="I819" s="8">
        <f t="shared" si="177"/>
        <v>37.434960000000004</v>
      </c>
      <c r="J819" s="9">
        <f t="shared" si="179"/>
        <v>1.8935999999999999</v>
      </c>
      <c r="K819" s="10">
        <f t="shared" si="180"/>
        <v>2323.1666666666665</v>
      </c>
      <c r="L819" s="11">
        <f t="shared" si="181"/>
        <v>2362.4952266666664</v>
      </c>
      <c r="M819" s="12">
        <f t="shared" si="182"/>
        <v>17259.340128148146</v>
      </c>
      <c r="N819" s="13">
        <f t="shared" si="183"/>
        <v>8486.011574074073</v>
      </c>
      <c r="O819" s="14">
        <f t="shared" si="184"/>
        <v>-2601.9074074074069</v>
      </c>
      <c r="P819" s="39">
        <f t="shared" si="185"/>
        <v>14083621.544568887</v>
      </c>
      <c r="Q819" s="44">
        <f t="shared" si="190"/>
        <v>8658288426.3590546</v>
      </c>
      <c r="R819" s="51">
        <f t="shared" si="191"/>
        <v>13018.159997037028</v>
      </c>
      <c r="S819" s="52">
        <f t="shared" si="186"/>
        <v>1</v>
      </c>
      <c r="T819" s="53">
        <f t="shared" si="187"/>
        <v>24075.208252592598</v>
      </c>
      <c r="U819" s="54">
        <f t="shared" si="188"/>
        <v>-2081.5259259259255</v>
      </c>
    </row>
    <row r="820" spans="3:21" x14ac:dyDescent="0.35">
      <c r="C820" s="2" t="s">
        <v>3</v>
      </c>
      <c r="D820" s="4">
        <v>817</v>
      </c>
      <c r="E820" s="5">
        <v>228</v>
      </c>
      <c r="F820" s="6">
        <v>21.9</v>
      </c>
      <c r="G820" s="6">
        <f t="shared" si="178"/>
        <v>6.083333333333333</v>
      </c>
      <c r="H820" s="7">
        <f t="shared" si="189"/>
        <v>-1.1527777777777779</v>
      </c>
      <c r="I820" s="8">
        <f t="shared" si="177"/>
        <v>37.434960000000004</v>
      </c>
      <c r="J820" s="9">
        <f t="shared" si="179"/>
        <v>1.5767999999999998</v>
      </c>
      <c r="K820" s="10">
        <f t="shared" si="180"/>
        <v>1934.5</v>
      </c>
      <c r="L820" s="11">
        <f t="shared" si="181"/>
        <v>1973.5117600000001</v>
      </c>
      <c r="M820" s="12">
        <f t="shared" si="182"/>
        <v>12005.529873333333</v>
      </c>
      <c r="N820" s="13">
        <f t="shared" si="183"/>
        <v>5884.1041666666661</v>
      </c>
      <c r="O820" s="14">
        <f t="shared" si="184"/>
        <v>-1909.1041666666661</v>
      </c>
      <c r="P820" s="39">
        <f t="shared" si="185"/>
        <v>9808517.9065133333</v>
      </c>
      <c r="Q820" s="44">
        <f t="shared" si="190"/>
        <v>8677909721.0849171</v>
      </c>
      <c r="R820" s="51">
        <f t="shared" si="191"/>
        <v>9637.9377748148036</v>
      </c>
      <c r="S820" s="52">
        <f t="shared" si="186"/>
        <v>1</v>
      </c>
      <c r="T820" s="53">
        <f t="shared" si="187"/>
        <v>17259.340128148146</v>
      </c>
      <c r="U820" s="54">
        <f t="shared" si="188"/>
        <v>-1527.2833333333328</v>
      </c>
    </row>
    <row r="821" spans="3:21" x14ac:dyDescent="0.35">
      <c r="C821" s="3" t="s">
        <v>3</v>
      </c>
      <c r="D821" s="4">
        <v>818</v>
      </c>
      <c r="E821" s="5">
        <v>229</v>
      </c>
      <c r="F821" s="6">
        <v>18</v>
      </c>
      <c r="G821" s="6">
        <f t="shared" si="178"/>
        <v>5</v>
      </c>
      <c r="H821" s="7">
        <f t="shared" si="189"/>
        <v>-0.68055555555555536</v>
      </c>
      <c r="I821" s="8">
        <f t="shared" si="177"/>
        <v>37.434960000000004</v>
      </c>
      <c r="J821" s="9">
        <f t="shared" si="179"/>
        <v>1.2959999999999998</v>
      </c>
      <c r="K821" s="10">
        <f t="shared" si="180"/>
        <v>1590</v>
      </c>
      <c r="L821" s="11">
        <f t="shared" si="181"/>
        <v>1628.7309600000001</v>
      </c>
      <c r="M821" s="12">
        <f t="shared" si="182"/>
        <v>8143.6548000000003</v>
      </c>
      <c r="N821" s="13">
        <f t="shared" si="183"/>
        <v>3975</v>
      </c>
      <c r="O821" s="14">
        <f t="shared" si="184"/>
        <v>-429.39814814814827</v>
      </c>
      <c r="P821" s="39">
        <f t="shared" si="185"/>
        <v>6661509.6264000004</v>
      </c>
      <c r="Q821" s="44">
        <f t="shared" si="190"/>
        <v>8691993342.6294861</v>
      </c>
      <c r="R821" s="51">
        <f t="shared" si="191"/>
        <v>7036.0303674073966</v>
      </c>
      <c r="S821" s="52">
        <f t="shared" si="186"/>
        <v>1</v>
      </c>
      <c r="T821" s="53">
        <f t="shared" si="187"/>
        <v>12005.529873333333</v>
      </c>
      <c r="U821" s="54">
        <f t="shared" si="188"/>
        <v>-343.51851851851865</v>
      </c>
    </row>
    <row r="822" spans="3:21" x14ac:dyDescent="0.35">
      <c r="C822" s="2" t="s">
        <v>3</v>
      </c>
      <c r="D822" s="4">
        <v>819</v>
      </c>
      <c r="E822" s="5">
        <v>230</v>
      </c>
      <c r="F822" s="6">
        <v>17</v>
      </c>
      <c r="G822" s="6">
        <f t="shared" si="178"/>
        <v>4.7222222222222223</v>
      </c>
      <c r="H822" s="7">
        <f t="shared" si="189"/>
        <v>0</v>
      </c>
      <c r="I822" s="8">
        <f t="shared" si="177"/>
        <v>37.434960000000004</v>
      </c>
      <c r="J822" s="9">
        <f t="shared" si="179"/>
        <v>1.224</v>
      </c>
      <c r="K822" s="10">
        <f t="shared" si="180"/>
        <v>1501.6666666666667</v>
      </c>
      <c r="L822" s="11">
        <f t="shared" si="181"/>
        <v>1540.3256266666667</v>
      </c>
      <c r="M822" s="12">
        <f t="shared" si="182"/>
        <v>7273.7599037037044</v>
      </c>
      <c r="N822" s="13">
        <f t="shared" si="183"/>
        <v>3545.6018518518517</v>
      </c>
      <c r="O822" s="14">
        <f t="shared" si="184"/>
        <v>429.39814814814827</v>
      </c>
      <c r="P822" s="39">
        <f t="shared" si="185"/>
        <v>5957209.3611333342</v>
      </c>
      <c r="Q822" s="44">
        <f t="shared" si="190"/>
        <v>8701801860.5359993</v>
      </c>
      <c r="R822" s="51">
        <f t="shared" si="191"/>
        <v>5126.9262007407306</v>
      </c>
      <c r="S822" s="52">
        <f t="shared" si="186"/>
        <v>1</v>
      </c>
      <c r="T822" s="53">
        <f t="shared" si="187"/>
        <v>8143.6548000000003</v>
      </c>
      <c r="U822" s="54">
        <f t="shared" si="188"/>
        <v>343.51851851851865</v>
      </c>
    </row>
    <row r="823" spans="3:21" x14ac:dyDescent="0.35">
      <c r="C823" s="2" t="s">
        <v>3</v>
      </c>
      <c r="D823" s="4">
        <v>820</v>
      </c>
      <c r="E823" s="5">
        <v>231</v>
      </c>
      <c r="F823" s="6">
        <v>18</v>
      </c>
      <c r="G823" s="6">
        <f t="shared" si="178"/>
        <v>5</v>
      </c>
      <c r="H823" s="7">
        <f t="shared" si="189"/>
        <v>0.61111111111111094</v>
      </c>
      <c r="I823" s="8">
        <f t="shared" si="177"/>
        <v>37.434960000000004</v>
      </c>
      <c r="J823" s="9">
        <f t="shared" si="179"/>
        <v>1.2959999999999998</v>
      </c>
      <c r="K823" s="10">
        <f t="shared" si="180"/>
        <v>1590</v>
      </c>
      <c r="L823" s="11">
        <f t="shared" si="181"/>
        <v>1628.7309600000001</v>
      </c>
      <c r="M823" s="12">
        <f t="shared" si="182"/>
        <v>8143.6548000000003</v>
      </c>
      <c r="N823" s="13">
        <f t="shared" si="183"/>
        <v>3975</v>
      </c>
      <c r="O823" s="14">
        <f t="shared" si="184"/>
        <v>1643.4907407407391</v>
      </c>
      <c r="P823" s="39">
        <f t="shared" si="185"/>
        <v>6677796.9359999998</v>
      </c>
      <c r="Q823" s="44">
        <f t="shared" si="190"/>
        <v>8708463370.1623993</v>
      </c>
      <c r="R823" s="51">
        <f t="shared" si="191"/>
        <v>4697.5280525925828</v>
      </c>
      <c r="S823" s="52">
        <f t="shared" si="186"/>
        <v>0</v>
      </c>
      <c r="T823" s="53">
        <f t="shared" si="187"/>
        <v>7273.7599037037044</v>
      </c>
      <c r="U823" s="54">
        <f t="shared" si="188"/>
        <v>1314.7925925925913</v>
      </c>
    </row>
    <row r="824" spans="3:21" x14ac:dyDescent="0.35">
      <c r="C824" s="2" t="s">
        <v>3</v>
      </c>
      <c r="D824" s="4">
        <v>821</v>
      </c>
      <c r="E824" s="5">
        <v>232</v>
      </c>
      <c r="F824" s="6">
        <v>21.4</v>
      </c>
      <c r="G824" s="6">
        <f t="shared" si="178"/>
        <v>5.9444444444444438</v>
      </c>
      <c r="H824" s="7">
        <f t="shared" si="189"/>
        <v>0.94444444444444453</v>
      </c>
      <c r="I824" s="8">
        <f t="shared" si="177"/>
        <v>37.434960000000004</v>
      </c>
      <c r="J824" s="9">
        <f t="shared" si="179"/>
        <v>1.5407999999999997</v>
      </c>
      <c r="K824" s="10">
        <f t="shared" si="180"/>
        <v>1890.333333333333</v>
      </c>
      <c r="L824" s="11">
        <f t="shared" si="181"/>
        <v>1929.3090933333331</v>
      </c>
      <c r="M824" s="12">
        <f t="shared" si="182"/>
        <v>11468.670721481478</v>
      </c>
      <c r="N824" s="13">
        <f t="shared" si="183"/>
        <v>5618.4907407407391</v>
      </c>
      <c r="O824" s="14">
        <f t="shared" si="184"/>
        <v>1927.1388888888923</v>
      </c>
      <c r="P824" s="39">
        <f t="shared" si="185"/>
        <v>9415778.6623362936</v>
      </c>
      <c r="Q824" s="44">
        <f t="shared" si="190"/>
        <v>8714420579.5235329</v>
      </c>
      <c r="R824" s="51">
        <f t="shared" si="191"/>
        <v>5126.9262007407306</v>
      </c>
      <c r="S824" s="52">
        <f t="shared" si="186"/>
        <v>0</v>
      </c>
      <c r="T824" s="53">
        <f t="shared" si="187"/>
        <v>0</v>
      </c>
      <c r="U824" s="54">
        <f t="shared" si="188"/>
        <v>1541.711111111114</v>
      </c>
    </row>
    <row r="825" spans="3:21" x14ac:dyDescent="0.35">
      <c r="C825" s="2" t="s">
        <v>3</v>
      </c>
      <c r="D825" s="4">
        <v>822</v>
      </c>
      <c r="E825" s="5">
        <v>233</v>
      </c>
      <c r="F825" s="6">
        <v>24.8</v>
      </c>
      <c r="G825" s="6">
        <f t="shared" si="178"/>
        <v>6.8888888888888893</v>
      </c>
      <c r="H825" s="7">
        <f t="shared" si="189"/>
        <v>0.90277777777777779</v>
      </c>
      <c r="I825" s="8">
        <f t="shared" si="177"/>
        <v>37.434960000000004</v>
      </c>
      <c r="J825" s="9">
        <f t="shared" si="179"/>
        <v>1.7856000000000001</v>
      </c>
      <c r="K825" s="10">
        <f t="shared" si="180"/>
        <v>2190.666666666667</v>
      </c>
      <c r="L825" s="11">
        <f t="shared" si="181"/>
        <v>2229.8872266666672</v>
      </c>
      <c r="M825" s="12">
        <f t="shared" si="182"/>
        <v>15361.445339259264</v>
      </c>
      <c r="N825" s="13">
        <f t="shared" si="183"/>
        <v>7545.6296296296314</v>
      </c>
      <c r="O825" s="14">
        <f t="shared" si="184"/>
        <v>2004.3078703703668</v>
      </c>
      <c r="P825" s="39">
        <f t="shared" si="185"/>
        <v>12627108.068871114</v>
      </c>
      <c r="Q825" s="44">
        <f t="shared" si="190"/>
        <v>8721098376.4595337</v>
      </c>
      <c r="R825" s="51">
        <f t="shared" si="191"/>
        <v>6770.4169414814696</v>
      </c>
      <c r="S825" s="52">
        <f t="shared" si="186"/>
        <v>0</v>
      </c>
      <c r="T825" s="53">
        <f t="shared" si="187"/>
        <v>0</v>
      </c>
      <c r="U825" s="54">
        <f t="shared" si="188"/>
        <v>1603.4462962962934</v>
      </c>
    </row>
    <row r="826" spans="3:21" x14ac:dyDescent="0.35">
      <c r="C826" s="2" t="s">
        <v>3</v>
      </c>
      <c r="D826" s="4">
        <v>823</v>
      </c>
      <c r="E826" s="5">
        <v>234</v>
      </c>
      <c r="F826" s="6">
        <v>27.9</v>
      </c>
      <c r="G826" s="6">
        <f t="shared" si="178"/>
        <v>7.7499999999999991</v>
      </c>
      <c r="H826" s="7">
        <f t="shared" si="189"/>
        <v>0.83333333333333326</v>
      </c>
      <c r="I826" s="8">
        <f t="shared" si="177"/>
        <v>37.434960000000004</v>
      </c>
      <c r="J826" s="9">
        <f t="shared" si="179"/>
        <v>2.0087999999999995</v>
      </c>
      <c r="K826" s="10">
        <f t="shared" si="180"/>
        <v>2464.4999999999995</v>
      </c>
      <c r="L826" s="11">
        <f t="shared" si="181"/>
        <v>2503.9437599999997</v>
      </c>
      <c r="M826" s="12">
        <f t="shared" si="182"/>
        <v>19405.564139999995</v>
      </c>
      <c r="N826" s="13">
        <f t="shared" si="183"/>
        <v>9549.9374999999982</v>
      </c>
      <c r="O826" s="14">
        <f t="shared" si="184"/>
        <v>2088.4699074074088</v>
      </c>
      <c r="P826" s="39">
        <f t="shared" si="185"/>
        <v>15970779.287219996</v>
      </c>
      <c r="Q826" s="44">
        <f t="shared" si="190"/>
        <v>8730514155.12187</v>
      </c>
      <c r="R826" s="51">
        <f t="shared" si="191"/>
        <v>8697.5558303703619</v>
      </c>
      <c r="S826" s="52">
        <f t="shared" si="186"/>
        <v>0</v>
      </c>
      <c r="T826" s="53">
        <f t="shared" si="187"/>
        <v>0</v>
      </c>
      <c r="U826" s="54">
        <f t="shared" si="188"/>
        <v>1670.7759259259271</v>
      </c>
    </row>
    <row r="827" spans="3:21" x14ac:dyDescent="0.35">
      <c r="C827" s="2" t="s">
        <v>3</v>
      </c>
      <c r="D827" s="4">
        <v>824</v>
      </c>
      <c r="E827" s="5">
        <v>235</v>
      </c>
      <c r="F827" s="6">
        <v>30.8</v>
      </c>
      <c r="G827" s="6">
        <f t="shared" si="178"/>
        <v>8.5555555555555554</v>
      </c>
      <c r="H827" s="7">
        <f t="shared" si="189"/>
        <v>0.70833333333333348</v>
      </c>
      <c r="I827" s="8">
        <f t="shared" si="177"/>
        <v>37.434960000000004</v>
      </c>
      <c r="J827" s="9">
        <f t="shared" si="179"/>
        <v>2.2176</v>
      </c>
      <c r="K827" s="10">
        <f t="shared" si="180"/>
        <v>2720.6666666666665</v>
      </c>
      <c r="L827" s="11">
        <f t="shared" si="181"/>
        <v>2760.3192266666665</v>
      </c>
      <c r="M827" s="12">
        <f t="shared" si="182"/>
        <v>23616.064494814815</v>
      </c>
      <c r="N827" s="13">
        <f t="shared" si="183"/>
        <v>11638.407407407407</v>
      </c>
      <c r="O827" s="14">
        <f t="shared" si="184"/>
        <v>1722.0092592592591</v>
      </c>
      <c r="P827" s="39">
        <f t="shared" si="185"/>
        <v>19459637.143727407</v>
      </c>
      <c r="Q827" s="44">
        <f t="shared" si="190"/>
        <v>8743141263.1907406</v>
      </c>
      <c r="R827" s="51">
        <f t="shared" si="191"/>
        <v>10701.863700740729</v>
      </c>
      <c r="S827" s="52">
        <f t="shared" si="186"/>
        <v>0</v>
      </c>
      <c r="T827" s="53">
        <f t="shared" si="187"/>
        <v>0</v>
      </c>
      <c r="U827" s="54">
        <f t="shared" si="188"/>
        <v>1377.6074074074074</v>
      </c>
    </row>
    <row r="828" spans="3:21" x14ac:dyDescent="0.35">
      <c r="C828" s="2" t="s">
        <v>3</v>
      </c>
      <c r="D828" s="4">
        <v>825</v>
      </c>
      <c r="E828" s="5">
        <v>236</v>
      </c>
      <c r="F828" s="6">
        <v>33</v>
      </c>
      <c r="G828" s="6">
        <f t="shared" si="178"/>
        <v>9.1666666666666661</v>
      </c>
      <c r="H828" s="7">
        <f t="shared" si="189"/>
        <v>0.59722222222222232</v>
      </c>
      <c r="I828" s="8">
        <f t="shared" si="177"/>
        <v>37.434960000000004</v>
      </c>
      <c r="J828" s="9">
        <f t="shared" si="179"/>
        <v>2.3759999999999999</v>
      </c>
      <c r="K828" s="10">
        <f t="shared" si="180"/>
        <v>2915</v>
      </c>
      <c r="L828" s="11">
        <f t="shared" si="181"/>
        <v>2954.8109599999998</v>
      </c>
      <c r="M828" s="12">
        <f t="shared" si="182"/>
        <v>27085.767133333331</v>
      </c>
      <c r="N828" s="13">
        <f t="shared" si="183"/>
        <v>13360.416666666666</v>
      </c>
      <c r="O828" s="14">
        <f t="shared" si="184"/>
        <v>1754.5208333333339</v>
      </c>
      <c r="P828" s="39">
        <f t="shared" si="185"/>
        <v>22345757.884999998</v>
      </c>
      <c r="Q828" s="44">
        <f t="shared" si="190"/>
        <v>8759112042.4779606</v>
      </c>
      <c r="R828" s="51">
        <f t="shared" si="191"/>
        <v>12790.333608148138</v>
      </c>
      <c r="S828" s="52">
        <f t="shared" si="186"/>
        <v>0</v>
      </c>
      <c r="T828" s="53">
        <f t="shared" si="187"/>
        <v>0</v>
      </c>
      <c r="U828" s="54">
        <f t="shared" si="188"/>
        <v>1403.6166666666672</v>
      </c>
    </row>
    <row r="829" spans="3:21" x14ac:dyDescent="0.35">
      <c r="C829" s="2" t="s">
        <v>3</v>
      </c>
      <c r="D829" s="4">
        <v>826</v>
      </c>
      <c r="E829" s="5">
        <v>237</v>
      </c>
      <c r="F829" s="6">
        <v>35.1</v>
      </c>
      <c r="G829" s="6">
        <f t="shared" si="178"/>
        <v>9.75</v>
      </c>
      <c r="H829" s="7">
        <f t="shared" si="189"/>
        <v>0.56944444444444464</v>
      </c>
      <c r="I829" s="8">
        <f t="shared" si="177"/>
        <v>37.434960000000004</v>
      </c>
      <c r="J829" s="9">
        <f t="shared" si="179"/>
        <v>2.5271999999999997</v>
      </c>
      <c r="K829" s="10">
        <f t="shared" si="180"/>
        <v>3100.5</v>
      </c>
      <c r="L829" s="11">
        <f t="shared" si="181"/>
        <v>3140.46216</v>
      </c>
      <c r="M829" s="12">
        <f t="shared" si="182"/>
        <v>30619.50606</v>
      </c>
      <c r="N829" s="13">
        <f t="shared" si="183"/>
        <v>15114.9375</v>
      </c>
      <c r="O829" s="14">
        <f t="shared" si="184"/>
        <v>1771.574074074073</v>
      </c>
      <c r="P829" s="39">
        <f t="shared" si="185"/>
        <v>25291712.005559999</v>
      </c>
      <c r="Q829" s="44">
        <f t="shared" si="190"/>
        <v>8778571679.6216888</v>
      </c>
      <c r="R829" s="51">
        <f t="shared" si="191"/>
        <v>14512.342867407397</v>
      </c>
      <c r="S829" s="52">
        <f t="shared" si="186"/>
        <v>0</v>
      </c>
      <c r="T829" s="53">
        <f t="shared" si="187"/>
        <v>0</v>
      </c>
      <c r="U829" s="54">
        <f t="shared" si="188"/>
        <v>1417.2592592592584</v>
      </c>
    </row>
    <row r="830" spans="3:21" x14ac:dyDescent="0.35">
      <c r="C830" s="2" t="s">
        <v>3</v>
      </c>
      <c r="D830" s="4">
        <v>827</v>
      </c>
      <c r="E830" s="5">
        <v>238</v>
      </c>
      <c r="F830" s="6">
        <v>37.1</v>
      </c>
      <c r="G830" s="6">
        <f t="shared" si="178"/>
        <v>10.305555555555555</v>
      </c>
      <c r="H830" s="7">
        <f t="shared" si="189"/>
        <v>0.52777777777777735</v>
      </c>
      <c r="I830" s="8">
        <f t="shared" si="177"/>
        <v>37.434960000000004</v>
      </c>
      <c r="J830" s="9">
        <f t="shared" si="179"/>
        <v>2.6711999999999998</v>
      </c>
      <c r="K830" s="10">
        <f t="shared" si="180"/>
        <v>3277.1666666666665</v>
      </c>
      <c r="L830" s="11">
        <f t="shared" si="181"/>
        <v>3317.2728266666663</v>
      </c>
      <c r="M830" s="12">
        <f t="shared" si="182"/>
        <v>34186.339408148146</v>
      </c>
      <c r="N830" s="13">
        <f t="shared" si="183"/>
        <v>16886.511574074073</v>
      </c>
      <c r="O830" s="14">
        <f t="shared" si="184"/>
        <v>1678.3333333333358</v>
      </c>
      <c r="P830" s="39">
        <f t="shared" si="185"/>
        <v>28272102.690538518</v>
      </c>
      <c r="Q830" s="44">
        <f t="shared" si="190"/>
        <v>8800917437.5066891</v>
      </c>
      <c r="R830" s="51">
        <f t="shared" si="191"/>
        <v>16266.863700740731</v>
      </c>
      <c r="S830" s="52">
        <f t="shared" si="186"/>
        <v>0</v>
      </c>
      <c r="T830" s="53">
        <f t="shared" si="187"/>
        <v>0</v>
      </c>
      <c r="U830" s="54">
        <f t="shared" si="188"/>
        <v>1342.6666666666688</v>
      </c>
    </row>
    <row r="831" spans="3:21" x14ac:dyDescent="0.35">
      <c r="C831" s="2" t="s">
        <v>3</v>
      </c>
      <c r="D831" s="4">
        <v>828</v>
      </c>
      <c r="E831" s="5">
        <v>239</v>
      </c>
      <c r="F831" s="6">
        <v>38.9</v>
      </c>
      <c r="G831" s="6">
        <f t="shared" si="178"/>
        <v>10.805555555555555</v>
      </c>
      <c r="H831" s="7">
        <f t="shared" si="189"/>
        <v>0.59722222222222177</v>
      </c>
      <c r="I831" s="8">
        <f t="shared" si="177"/>
        <v>37.434960000000004</v>
      </c>
      <c r="J831" s="9">
        <f t="shared" si="179"/>
        <v>2.8007999999999997</v>
      </c>
      <c r="K831" s="10">
        <f t="shared" si="180"/>
        <v>3436.1666666666665</v>
      </c>
      <c r="L831" s="11">
        <f t="shared" si="181"/>
        <v>3476.4024266666665</v>
      </c>
      <c r="M831" s="12">
        <f t="shared" si="182"/>
        <v>37564.459554814814</v>
      </c>
      <c r="N831" s="13">
        <f t="shared" si="183"/>
        <v>18564.844907407409</v>
      </c>
      <c r="O831" s="14">
        <f t="shared" si="184"/>
        <v>2462.9050925925912</v>
      </c>
      <c r="P831" s="39">
        <f t="shared" si="185"/>
        <v>31103372.511386666</v>
      </c>
      <c r="Q831" s="44">
        <f t="shared" si="190"/>
        <v>8826209149.512249</v>
      </c>
      <c r="R831" s="51">
        <f t="shared" si="191"/>
        <v>18038.437774814804</v>
      </c>
      <c r="S831" s="52">
        <f t="shared" si="186"/>
        <v>0</v>
      </c>
      <c r="T831" s="53">
        <f t="shared" si="187"/>
        <v>0</v>
      </c>
      <c r="U831" s="54">
        <f t="shared" si="188"/>
        <v>1970.324074074073</v>
      </c>
    </row>
    <row r="832" spans="3:21" x14ac:dyDescent="0.35">
      <c r="C832" s="2" t="s">
        <v>3</v>
      </c>
      <c r="D832" s="4">
        <v>829</v>
      </c>
      <c r="E832" s="5">
        <v>240</v>
      </c>
      <c r="F832" s="6">
        <v>41.4</v>
      </c>
      <c r="G832" s="6">
        <f t="shared" si="178"/>
        <v>11.5</v>
      </c>
      <c r="H832" s="7">
        <f t="shared" si="189"/>
        <v>0.70833333333333348</v>
      </c>
      <c r="I832" s="8">
        <f t="shared" si="177"/>
        <v>37.434960000000004</v>
      </c>
      <c r="J832" s="9">
        <f t="shared" si="179"/>
        <v>2.9807999999999999</v>
      </c>
      <c r="K832" s="10">
        <f t="shared" si="180"/>
        <v>3657</v>
      </c>
      <c r="L832" s="11">
        <f t="shared" si="181"/>
        <v>3697.4157599999999</v>
      </c>
      <c r="M832" s="12">
        <f t="shared" si="182"/>
        <v>42520.281239999997</v>
      </c>
      <c r="N832" s="13">
        <f t="shared" si="183"/>
        <v>21027.75</v>
      </c>
      <c r="O832" s="14">
        <f t="shared" si="184"/>
        <v>2724.1018518518504</v>
      </c>
      <c r="P832" s="39">
        <f t="shared" si="185"/>
        <v>35249313.14796</v>
      </c>
      <c r="Q832" s="44">
        <f t="shared" si="190"/>
        <v>8854481252.2027874</v>
      </c>
      <c r="R832" s="51">
        <f t="shared" si="191"/>
        <v>19716.771108148139</v>
      </c>
      <c r="S832" s="52">
        <f t="shared" si="186"/>
        <v>0</v>
      </c>
      <c r="T832" s="53">
        <f t="shared" si="187"/>
        <v>0</v>
      </c>
      <c r="U832" s="54">
        <f t="shared" si="188"/>
        <v>2179.2814814814806</v>
      </c>
    </row>
    <row r="833" spans="3:21" x14ac:dyDescent="0.35">
      <c r="C833" s="2" t="s">
        <v>3</v>
      </c>
      <c r="D833" s="4">
        <v>830</v>
      </c>
      <c r="E833" s="5">
        <v>241</v>
      </c>
      <c r="F833" s="6">
        <v>44</v>
      </c>
      <c r="G833" s="6">
        <f t="shared" si="178"/>
        <v>12.222222222222221</v>
      </c>
      <c r="H833" s="7">
        <f t="shared" si="189"/>
        <v>0.68055555555555536</v>
      </c>
      <c r="I833" s="8">
        <f t="shared" si="177"/>
        <v>37.434960000000004</v>
      </c>
      <c r="J833" s="9">
        <f t="shared" si="179"/>
        <v>3.1679999999999997</v>
      </c>
      <c r="K833" s="10">
        <f t="shared" si="180"/>
        <v>3886.6666666666665</v>
      </c>
      <c r="L833" s="11">
        <f t="shared" si="181"/>
        <v>3927.2696266666667</v>
      </c>
      <c r="M833" s="12">
        <f t="shared" si="182"/>
        <v>47999.9621037037</v>
      </c>
      <c r="N833" s="13">
        <f t="shared" si="183"/>
        <v>23751.85185185185</v>
      </c>
      <c r="O833" s="14">
        <f t="shared" si="184"/>
        <v>2548.0486111111095</v>
      </c>
      <c r="P833" s="39">
        <f t="shared" si="185"/>
        <v>39839968.54607407</v>
      </c>
      <c r="Q833" s="44">
        <f t="shared" si="190"/>
        <v>8885584624.7141743</v>
      </c>
      <c r="R833" s="51">
        <f t="shared" si="191"/>
        <v>22179.676200740731</v>
      </c>
      <c r="S833" s="52">
        <f t="shared" si="186"/>
        <v>0</v>
      </c>
      <c r="T833" s="53">
        <f t="shared" si="187"/>
        <v>0</v>
      </c>
      <c r="U833" s="54">
        <f t="shared" si="188"/>
        <v>2038.4388888888877</v>
      </c>
    </row>
    <row r="834" spans="3:21" x14ac:dyDescent="0.35">
      <c r="C834" s="2" t="s">
        <v>3</v>
      </c>
      <c r="D834" s="4">
        <v>831</v>
      </c>
      <c r="E834" s="5">
        <v>242</v>
      </c>
      <c r="F834" s="6">
        <v>46.3</v>
      </c>
      <c r="G834" s="6">
        <f t="shared" si="178"/>
        <v>12.861111111111111</v>
      </c>
      <c r="H834" s="7">
        <f t="shared" si="189"/>
        <v>0.51388888888888928</v>
      </c>
      <c r="I834" s="8">
        <f t="shared" si="177"/>
        <v>37.434960000000004</v>
      </c>
      <c r="J834" s="9">
        <f t="shared" si="179"/>
        <v>3.3335999999999997</v>
      </c>
      <c r="K834" s="10">
        <f t="shared" si="180"/>
        <v>4089.833333333333</v>
      </c>
      <c r="L834" s="11">
        <f t="shared" si="181"/>
        <v>4130.6018933333335</v>
      </c>
      <c r="M834" s="12">
        <f t="shared" si="182"/>
        <v>53124.129905925925</v>
      </c>
      <c r="N834" s="13">
        <f t="shared" si="183"/>
        <v>26299.90046296296</v>
      </c>
      <c r="O834" s="14">
        <f t="shared" si="184"/>
        <v>1614.5370370370401</v>
      </c>
      <c r="P834" s="39">
        <f t="shared" si="185"/>
        <v>44146151.951824442</v>
      </c>
      <c r="Q834" s="44">
        <f t="shared" si="190"/>
        <v>8920833937.8621349</v>
      </c>
      <c r="R834" s="51">
        <f t="shared" si="191"/>
        <v>24903.778052592581</v>
      </c>
      <c r="S834" s="52">
        <f t="shared" si="186"/>
        <v>0</v>
      </c>
      <c r="T834" s="53">
        <f t="shared" si="187"/>
        <v>0</v>
      </c>
      <c r="U834" s="54">
        <f t="shared" si="188"/>
        <v>1291.6296296296323</v>
      </c>
    </row>
    <row r="835" spans="3:21" x14ac:dyDescent="0.35">
      <c r="C835" s="2" t="s">
        <v>3</v>
      </c>
      <c r="D835" s="4">
        <v>832</v>
      </c>
      <c r="E835" s="5">
        <v>243</v>
      </c>
      <c r="F835" s="6">
        <v>47.7</v>
      </c>
      <c r="G835" s="6">
        <f t="shared" si="178"/>
        <v>13.25</v>
      </c>
      <c r="H835" s="7">
        <f t="shared" si="189"/>
        <v>0.26388888888888967</v>
      </c>
      <c r="I835" s="8">
        <f t="shared" ref="I835:I898" si="192" xml:space="preserve"> 0.012 * 318 * 9.81</f>
        <v>37.434960000000004</v>
      </c>
      <c r="J835" s="9">
        <f t="shared" si="179"/>
        <v>3.4343999999999997</v>
      </c>
      <c r="K835" s="10">
        <f t="shared" si="180"/>
        <v>4213.5</v>
      </c>
      <c r="L835" s="11">
        <f t="shared" si="181"/>
        <v>4254.3693599999997</v>
      </c>
      <c r="M835" s="12">
        <f t="shared" si="182"/>
        <v>56370.394019999992</v>
      </c>
      <c r="N835" s="13">
        <f t="shared" si="183"/>
        <v>27914.4375</v>
      </c>
      <c r="O835" s="14">
        <f t="shared" si="184"/>
        <v>588.2754629629635</v>
      </c>
      <c r="P835" s="39">
        <f t="shared" si="185"/>
        <v>46900167.824639991</v>
      </c>
      <c r="Q835" s="44">
        <f t="shared" si="190"/>
        <v>8960673906.4082088</v>
      </c>
      <c r="R835" s="51">
        <f t="shared" si="191"/>
        <v>27451.82666370369</v>
      </c>
      <c r="S835" s="52">
        <f t="shared" si="186"/>
        <v>0</v>
      </c>
      <c r="T835" s="53">
        <f t="shared" si="187"/>
        <v>0</v>
      </c>
      <c r="U835" s="54">
        <f t="shared" si="188"/>
        <v>470.62037037037084</v>
      </c>
    </row>
    <row r="836" spans="3:21" x14ac:dyDescent="0.35">
      <c r="C836" s="2" t="s">
        <v>3</v>
      </c>
      <c r="D836" s="4">
        <v>833</v>
      </c>
      <c r="E836" s="5">
        <v>244</v>
      </c>
      <c r="F836" s="6">
        <v>48.2</v>
      </c>
      <c r="G836" s="6">
        <f t="shared" ref="G836:G899" si="193">$F836/3.6</f>
        <v>13.388888888888889</v>
      </c>
      <c r="H836" s="7">
        <f t="shared" si="189"/>
        <v>0.1388888888888889</v>
      </c>
      <c r="I836" s="8">
        <f t="shared" si="192"/>
        <v>37.434960000000004</v>
      </c>
      <c r="J836" s="9">
        <f t="shared" ref="J836:J899" si="194">(0.5*0.6*0.36*1.2*($G836*2))</f>
        <v>3.4703999999999997</v>
      </c>
      <c r="K836" s="10">
        <f t="shared" ref="K836:K899" si="195" xml:space="preserve"> 318 * $G836</f>
        <v>4257.666666666667</v>
      </c>
      <c r="L836" s="11">
        <f t="shared" ref="L836:L899" si="196">$I836+$J836+$K836</f>
        <v>4298.5720266666667</v>
      </c>
      <c r="M836" s="12">
        <f t="shared" ref="M836:M899" si="197">$L836*$G836</f>
        <v>57553.10324592593</v>
      </c>
      <c r="N836" s="13">
        <f t="shared" ref="N836:N899" si="198">0.5*318*($G836)^2</f>
        <v>28502.712962962964</v>
      </c>
      <c r="O836" s="14">
        <f t="shared" ref="O836:O899" si="199">$N837-$N836</f>
        <v>594.40972222222263</v>
      </c>
      <c r="P836" s="39">
        <f t="shared" ref="P836:P899" si="200">$M836*$D836</f>
        <v>47941735.003856301</v>
      </c>
      <c r="Q836" s="44">
        <f t="shared" si="190"/>
        <v>9004820058.360033</v>
      </c>
      <c r="R836" s="51">
        <f t="shared" si="191"/>
        <v>29066.363700740731</v>
      </c>
      <c r="S836" s="52">
        <f t="shared" ref="S836:S899" si="201">IF(H835&lt;0,1,0)</f>
        <v>0</v>
      </c>
      <c r="T836" s="53">
        <f t="shared" ref="T836:T899" si="202">IF(S835=1,M835,0)</f>
        <v>0</v>
      </c>
      <c r="U836" s="54">
        <f t="shared" ref="U836:U899" si="203">O836*0.8</f>
        <v>475.52777777777811</v>
      </c>
    </row>
    <row r="837" spans="3:21" x14ac:dyDescent="0.35">
      <c r="C837" s="2" t="s">
        <v>3</v>
      </c>
      <c r="D837" s="4">
        <v>834</v>
      </c>
      <c r="E837" s="5">
        <v>245</v>
      </c>
      <c r="F837" s="6">
        <v>48.7</v>
      </c>
      <c r="G837" s="6">
        <f t="shared" si="193"/>
        <v>13.527777777777779</v>
      </c>
      <c r="H837" s="7">
        <f t="shared" ref="H837:H900" si="204">($F838-$F836)/2/3.6</f>
        <v>0.15277777777777699</v>
      </c>
      <c r="I837" s="8">
        <f t="shared" si="192"/>
        <v>37.434960000000004</v>
      </c>
      <c r="J837" s="9">
        <f t="shared" si="194"/>
        <v>3.5064000000000002</v>
      </c>
      <c r="K837" s="10">
        <f t="shared" si="195"/>
        <v>4301.8333333333339</v>
      </c>
      <c r="L837" s="11">
        <f t="shared" si="196"/>
        <v>4342.7746933333337</v>
      </c>
      <c r="M837" s="12">
        <f t="shared" si="197"/>
        <v>58748.09099037038</v>
      </c>
      <c r="N837" s="13">
        <f t="shared" si="198"/>
        <v>29097.122685185186</v>
      </c>
      <c r="O837" s="14">
        <f t="shared" si="199"/>
        <v>721.38888888887959</v>
      </c>
      <c r="P837" s="39">
        <f t="shared" si="200"/>
        <v>48995907.885968894</v>
      </c>
      <c r="Q837" s="44">
        <f t="shared" si="190"/>
        <v>9051720226.1846733</v>
      </c>
      <c r="R837" s="51">
        <f t="shared" si="191"/>
        <v>29654.639163703694</v>
      </c>
      <c r="S837" s="52">
        <f t="shared" si="201"/>
        <v>0</v>
      </c>
      <c r="T837" s="53">
        <f t="shared" si="202"/>
        <v>0</v>
      </c>
      <c r="U837" s="54">
        <f t="shared" si="203"/>
        <v>577.1111111111037</v>
      </c>
    </row>
    <row r="838" spans="3:21" x14ac:dyDescent="0.35">
      <c r="C838" s="2" t="s">
        <v>3</v>
      </c>
      <c r="D838" s="4">
        <v>835</v>
      </c>
      <c r="E838" s="5">
        <v>246</v>
      </c>
      <c r="F838" s="6">
        <v>49.3</v>
      </c>
      <c r="G838" s="6">
        <f t="shared" si="193"/>
        <v>13.694444444444443</v>
      </c>
      <c r="H838" s="7">
        <f t="shared" si="204"/>
        <v>0.15277777777777699</v>
      </c>
      <c r="I838" s="8">
        <f t="shared" si="192"/>
        <v>37.434960000000004</v>
      </c>
      <c r="J838" s="9">
        <f t="shared" si="194"/>
        <v>3.5495999999999994</v>
      </c>
      <c r="K838" s="10">
        <f t="shared" si="195"/>
        <v>4354.833333333333</v>
      </c>
      <c r="L838" s="11">
        <f t="shared" si="196"/>
        <v>4395.8178933333329</v>
      </c>
      <c r="M838" s="12">
        <f t="shared" si="197"/>
        <v>60198.283928148136</v>
      </c>
      <c r="N838" s="13">
        <f t="shared" si="198"/>
        <v>29818.511574074066</v>
      </c>
      <c r="O838" s="14">
        <f t="shared" si="199"/>
        <v>607.90509259259852</v>
      </c>
      <c r="P838" s="39">
        <f t="shared" si="200"/>
        <v>50265567.080003694</v>
      </c>
      <c r="Q838" s="44">
        <f t="shared" si="190"/>
        <v>9099661961.18853</v>
      </c>
      <c r="R838" s="51">
        <f t="shared" si="191"/>
        <v>30249.048885925917</v>
      </c>
      <c r="S838" s="52">
        <f t="shared" si="201"/>
        <v>0</v>
      </c>
      <c r="T838" s="53">
        <f t="shared" si="202"/>
        <v>0</v>
      </c>
      <c r="U838" s="54">
        <f t="shared" si="203"/>
        <v>486.32407407407885</v>
      </c>
    </row>
    <row r="839" spans="3:21" x14ac:dyDescent="0.35">
      <c r="C839" s="2" t="s">
        <v>3</v>
      </c>
      <c r="D839" s="4">
        <v>836</v>
      </c>
      <c r="E839" s="5">
        <v>247</v>
      </c>
      <c r="F839" s="6">
        <v>49.8</v>
      </c>
      <c r="G839" s="6">
        <f t="shared" si="193"/>
        <v>13.833333333333332</v>
      </c>
      <c r="H839" s="7">
        <f t="shared" si="204"/>
        <v>0.12500000000000078</v>
      </c>
      <c r="I839" s="8">
        <f t="shared" si="192"/>
        <v>37.434960000000004</v>
      </c>
      <c r="J839" s="9">
        <f t="shared" si="194"/>
        <v>3.5855999999999995</v>
      </c>
      <c r="K839" s="10">
        <f t="shared" si="195"/>
        <v>4399</v>
      </c>
      <c r="L839" s="11">
        <f t="shared" si="196"/>
        <v>4440.0205599999999</v>
      </c>
      <c r="M839" s="12">
        <f t="shared" si="197"/>
        <v>61420.284413333327</v>
      </c>
      <c r="N839" s="13">
        <f t="shared" si="198"/>
        <v>30426.416666666664</v>
      </c>
      <c r="O839" s="14">
        <f t="shared" si="199"/>
        <v>490.74074074074451</v>
      </c>
      <c r="P839" s="39">
        <f t="shared" si="200"/>
        <v>51347357.769546665</v>
      </c>
      <c r="Q839" s="44">
        <f t="shared" si="190"/>
        <v>9148657869.0744991</v>
      </c>
      <c r="R839" s="51">
        <f t="shared" si="191"/>
        <v>30970.437774814796</v>
      </c>
      <c r="S839" s="52">
        <f t="shared" si="201"/>
        <v>0</v>
      </c>
      <c r="T839" s="53">
        <f t="shared" si="202"/>
        <v>0</v>
      </c>
      <c r="U839" s="54">
        <f t="shared" si="203"/>
        <v>392.59259259259562</v>
      </c>
    </row>
    <row r="840" spans="3:21" x14ac:dyDescent="0.35">
      <c r="C840" s="2" t="s">
        <v>3</v>
      </c>
      <c r="D840" s="4">
        <v>837</v>
      </c>
      <c r="E840" s="5">
        <v>248</v>
      </c>
      <c r="F840" s="6">
        <v>50.2</v>
      </c>
      <c r="G840" s="6">
        <f t="shared" si="193"/>
        <v>13.944444444444445</v>
      </c>
      <c r="H840" s="7">
        <f t="shared" si="204"/>
        <v>0.15277777777777798</v>
      </c>
      <c r="I840" s="8">
        <f t="shared" si="192"/>
        <v>37.434960000000004</v>
      </c>
      <c r="J840" s="9">
        <f t="shared" si="194"/>
        <v>3.6143999999999998</v>
      </c>
      <c r="K840" s="10">
        <f t="shared" si="195"/>
        <v>4434.333333333333</v>
      </c>
      <c r="L840" s="11">
        <f t="shared" si="196"/>
        <v>4475.382693333333</v>
      </c>
      <c r="M840" s="12">
        <f t="shared" si="197"/>
        <v>62406.725334814808</v>
      </c>
      <c r="N840" s="13">
        <f t="shared" si="198"/>
        <v>30917.157407407409</v>
      </c>
      <c r="O840" s="14">
        <f t="shared" si="199"/>
        <v>868.24305555554747</v>
      </c>
      <c r="P840" s="39">
        <f t="shared" si="200"/>
        <v>52234429.105239995</v>
      </c>
      <c r="Q840" s="44">
        <f t="shared" si="190"/>
        <v>9198923436.1545029</v>
      </c>
      <c r="R840" s="51">
        <f t="shared" si="191"/>
        <v>31578.342867407395</v>
      </c>
      <c r="S840" s="52">
        <f t="shared" si="201"/>
        <v>0</v>
      </c>
      <c r="T840" s="53">
        <f t="shared" si="202"/>
        <v>0</v>
      </c>
      <c r="U840" s="54">
        <f t="shared" si="203"/>
        <v>694.59444444443807</v>
      </c>
    </row>
    <row r="841" spans="3:21" x14ac:dyDescent="0.35">
      <c r="C841" s="2" t="s">
        <v>3</v>
      </c>
      <c r="D841" s="4">
        <v>838</v>
      </c>
      <c r="E841" s="5">
        <v>249</v>
      </c>
      <c r="F841" s="6">
        <v>50.9</v>
      </c>
      <c r="G841" s="6">
        <f t="shared" si="193"/>
        <v>14.138888888888888</v>
      </c>
      <c r="H841" s="7">
        <f t="shared" si="204"/>
        <v>0.22222222222222143</v>
      </c>
      <c r="I841" s="8">
        <f t="shared" si="192"/>
        <v>37.434960000000004</v>
      </c>
      <c r="J841" s="9">
        <f t="shared" si="194"/>
        <v>3.6647999999999996</v>
      </c>
      <c r="K841" s="10">
        <f t="shared" si="195"/>
        <v>4496.1666666666661</v>
      </c>
      <c r="L841" s="11">
        <f t="shared" si="196"/>
        <v>4537.2664266666661</v>
      </c>
      <c r="M841" s="12">
        <f t="shared" si="197"/>
        <v>64151.90586592591</v>
      </c>
      <c r="N841" s="13">
        <f t="shared" si="198"/>
        <v>31785.400462962956</v>
      </c>
      <c r="O841" s="14">
        <f t="shared" si="199"/>
        <v>1133.9791666666642</v>
      </c>
      <c r="P841" s="39">
        <f t="shared" si="200"/>
        <v>53759297.115645915</v>
      </c>
      <c r="Q841" s="44">
        <f t="shared" si="190"/>
        <v>9250270793.9240494</v>
      </c>
      <c r="R841" s="51">
        <f t="shared" si="191"/>
        <v>32069.083608148139</v>
      </c>
      <c r="S841" s="52">
        <f t="shared" si="201"/>
        <v>0</v>
      </c>
      <c r="T841" s="53">
        <f t="shared" si="202"/>
        <v>0</v>
      </c>
      <c r="U841" s="54">
        <f t="shared" si="203"/>
        <v>907.18333333333146</v>
      </c>
    </row>
    <row r="842" spans="3:21" x14ac:dyDescent="0.35">
      <c r="C842" s="2" t="s">
        <v>3</v>
      </c>
      <c r="D842" s="4">
        <v>839</v>
      </c>
      <c r="E842" s="5">
        <v>250</v>
      </c>
      <c r="F842" s="6">
        <v>51.8</v>
      </c>
      <c r="G842" s="6">
        <f t="shared" si="193"/>
        <v>14.388888888888888</v>
      </c>
      <c r="H842" s="7">
        <f t="shared" si="204"/>
        <v>0.2222222222222224</v>
      </c>
      <c r="I842" s="8">
        <f t="shared" si="192"/>
        <v>37.434960000000004</v>
      </c>
      <c r="J842" s="9">
        <f t="shared" si="194"/>
        <v>3.7295999999999996</v>
      </c>
      <c r="K842" s="10">
        <f t="shared" si="195"/>
        <v>4575.6666666666661</v>
      </c>
      <c r="L842" s="11">
        <f t="shared" si="196"/>
        <v>4616.8312266666662</v>
      </c>
      <c r="M842" s="12">
        <f t="shared" si="197"/>
        <v>66431.071539259254</v>
      </c>
      <c r="N842" s="13">
        <f t="shared" si="198"/>
        <v>32919.37962962962</v>
      </c>
      <c r="O842" s="14">
        <f t="shared" si="199"/>
        <v>895.72453703704377</v>
      </c>
      <c r="P842" s="39">
        <f t="shared" si="200"/>
        <v>55735669.021438517</v>
      </c>
      <c r="Q842" s="44">
        <f t="shared" si="190"/>
        <v>9302505223.0292892</v>
      </c>
      <c r="R842" s="51">
        <f t="shared" si="191"/>
        <v>32937.326663703687</v>
      </c>
      <c r="S842" s="52">
        <f t="shared" si="201"/>
        <v>0</v>
      </c>
      <c r="T842" s="53">
        <f t="shared" si="202"/>
        <v>0</v>
      </c>
      <c r="U842" s="54">
        <f t="shared" si="203"/>
        <v>716.57962962963506</v>
      </c>
    </row>
    <row r="843" spans="3:21" x14ac:dyDescent="0.35">
      <c r="C843" s="2" t="s">
        <v>3</v>
      </c>
      <c r="D843" s="4">
        <v>840</v>
      </c>
      <c r="E843" s="5">
        <v>251</v>
      </c>
      <c r="F843" s="6">
        <v>52.5</v>
      </c>
      <c r="G843" s="6">
        <f t="shared" si="193"/>
        <v>14.583333333333332</v>
      </c>
      <c r="H843" s="7">
        <f t="shared" si="204"/>
        <v>0.20833333333333331</v>
      </c>
      <c r="I843" s="8">
        <f t="shared" si="192"/>
        <v>37.434960000000004</v>
      </c>
      <c r="J843" s="9">
        <f t="shared" si="194"/>
        <v>3.7799999999999994</v>
      </c>
      <c r="K843" s="10">
        <f t="shared" si="195"/>
        <v>4637.5</v>
      </c>
      <c r="L843" s="11">
        <f t="shared" si="196"/>
        <v>4678.7149600000002</v>
      </c>
      <c r="M843" s="12">
        <f t="shared" si="197"/>
        <v>68231.25983333333</v>
      </c>
      <c r="N843" s="13">
        <f t="shared" si="198"/>
        <v>33815.104166666664</v>
      </c>
      <c r="O843" s="14">
        <f t="shared" si="199"/>
        <v>1038.4074074074015</v>
      </c>
      <c r="P843" s="39">
        <f t="shared" si="200"/>
        <v>57314258.259999998</v>
      </c>
      <c r="Q843" s="44">
        <f t="shared" si="190"/>
        <v>9356264520.1449356</v>
      </c>
      <c r="R843" s="51">
        <f t="shared" si="191"/>
        <v>34071.305830370351</v>
      </c>
      <c r="S843" s="52">
        <f t="shared" si="201"/>
        <v>0</v>
      </c>
      <c r="T843" s="53">
        <f t="shared" si="202"/>
        <v>0</v>
      </c>
      <c r="U843" s="54">
        <f t="shared" si="203"/>
        <v>830.72592592592127</v>
      </c>
    </row>
    <row r="844" spans="3:21" x14ac:dyDescent="0.35">
      <c r="C844" s="2" t="s">
        <v>3</v>
      </c>
      <c r="D844" s="4">
        <v>841</v>
      </c>
      <c r="E844" s="5">
        <v>252</v>
      </c>
      <c r="F844" s="6">
        <v>53.3</v>
      </c>
      <c r="G844" s="6">
        <f t="shared" si="193"/>
        <v>14.805555555555554</v>
      </c>
      <c r="H844" s="7">
        <f t="shared" si="204"/>
        <v>0.27777777777777779</v>
      </c>
      <c r="I844" s="8">
        <f t="shared" si="192"/>
        <v>37.434960000000004</v>
      </c>
      <c r="J844" s="9">
        <f t="shared" si="194"/>
        <v>3.8375999999999992</v>
      </c>
      <c r="K844" s="10">
        <f t="shared" si="195"/>
        <v>4708.1666666666661</v>
      </c>
      <c r="L844" s="11">
        <f t="shared" si="196"/>
        <v>4749.4392266666664</v>
      </c>
      <c r="M844" s="12">
        <f t="shared" si="197"/>
        <v>70318.086328148129</v>
      </c>
      <c r="N844" s="13">
        <f t="shared" si="198"/>
        <v>34853.511574074066</v>
      </c>
      <c r="O844" s="14">
        <f t="shared" si="199"/>
        <v>1587.0555555555693</v>
      </c>
      <c r="P844" s="39">
        <f t="shared" si="200"/>
        <v>59137510.60197258</v>
      </c>
      <c r="Q844" s="44">
        <f t="shared" si="190"/>
        <v>9412000189.1663742</v>
      </c>
      <c r="R844" s="51">
        <f t="shared" si="191"/>
        <v>34967.030367407395</v>
      </c>
      <c r="S844" s="52">
        <f t="shared" si="201"/>
        <v>0</v>
      </c>
      <c r="T844" s="53">
        <f t="shared" si="202"/>
        <v>0</v>
      </c>
      <c r="U844" s="54">
        <f t="shared" si="203"/>
        <v>1269.6444444444555</v>
      </c>
    </row>
    <row r="845" spans="3:21" x14ac:dyDescent="0.35">
      <c r="C845" s="2" t="s">
        <v>3</v>
      </c>
      <c r="D845" s="4">
        <v>842</v>
      </c>
      <c r="E845" s="5">
        <v>253</v>
      </c>
      <c r="F845" s="6">
        <v>54.5</v>
      </c>
      <c r="G845" s="6">
        <f t="shared" si="193"/>
        <v>15.138888888888889</v>
      </c>
      <c r="H845" s="7">
        <f t="shared" si="204"/>
        <v>0.33333333333333409</v>
      </c>
      <c r="I845" s="8">
        <f t="shared" si="192"/>
        <v>37.434960000000004</v>
      </c>
      <c r="J845" s="9">
        <f t="shared" si="194"/>
        <v>3.9239999999999999</v>
      </c>
      <c r="K845" s="10">
        <f t="shared" si="195"/>
        <v>4814.166666666667</v>
      </c>
      <c r="L845" s="11">
        <f t="shared" si="196"/>
        <v>4855.5256266666665</v>
      </c>
      <c r="M845" s="12">
        <f t="shared" si="197"/>
        <v>73507.262959259257</v>
      </c>
      <c r="N845" s="13">
        <f t="shared" si="198"/>
        <v>36440.567129629635</v>
      </c>
      <c r="O845" s="14">
        <f t="shared" si="199"/>
        <v>1622.3888888888905</v>
      </c>
      <c r="P845" s="39">
        <f t="shared" si="200"/>
        <v>61893115.411696292</v>
      </c>
      <c r="Q845" s="44">
        <f t="shared" si="190"/>
        <v>9469314447.4263744</v>
      </c>
      <c r="R845" s="51">
        <f t="shared" si="191"/>
        <v>36005.437774814796</v>
      </c>
      <c r="S845" s="52">
        <f t="shared" si="201"/>
        <v>0</v>
      </c>
      <c r="T845" s="53">
        <f t="shared" si="202"/>
        <v>0</v>
      </c>
      <c r="U845" s="54">
        <f t="shared" si="203"/>
        <v>1297.9111111111124</v>
      </c>
    </row>
    <row r="846" spans="3:21" x14ac:dyDescent="0.35">
      <c r="C846" s="2" t="s">
        <v>3</v>
      </c>
      <c r="D846" s="4">
        <v>843</v>
      </c>
      <c r="E846" s="5">
        <v>254</v>
      </c>
      <c r="F846" s="6">
        <v>55.7</v>
      </c>
      <c r="G846" s="6">
        <f t="shared" si="193"/>
        <v>15.472222222222223</v>
      </c>
      <c r="H846" s="7">
        <f t="shared" si="204"/>
        <v>0.27777777777777779</v>
      </c>
      <c r="I846" s="8">
        <f t="shared" si="192"/>
        <v>37.434960000000004</v>
      </c>
      <c r="J846" s="9">
        <f t="shared" si="194"/>
        <v>4.0103999999999997</v>
      </c>
      <c r="K846" s="10">
        <f t="shared" si="195"/>
        <v>4920.166666666667</v>
      </c>
      <c r="L846" s="11">
        <f t="shared" si="196"/>
        <v>4961.6120266666667</v>
      </c>
      <c r="M846" s="12">
        <f t="shared" si="197"/>
        <v>76767.163857037041</v>
      </c>
      <c r="N846" s="13">
        <f t="shared" si="198"/>
        <v>38062.956018518526</v>
      </c>
      <c r="O846" s="14">
        <f t="shared" si="199"/>
        <v>1101.222222222219</v>
      </c>
      <c r="P846" s="39">
        <f t="shared" si="200"/>
        <v>64714719.131482229</v>
      </c>
      <c r="Q846" s="44">
        <f t="shared" si="190"/>
        <v>9528451958.028347</v>
      </c>
      <c r="R846" s="51">
        <f t="shared" si="191"/>
        <v>37592.493330370366</v>
      </c>
      <c r="S846" s="52">
        <f t="shared" si="201"/>
        <v>0</v>
      </c>
      <c r="T846" s="53">
        <f t="shared" si="202"/>
        <v>0</v>
      </c>
      <c r="U846" s="54">
        <f t="shared" si="203"/>
        <v>880.97777777777526</v>
      </c>
    </row>
    <row r="847" spans="3:21" x14ac:dyDescent="0.35">
      <c r="C847" s="2" t="s">
        <v>3</v>
      </c>
      <c r="D847" s="4">
        <v>844</v>
      </c>
      <c r="E847" s="5">
        <v>255</v>
      </c>
      <c r="F847" s="6">
        <v>56.5</v>
      </c>
      <c r="G847" s="6">
        <f t="shared" si="193"/>
        <v>15.694444444444445</v>
      </c>
      <c r="H847" s="7">
        <f t="shared" si="204"/>
        <v>0.15277777777777699</v>
      </c>
      <c r="I847" s="8">
        <f t="shared" si="192"/>
        <v>37.434960000000004</v>
      </c>
      <c r="J847" s="9">
        <f t="shared" si="194"/>
        <v>4.0679999999999996</v>
      </c>
      <c r="K847" s="10">
        <f t="shared" si="195"/>
        <v>4990.833333333333</v>
      </c>
      <c r="L847" s="11">
        <f t="shared" si="196"/>
        <v>5032.3362933333328</v>
      </c>
      <c r="M847" s="12">
        <f t="shared" si="197"/>
        <v>78979.722381481479</v>
      </c>
      <c r="N847" s="13">
        <f t="shared" si="198"/>
        <v>39164.178240740745</v>
      </c>
      <c r="O847" s="14">
        <f t="shared" si="199"/>
        <v>417.00694444443798</v>
      </c>
      <c r="P847" s="39">
        <f t="shared" si="200"/>
        <v>66658885.689970367</v>
      </c>
      <c r="Q847" s="44">
        <f t="shared" si="190"/>
        <v>9590345073.4400425</v>
      </c>
      <c r="R847" s="51">
        <f t="shared" si="191"/>
        <v>39214.882219259256</v>
      </c>
      <c r="S847" s="52">
        <f t="shared" si="201"/>
        <v>0</v>
      </c>
      <c r="T847" s="53">
        <f t="shared" si="202"/>
        <v>0</v>
      </c>
      <c r="U847" s="54">
        <f t="shared" si="203"/>
        <v>333.60555555555038</v>
      </c>
    </row>
    <row r="848" spans="3:21" x14ac:dyDescent="0.35">
      <c r="C848" s="2" t="s">
        <v>3</v>
      </c>
      <c r="D848" s="4">
        <v>845</v>
      </c>
      <c r="E848" s="5">
        <v>256</v>
      </c>
      <c r="F848" s="6">
        <v>56.8</v>
      </c>
      <c r="G848" s="6">
        <f t="shared" si="193"/>
        <v>15.777777777777777</v>
      </c>
      <c r="H848" s="7">
        <f t="shared" si="204"/>
        <v>6.9444444444444448E-2</v>
      </c>
      <c r="I848" s="8">
        <f t="shared" si="192"/>
        <v>37.434960000000004</v>
      </c>
      <c r="J848" s="9">
        <f t="shared" si="194"/>
        <v>4.0895999999999999</v>
      </c>
      <c r="K848" s="10">
        <f t="shared" si="195"/>
        <v>5017.333333333333</v>
      </c>
      <c r="L848" s="11">
        <f t="shared" si="196"/>
        <v>5058.8578933333329</v>
      </c>
      <c r="M848" s="12">
        <f t="shared" si="197"/>
        <v>79817.535650370352</v>
      </c>
      <c r="N848" s="13">
        <f t="shared" si="198"/>
        <v>39581.185185185182</v>
      </c>
      <c r="O848" s="14">
        <f t="shared" si="199"/>
        <v>279.23148148147448</v>
      </c>
      <c r="P848" s="39">
        <f t="shared" si="200"/>
        <v>67445817.624562949</v>
      </c>
      <c r="Q848" s="44">
        <f t="shared" si="190"/>
        <v>9655059792.5715256</v>
      </c>
      <c r="R848" s="51">
        <f t="shared" si="191"/>
        <v>40316.104441481475</v>
      </c>
      <c r="S848" s="52">
        <f t="shared" si="201"/>
        <v>0</v>
      </c>
      <c r="T848" s="53">
        <f t="shared" si="202"/>
        <v>0</v>
      </c>
      <c r="U848" s="54">
        <f t="shared" si="203"/>
        <v>223.38518518517958</v>
      </c>
    </row>
    <row r="849" spans="3:21" x14ac:dyDescent="0.35">
      <c r="C849" s="2" t="s">
        <v>3</v>
      </c>
      <c r="D849" s="4">
        <v>846</v>
      </c>
      <c r="E849" s="5">
        <v>257</v>
      </c>
      <c r="F849" s="6">
        <v>57</v>
      </c>
      <c r="G849" s="6">
        <f t="shared" si="193"/>
        <v>15.833333333333332</v>
      </c>
      <c r="H849" s="7">
        <f t="shared" si="204"/>
        <v>5.5555555555556344E-2</v>
      </c>
      <c r="I849" s="8">
        <f t="shared" si="192"/>
        <v>37.434960000000004</v>
      </c>
      <c r="J849" s="9">
        <f t="shared" si="194"/>
        <v>4.1039999999999992</v>
      </c>
      <c r="K849" s="10">
        <f t="shared" si="195"/>
        <v>5035</v>
      </c>
      <c r="L849" s="11">
        <f t="shared" si="196"/>
        <v>5076.5389599999999</v>
      </c>
      <c r="M849" s="12">
        <f t="shared" si="197"/>
        <v>80378.533533333321</v>
      </c>
      <c r="N849" s="13">
        <f t="shared" si="198"/>
        <v>39860.416666666657</v>
      </c>
      <c r="O849" s="14">
        <f t="shared" si="199"/>
        <v>280.21296296297805</v>
      </c>
      <c r="P849" s="39">
        <f t="shared" si="200"/>
        <v>68000239.369199991</v>
      </c>
      <c r="Q849" s="44">
        <f t="shared" si="190"/>
        <v>9721718678.2614956</v>
      </c>
      <c r="R849" s="51">
        <f t="shared" si="191"/>
        <v>40733.111385925913</v>
      </c>
      <c r="S849" s="52">
        <f t="shared" si="201"/>
        <v>0</v>
      </c>
      <c r="T849" s="53">
        <f t="shared" si="202"/>
        <v>0</v>
      </c>
      <c r="U849" s="54">
        <f t="shared" si="203"/>
        <v>224.17037037038244</v>
      </c>
    </row>
    <row r="850" spans="3:21" x14ac:dyDescent="0.35">
      <c r="C850" s="2" t="s">
        <v>3</v>
      </c>
      <c r="D850" s="4">
        <v>847</v>
      </c>
      <c r="E850" s="5">
        <v>258</v>
      </c>
      <c r="F850" s="6">
        <v>57.2</v>
      </c>
      <c r="G850" s="6">
        <f t="shared" si="193"/>
        <v>15.888888888888889</v>
      </c>
      <c r="H850" s="7">
        <f t="shared" si="204"/>
        <v>9.7222222222222612E-2</v>
      </c>
      <c r="I850" s="8">
        <f t="shared" si="192"/>
        <v>37.434960000000004</v>
      </c>
      <c r="J850" s="9">
        <f t="shared" si="194"/>
        <v>4.1184000000000003</v>
      </c>
      <c r="K850" s="10">
        <f t="shared" si="195"/>
        <v>5052.666666666667</v>
      </c>
      <c r="L850" s="11">
        <f t="shared" si="196"/>
        <v>5094.2200266666669</v>
      </c>
      <c r="M850" s="12">
        <f t="shared" si="197"/>
        <v>80941.495979259271</v>
      </c>
      <c r="N850" s="13">
        <f t="shared" si="198"/>
        <v>40140.629629629635</v>
      </c>
      <c r="O850" s="14">
        <f t="shared" si="199"/>
        <v>704.82638888889051</v>
      </c>
      <c r="P850" s="39">
        <f t="shared" si="200"/>
        <v>68557447.094432607</v>
      </c>
      <c r="Q850" s="44">
        <f t="shared" ref="Q850:Q913" si="205">Q849 + P848</f>
        <v>9789164495.8860588</v>
      </c>
      <c r="R850" s="51">
        <f t="shared" ref="R850:R913" si="206">R849+O848</f>
        <v>41012.342867407388</v>
      </c>
      <c r="S850" s="52">
        <f t="shared" si="201"/>
        <v>0</v>
      </c>
      <c r="T850" s="53">
        <f t="shared" si="202"/>
        <v>0</v>
      </c>
      <c r="U850" s="54">
        <f t="shared" si="203"/>
        <v>563.86111111111245</v>
      </c>
    </row>
    <row r="851" spans="3:21" x14ac:dyDescent="0.35">
      <c r="C851" s="2" t="s">
        <v>3</v>
      </c>
      <c r="D851" s="4">
        <v>848</v>
      </c>
      <c r="E851" s="5">
        <v>259</v>
      </c>
      <c r="F851" s="6">
        <v>57.7</v>
      </c>
      <c r="G851" s="6">
        <f t="shared" si="193"/>
        <v>16.027777777777779</v>
      </c>
      <c r="H851" s="7">
        <f t="shared" si="204"/>
        <v>0.20833333333333331</v>
      </c>
      <c r="I851" s="8">
        <f t="shared" si="192"/>
        <v>37.434960000000004</v>
      </c>
      <c r="J851" s="9">
        <f t="shared" si="194"/>
        <v>4.1543999999999999</v>
      </c>
      <c r="K851" s="10">
        <f t="shared" si="195"/>
        <v>5096.8333333333339</v>
      </c>
      <c r="L851" s="11">
        <f t="shared" si="196"/>
        <v>5138.4226933333339</v>
      </c>
      <c r="M851" s="12">
        <f t="shared" si="197"/>
        <v>82357.49705703705</v>
      </c>
      <c r="N851" s="13">
        <f t="shared" si="198"/>
        <v>40845.456018518526</v>
      </c>
      <c r="O851" s="14">
        <f t="shared" si="199"/>
        <v>1428.055555555562</v>
      </c>
      <c r="P851" s="39">
        <f t="shared" si="200"/>
        <v>69839157.504367411</v>
      </c>
      <c r="Q851" s="44">
        <f t="shared" si="205"/>
        <v>9857164735.2552586</v>
      </c>
      <c r="R851" s="51">
        <f t="shared" si="206"/>
        <v>41292.555830370366</v>
      </c>
      <c r="S851" s="52">
        <f t="shared" si="201"/>
        <v>0</v>
      </c>
      <c r="T851" s="53">
        <f t="shared" si="202"/>
        <v>0</v>
      </c>
      <c r="U851" s="54">
        <f t="shared" si="203"/>
        <v>1142.4444444444496</v>
      </c>
    </row>
    <row r="852" spans="3:21" x14ac:dyDescent="0.35">
      <c r="C852" s="2" t="s">
        <v>3</v>
      </c>
      <c r="D852" s="4">
        <v>849</v>
      </c>
      <c r="E852" s="5">
        <v>260</v>
      </c>
      <c r="F852" s="6">
        <v>58.7</v>
      </c>
      <c r="G852" s="6">
        <f t="shared" si="193"/>
        <v>16.305555555555557</v>
      </c>
      <c r="H852" s="7">
        <f t="shared" si="204"/>
        <v>0.33333333333333315</v>
      </c>
      <c r="I852" s="8">
        <f t="shared" si="192"/>
        <v>37.434960000000004</v>
      </c>
      <c r="J852" s="9">
        <f t="shared" si="194"/>
        <v>4.2263999999999999</v>
      </c>
      <c r="K852" s="10">
        <f t="shared" si="195"/>
        <v>5185.166666666667</v>
      </c>
      <c r="L852" s="11">
        <f t="shared" si="196"/>
        <v>5226.828026666667</v>
      </c>
      <c r="M852" s="12">
        <f t="shared" si="197"/>
        <v>85226.334768148168</v>
      </c>
      <c r="N852" s="13">
        <f t="shared" si="198"/>
        <v>42273.511574074088</v>
      </c>
      <c r="O852" s="14">
        <f t="shared" si="199"/>
        <v>2040.4999999999782</v>
      </c>
      <c r="P852" s="39">
        <f t="shared" si="200"/>
        <v>72357158.218157798</v>
      </c>
      <c r="Q852" s="44">
        <f t="shared" si="205"/>
        <v>9925722182.3496914</v>
      </c>
      <c r="R852" s="51">
        <f t="shared" si="206"/>
        <v>41997.382219259256</v>
      </c>
      <c r="S852" s="52">
        <f t="shared" si="201"/>
        <v>0</v>
      </c>
      <c r="T852" s="53">
        <f t="shared" si="202"/>
        <v>0</v>
      </c>
      <c r="U852" s="54">
        <f t="shared" si="203"/>
        <v>1632.3999999999826</v>
      </c>
    </row>
    <row r="853" spans="3:21" x14ac:dyDescent="0.35">
      <c r="C853" s="2" t="s">
        <v>3</v>
      </c>
      <c r="D853" s="4">
        <v>850</v>
      </c>
      <c r="E853" s="5">
        <v>261</v>
      </c>
      <c r="F853" s="6">
        <v>60.1</v>
      </c>
      <c r="G853" s="6">
        <f t="shared" si="193"/>
        <v>16.694444444444443</v>
      </c>
      <c r="H853" s="7">
        <f t="shared" si="204"/>
        <v>0.33333333333333315</v>
      </c>
      <c r="I853" s="8">
        <f t="shared" si="192"/>
        <v>37.434960000000004</v>
      </c>
      <c r="J853" s="9">
        <f t="shared" si="194"/>
        <v>4.3271999999999995</v>
      </c>
      <c r="K853" s="10">
        <f t="shared" si="195"/>
        <v>5308.833333333333</v>
      </c>
      <c r="L853" s="11">
        <f t="shared" si="196"/>
        <v>5350.5954933333333</v>
      </c>
      <c r="M853" s="12">
        <f t="shared" si="197"/>
        <v>89325.219208148133</v>
      </c>
      <c r="N853" s="13">
        <f t="shared" si="198"/>
        <v>44314.011574074066</v>
      </c>
      <c r="O853" s="14">
        <f t="shared" si="199"/>
        <v>1486.9444444444525</v>
      </c>
      <c r="P853" s="39">
        <f t="shared" si="200"/>
        <v>75926436.326925918</v>
      </c>
      <c r="Q853" s="44">
        <f t="shared" si="205"/>
        <v>9995561339.8540592</v>
      </c>
      <c r="R853" s="51">
        <f t="shared" si="206"/>
        <v>43425.437774814818</v>
      </c>
      <c r="S853" s="52">
        <f t="shared" si="201"/>
        <v>0</v>
      </c>
      <c r="T853" s="53">
        <f t="shared" si="202"/>
        <v>0</v>
      </c>
      <c r="U853" s="54">
        <f t="shared" si="203"/>
        <v>1189.555555555562</v>
      </c>
    </row>
    <row r="854" spans="3:21" x14ac:dyDescent="0.35">
      <c r="C854" s="2" t="s">
        <v>3</v>
      </c>
      <c r="D854" s="4">
        <v>851</v>
      </c>
      <c r="E854" s="5">
        <v>262</v>
      </c>
      <c r="F854" s="6">
        <v>61.1</v>
      </c>
      <c r="G854" s="6">
        <f t="shared" si="193"/>
        <v>16.972222222222221</v>
      </c>
      <c r="H854" s="7">
        <f t="shared" si="204"/>
        <v>0.2222222222222224</v>
      </c>
      <c r="I854" s="8">
        <f t="shared" si="192"/>
        <v>37.434960000000004</v>
      </c>
      <c r="J854" s="9">
        <f t="shared" si="194"/>
        <v>4.3991999999999996</v>
      </c>
      <c r="K854" s="10">
        <f t="shared" si="195"/>
        <v>5397.1666666666661</v>
      </c>
      <c r="L854" s="11">
        <f t="shared" si="196"/>
        <v>5439.0008266666664</v>
      </c>
      <c r="M854" s="12">
        <f t="shared" si="197"/>
        <v>92311.930697037023</v>
      </c>
      <c r="N854" s="13">
        <f t="shared" si="198"/>
        <v>45800.956018518518</v>
      </c>
      <c r="O854" s="14">
        <f t="shared" si="199"/>
        <v>903.94444444445253</v>
      </c>
      <c r="P854" s="39">
        <f t="shared" si="200"/>
        <v>78557453.023178503</v>
      </c>
      <c r="Q854" s="44">
        <f t="shared" si="205"/>
        <v>10067918498.072218</v>
      </c>
      <c r="R854" s="51">
        <f t="shared" si="206"/>
        <v>45465.937774814796</v>
      </c>
      <c r="S854" s="52">
        <f t="shared" si="201"/>
        <v>0</v>
      </c>
      <c r="T854" s="53">
        <f t="shared" si="202"/>
        <v>0</v>
      </c>
      <c r="U854" s="54">
        <f t="shared" si="203"/>
        <v>723.15555555556205</v>
      </c>
    </row>
    <row r="855" spans="3:21" x14ac:dyDescent="0.35">
      <c r="C855" s="2" t="s">
        <v>3</v>
      </c>
      <c r="D855" s="4">
        <v>852</v>
      </c>
      <c r="E855" s="5">
        <v>263</v>
      </c>
      <c r="F855" s="6">
        <v>61.7</v>
      </c>
      <c r="G855" s="6">
        <f t="shared" si="193"/>
        <v>17.138888888888889</v>
      </c>
      <c r="H855" s="7">
        <f t="shared" si="204"/>
        <v>0.16666666666666607</v>
      </c>
      <c r="I855" s="8">
        <f t="shared" si="192"/>
        <v>37.434960000000004</v>
      </c>
      <c r="J855" s="9">
        <f t="shared" si="194"/>
        <v>4.4424000000000001</v>
      </c>
      <c r="K855" s="10">
        <f t="shared" si="195"/>
        <v>5450.166666666667</v>
      </c>
      <c r="L855" s="11">
        <f t="shared" si="196"/>
        <v>5492.0440266666674</v>
      </c>
      <c r="M855" s="12">
        <f t="shared" si="197"/>
        <v>94127.532345925938</v>
      </c>
      <c r="N855" s="13">
        <f t="shared" si="198"/>
        <v>46704.900462962971</v>
      </c>
      <c r="O855" s="14">
        <f t="shared" si="199"/>
        <v>912.77777777775918</v>
      </c>
      <c r="P855" s="39">
        <f t="shared" si="200"/>
        <v>80196657.558728904</v>
      </c>
      <c r="Q855" s="44">
        <f t="shared" si="205"/>
        <v>10143844934.399143</v>
      </c>
      <c r="R855" s="51">
        <f t="shared" si="206"/>
        <v>46952.882219259249</v>
      </c>
      <c r="S855" s="52">
        <f t="shared" si="201"/>
        <v>0</v>
      </c>
      <c r="T855" s="53">
        <f t="shared" si="202"/>
        <v>0</v>
      </c>
      <c r="U855" s="54">
        <f t="shared" si="203"/>
        <v>730.22222222220739</v>
      </c>
    </row>
    <row r="856" spans="3:21" x14ac:dyDescent="0.35">
      <c r="C856" s="2" t="s">
        <v>3</v>
      </c>
      <c r="D856" s="4">
        <v>853</v>
      </c>
      <c r="E856" s="5">
        <v>264</v>
      </c>
      <c r="F856" s="6">
        <v>62.3</v>
      </c>
      <c r="G856" s="6">
        <f t="shared" si="193"/>
        <v>17.305555555555554</v>
      </c>
      <c r="H856" s="7">
        <f t="shared" si="204"/>
        <v>0.16666666666666607</v>
      </c>
      <c r="I856" s="8">
        <f t="shared" si="192"/>
        <v>37.434960000000004</v>
      </c>
      <c r="J856" s="9">
        <f t="shared" si="194"/>
        <v>4.4855999999999989</v>
      </c>
      <c r="K856" s="10">
        <f t="shared" si="195"/>
        <v>5503.1666666666661</v>
      </c>
      <c r="L856" s="11">
        <f t="shared" si="196"/>
        <v>5545.0872266666656</v>
      </c>
      <c r="M856" s="12">
        <f t="shared" si="197"/>
        <v>95960.815061481451</v>
      </c>
      <c r="N856" s="13">
        <f t="shared" si="198"/>
        <v>47617.67824074073</v>
      </c>
      <c r="O856" s="14">
        <f t="shared" si="199"/>
        <v>921.61111111110949</v>
      </c>
      <c r="P856" s="39">
        <f t="shared" si="200"/>
        <v>81854575.247443676</v>
      </c>
      <c r="Q856" s="44">
        <f t="shared" si="205"/>
        <v>10222402387.422321</v>
      </c>
      <c r="R856" s="51">
        <f t="shared" si="206"/>
        <v>47856.826663703701</v>
      </c>
      <c r="S856" s="52">
        <f t="shared" si="201"/>
        <v>0</v>
      </c>
      <c r="T856" s="53">
        <f t="shared" si="202"/>
        <v>0</v>
      </c>
      <c r="U856" s="54">
        <f t="shared" si="203"/>
        <v>737.28888888888764</v>
      </c>
    </row>
    <row r="857" spans="3:21" x14ac:dyDescent="0.35">
      <c r="C857" s="2" t="s">
        <v>3</v>
      </c>
      <c r="D857" s="4">
        <v>854</v>
      </c>
      <c r="E857" s="5">
        <v>265</v>
      </c>
      <c r="F857" s="6">
        <v>62.9</v>
      </c>
      <c r="G857" s="6">
        <f t="shared" si="193"/>
        <v>17.472222222222221</v>
      </c>
      <c r="H857" s="7">
        <f t="shared" si="204"/>
        <v>0.1388888888888889</v>
      </c>
      <c r="I857" s="8">
        <f t="shared" si="192"/>
        <v>37.434960000000004</v>
      </c>
      <c r="J857" s="9">
        <f t="shared" si="194"/>
        <v>4.5287999999999995</v>
      </c>
      <c r="K857" s="10">
        <f t="shared" si="195"/>
        <v>5556.1666666666661</v>
      </c>
      <c r="L857" s="11">
        <f t="shared" si="196"/>
        <v>5598.1304266666657</v>
      </c>
      <c r="M857" s="12">
        <f t="shared" si="197"/>
        <v>97811.77884370368</v>
      </c>
      <c r="N857" s="13">
        <f t="shared" si="198"/>
        <v>48539.289351851839</v>
      </c>
      <c r="O857" s="14">
        <f t="shared" si="199"/>
        <v>619.31481481482479</v>
      </c>
      <c r="P857" s="39">
        <f t="shared" si="200"/>
        <v>83531259.132522941</v>
      </c>
      <c r="Q857" s="44">
        <f t="shared" si="205"/>
        <v>10302599044.98105</v>
      </c>
      <c r="R857" s="51">
        <f t="shared" si="206"/>
        <v>48769.604441481461</v>
      </c>
      <c r="S857" s="52">
        <f t="shared" si="201"/>
        <v>0</v>
      </c>
      <c r="T857" s="53">
        <f t="shared" si="202"/>
        <v>0</v>
      </c>
      <c r="U857" s="54">
        <f t="shared" si="203"/>
        <v>495.45185185185983</v>
      </c>
    </row>
    <row r="858" spans="3:21" x14ac:dyDescent="0.35">
      <c r="C858" s="2" t="s">
        <v>3</v>
      </c>
      <c r="D858" s="4">
        <v>855</v>
      </c>
      <c r="E858" s="5">
        <v>266</v>
      </c>
      <c r="F858" s="6">
        <v>63.3</v>
      </c>
      <c r="G858" s="6">
        <f t="shared" si="193"/>
        <v>17.583333333333332</v>
      </c>
      <c r="H858" s="7">
        <f t="shared" si="204"/>
        <v>6.9444444444444448E-2</v>
      </c>
      <c r="I858" s="8">
        <f t="shared" si="192"/>
        <v>37.434960000000004</v>
      </c>
      <c r="J858" s="9">
        <f t="shared" si="194"/>
        <v>4.5575999999999999</v>
      </c>
      <c r="K858" s="10">
        <f t="shared" si="195"/>
        <v>5591.5</v>
      </c>
      <c r="L858" s="11">
        <f t="shared" si="196"/>
        <v>5633.4925599999997</v>
      </c>
      <c r="M858" s="12">
        <f t="shared" si="197"/>
        <v>99055.577513333323</v>
      </c>
      <c r="N858" s="13">
        <f t="shared" si="198"/>
        <v>49158.604166666664</v>
      </c>
      <c r="O858" s="14">
        <f t="shared" si="199"/>
        <v>155.44212962962774</v>
      </c>
      <c r="P858" s="39">
        <f t="shared" si="200"/>
        <v>84692518.773899987</v>
      </c>
      <c r="Q858" s="44">
        <f t="shared" si="205"/>
        <v>10384453620.228495</v>
      </c>
      <c r="R858" s="51">
        <f t="shared" si="206"/>
        <v>49691.21555259257</v>
      </c>
      <c r="S858" s="52">
        <f t="shared" si="201"/>
        <v>0</v>
      </c>
      <c r="T858" s="53">
        <f t="shared" si="202"/>
        <v>0</v>
      </c>
      <c r="U858" s="54">
        <f t="shared" si="203"/>
        <v>124.35370370370219</v>
      </c>
    </row>
    <row r="859" spans="3:21" x14ac:dyDescent="0.35">
      <c r="C859" s="2" t="s">
        <v>3</v>
      </c>
      <c r="D859" s="4">
        <v>856</v>
      </c>
      <c r="E859" s="5">
        <v>267</v>
      </c>
      <c r="F859" s="6">
        <v>63.4</v>
      </c>
      <c r="G859" s="6">
        <f t="shared" si="193"/>
        <v>17.611111111111111</v>
      </c>
      <c r="H859" s="7">
        <f t="shared" si="204"/>
        <v>2.7777777777778172E-2</v>
      </c>
      <c r="I859" s="8">
        <f t="shared" si="192"/>
        <v>37.434960000000004</v>
      </c>
      <c r="J859" s="9">
        <f t="shared" si="194"/>
        <v>4.5648</v>
      </c>
      <c r="K859" s="10">
        <f t="shared" si="195"/>
        <v>5600.333333333333</v>
      </c>
      <c r="L859" s="11">
        <f t="shared" si="196"/>
        <v>5642.3330933333327</v>
      </c>
      <c r="M859" s="12">
        <f t="shared" si="197"/>
        <v>99367.755032592584</v>
      </c>
      <c r="N859" s="13">
        <f t="shared" si="198"/>
        <v>49314.046296296292</v>
      </c>
      <c r="O859" s="14">
        <f t="shared" si="199"/>
        <v>155.68750000000728</v>
      </c>
      <c r="P859" s="39">
        <f t="shared" si="200"/>
        <v>85058798.307899252</v>
      </c>
      <c r="Q859" s="44">
        <f t="shared" si="205"/>
        <v>10467984879.361017</v>
      </c>
      <c r="R859" s="51">
        <f t="shared" si="206"/>
        <v>50310.530367407395</v>
      </c>
      <c r="S859" s="52">
        <f t="shared" si="201"/>
        <v>0</v>
      </c>
      <c r="T859" s="53">
        <f t="shared" si="202"/>
        <v>0</v>
      </c>
      <c r="U859" s="54">
        <f t="shared" si="203"/>
        <v>124.55000000000582</v>
      </c>
    </row>
    <row r="860" spans="3:21" x14ac:dyDescent="0.35">
      <c r="C860" s="2" t="s">
        <v>3</v>
      </c>
      <c r="D860" s="4">
        <v>857</v>
      </c>
      <c r="E860" s="5">
        <v>268</v>
      </c>
      <c r="F860" s="6">
        <v>63.5</v>
      </c>
      <c r="G860" s="6">
        <f t="shared" si="193"/>
        <v>17.638888888888889</v>
      </c>
      <c r="H860" s="7">
        <f t="shared" si="204"/>
        <v>0.15277777777777798</v>
      </c>
      <c r="I860" s="8">
        <f t="shared" si="192"/>
        <v>37.434960000000004</v>
      </c>
      <c r="J860" s="9">
        <f t="shared" si="194"/>
        <v>4.5720000000000001</v>
      </c>
      <c r="K860" s="10">
        <f t="shared" si="195"/>
        <v>5609.166666666667</v>
      </c>
      <c r="L860" s="11">
        <f t="shared" si="196"/>
        <v>5651.1736266666667</v>
      </c>
      <c r="M860" s="12">
        <f t="shared" si="197"/>
        <v>99680.423692592594</v>
      </c>
      <c r="N860" s="13">
        <f t="shared" si="198"/>
        <v>49469.733796296299</v>
      </c>
      <c r="O860" s="14">
        <f t="shared" si="199"/>
        <v>1570.3703703703795</v>
      </c>
      <c r="P860" s="39">
        <f t="shared" si="200"/>
        <v>85426123.104551852</v>
      </c>
      <c r="Q860" s="44">
        <f t="shared" si="205"/>
        <v>10552677398.134916</v>
      </c>
      <c r="R860" s="51">
        <f t="shared" si="206"/>
        <v>50465.972497037023</v>
      </c>
      <c r="S860" s="52">
        <f t="shared" si="201"/>
        <v>0</v>
      </c>
      <c r="T860" s="53">
        <f t="shared" si="202"/>
        <v>0</v>
      </c>
      <c r="U860" s="54">
        <f t="shared" si="203"/>
        <v>1256.2962962963038</v>
      </c>
    </row>
    <row r="861" spans="3:21" x14ac:dyDescent="0.35">
      <c r="C861" s="2" t="s">
        <v>3</v>
      </c>
      <c r="D861" s="4">
        <v>858</v>
      </c>
      <c r="E861" s="5">
        <v>269</v>
      </c>
      <c r="F861" s="6">
        <v>64.5</v>
      </c>
      <c r="G861" s="6">
        <f t="shared" si="193"/>
        <v>17.916666666666668</v>
      </c>
      <c r="H861" s="7">
        <f t="shared" si="204"/>
        <v>0.31944444444444403</v>
      </c>
      <c r="I861" s="8">
        <f t="shared" si="192"/>
        <v>37.434960000000004</v>
      </c>
      <c r="J861" s="9">
        <f t="shared" si="194"/>
        <v>4.6440000000000001</v>
      </c>
      <c r="K861" s="10">
        <f t="shared" si="195"/>
        <v>5697.5</v>
      </c>
      <c r="L861" s="11">
        <f t="shared" si="196"/>
        <v>5739.5789599999998</v>
      </c>
      <c r="M861" s="12">
        <f t="shared" si="197"/>
        <v>102834.12303333334</v>
      </c>
      <c r="N861" s="13">
        <f t="shared" si="198"/>
        <v>51040.104166666679</v>
      </c>
      <c r="O861" s="14">
        <f t="shared" si="199"/>
        <v>2078.1643518518249</v>
      </c>
      <c r="P861" s="39">
        <f t="shared" si="200"/>
        <v>88231677.562600002</v>
      </c>
      <c r="Q861" s="44">
        <f t="shared" si="205"/>
        <v>10637736196.442816</v>
      </c>
      <c r="R861" s="51">
        <f t="shared" si="206"/>
        <v>50621.65999703703</v>
      </c>
      <c r="S861" s="52">
        <f t="shared" si="201"/>
        <v>0</v>
      </c>
      <c r="T861" s="53">
        <f t="shared" si="202"/>
        <v>0</v>
      </c>
      <c r="U861" s="54">
        <f t="shared" si="203"/>
        <v>1662.5314814814601</v>
      </c>
    </row>
    <row r="862" spans="3:21" x14ac:dyDescent="0.35">
      <c r="C862" s="2" t="s">
        <v>3</v>
      </c>
      <c r="D862" s="4">
        <v>859</v>
      </c>
      <c r="E862" s="5">
        <v>270</v>
      </c>
      <c r="F862" s="6">
        <v>65.8</v>
      </c>
      <c r="G862" s="6">
        <f t="shared" si="193"/>
        <v>18.277777777777775</v>
      </c>
      <c r="H862" s="7">
        <f t="shared" si="204"/>
        <v>0.31944444444444403</v>
      </c>
      <c r="I862" s="8">
        <f t="shared" si="192"/>
        <v>37.434960000000004</v>
      </c>
      <c r="J862" s="9">
        <f t="shared" si="194"/>
        <v>4.7375999999999987</v>
      </c>
      <c r="K862" s="10">
        <f t="shared" si="195"/>
        <v>5812.3333333333321</v>
      </c>
      <c r="L862" s="11">
        <f t="shared" si="196"/>
        <v>5854.5058933333321</v>
      </c>
      <c r="M862" s="12">
        <f t="shared" si="197"/>
        <v>107007.357717037</v>
      </c>
      <c r="N862" s="13">
        <f t="shared" si="198"/>
        <v>53118.268518518504</v>
      </c>
      <c r="O862" s="14">
        <f t="shared" si="199"/>
        <v>1626.8055555555547</v>
      </c>
      <c r="P862" s="39">
        <f t="shared" si="200"/>
        <v>91919320.278934777</v>
      </c>
      <c r="Q862" s="44">
        <f t="shared" si="205"/>
        <v>10723162319.547367</v>
      </c>
      <c r="R862" s="51">
        <f t="shared" si="206"/>
        <v>52192.030367407409</v>
      </c>
      <c r="S862" s="52">
        <f t="shared" si="201"/>
        <v>0</v>
      </c>
      <c r="T862" s="53">
        <f t="shared" si="202"/>
        <v>0</v>
      </c>
      <c r="U862" s="54">
        <f t="shared" si="203"/>
        <v>1301.4444444444439</v>
      </c>
    </row>
    <row r="863" spans="3:21" x14ac:dyDescent="0.35">
      <c r="C863" s="2" t="s">
        <v>3</v>
      </c>
      <c r="D863" s="4">
        <v>860</v>
      </c>
      <c r="E863" s="5">
        <v>271</v>
      </c>
      <c r="F863" s="6">
        <v>66.8</v>
      </c>
      <c r="G863" s="6">
        <f t="shared" si="193"/>
        <v>18.555555555555554</v>
      </c>
      <c r="H863" s="7">
        <f t="shared" si="204"/>
        <v>0.2222222222222234</v>
      </c>
      <c r="I863" s="8">
        <f t="shared" si="192"/>
        <v>37.434960000000004</v>
      </c>
      <c r="J863" s="9">
        <f t="shared" si="194"/>
        <v>4.8095999999999997</v>
      </c>
      <c r="K863" s="10">
        <f t="shared" si="195"/>
        <v>5900.6666666666661</v>
      </c>
      <c r="L863" s="11">
        <f t="shared" si="196"/>
        <v>5942.9112266666662</v>
      </c>
      <c r="M863" s="12">
        <f t="shared" si="197"/>
        <v>110274.01942814812</v>
      </c>
      <c r="N863" s="13">
        <f t="shared" si="198"/>
        <v>54745.074074074058</v>
      </c>
      <c r="O863" s="14">
        <f t="shared" si="199"/>
        <v>987.86111111114587</v>
      </c>
      <c r="P863" s="39">
        <f t="shared" si="200"/>
        <v>94835656.708207384</v>
      </c>
      <c r="Q863" s="44">
        <f t="shared" si="205"/>
        <v>10811393997.109966</v>
      </c>
      <c r="R863" s="51">
        <f t="shared" si="206"/>
        <v>54270.194719259234</v>
      </c>
      <c r="S863" s="52">
        <f t="shared" si="201"/>
        <v>0</v>
      </c>
      <c r="T863" s="53">
        <f t="shared" si="202"/>
        <v>0</v>
      </c>
      <c r="U863" s="54">
        <f t="shared" si="203"/>
        <v>790.28888888891674</v>
      </c>
    </row>
    <row r="864" spans="3:21" x14ac:dyDescent="0.35">
      <c r="C864" s="2" t="s">
        <v>3</v>
      </c>
      <c r="D864" s="4">
        <v>861</v>
      </c>
      <c r="E864" s="5">
        <v>272</v>
      </c>
      <c r="F864" s="6">
        <v>67.400000000000006</v>
      </c>
      <c r="G864" s="6">
        <f t="shared" si="193"/>
        <v>18.722222222222225</v>
      </c>
      <c r="H864" s="7">
        <f t="shared" si="204"/>
        <v>0.27777777777777779</v>
      </c>
      <c r="I864" s="8">
        <f t="shared" si="192"/>
        <v>37.434960000000004</v>
      </c>
      <c r="J864" s="9">
        <f t="shared" si="194"/>
        <v>4.8528000000000002</v>
      </c>
      <c r="K864" s="10">
        <f t="shared" si="195"/>
        <v>5953.6666666666679</v>
      </c>
      <c r="L864" s="11">
        <f t="shared" si="196"/>
        <v>5995.954426666668</v>
      </c>
      <c r="M864" s="12">
        <f t="shared" si="197"/>
        <v>112257.59121037042</v>
      </c>
      <c r="N864" s="13">
        <f t="shared" si="198"/>
        <v>55732.935185185204</v>
      </c>
      <c r="O864" s="14">
        <f t="shared" si="199"/>
        <v>2339.3611111110877</v>
      </c>
      <c r="P864" s="39">
        <f t="shared" si="200"/>
        <v>96653786.03212893</v>
      </c>
      <c r="Q864" s="44">
        <f t="shared" si="205"/>
        <v>10903313317.388901</v>
      </c>
      <c r="R864" s="51">
        <f t="shared" si="206"/>
        <v>55897.000274814789</v>
      </c>
      <c r="S864" s="52">
        <f t="shared" si="201"/>
        <v>0</v>
      </c>
      <c r="T864" s="53">
        <f t="shared" si="202"/>
        <v>0</v>
      </c>
      <c r="U864" s="54">
        <f t="shared" si="203"/>
        <v>1871.4888888888702</v>
      </c>
    </row>
    <row r="865" spans="3:21" x14ac:dyDescent="0.35">
      <c r="C865" s="2" t="s">
        <v>3</v>
      </c>
      <c r="D865" s="4">
        <v>862</v>
      </c>
      <c r="E865" s="5">
        <v>273</v>
      </c>
      <c r="F865" s="6">
        <v>68.8</v>
      </c>
      <c r="G865" s="6">
        <f t="shared" si="193"/>
        <v>19.111111111111111</v>
      </c>
      <c r="H865" s="7">
        <f t="shared" si="204"/>
        <v>0.51388888888888729</v>
      </c>
      <c r="I865" s="8">
        <f t="shared" si="192"/>
        <v>37.434960000000004</v>
      </c>
      <c r="J865" s="9">
        <f t="shared" si="194"/>
        <v>4.9535999999999998</v>
      </c>
      <c r="K865" s="10">
        <f t="shared" si="195"/>
        <v>6077.333333333333</v>
      </c>
      <c r="L865" s="11">
        <f t="shared" si="196"/>
        <v>6119.7218933333334</v>
      </c>
      <c r="M865" s="12">
        <f t="shared" si="197"/>
        <v>116954.68507259259</v>
      </c>
      <c r="N865" s="13">
        <f t="shared" si="198"/>
        <v>58072.296296296292</v>
      </c>
      <c r="O865" s="14">
        <f t="shared" si="199"/>
        <v>3947.6412037036935</v>
      </c>
      <c r="P865" s="39">
        <f t="shared" si="200"/>
        <v>100814938.53257482</v>
      </c>
      <c r="Q865" s="44">
        <f t="shared" si="205"/>
        <v>10998148974.097109</v>
      </c>
      <c r="R865" s="51">
        <f t="shared" si="206"/>
        <v>56884.861385925935</v>
      </c>
      <c r="S865" s="52">
        <f t="shared" si="201"/>
        <v>0</v>
      </c>
      <c r="T865" s="53">
        <f t="shared" si="202"/>
        <v>0</v>
      </c>
      <c r="U865" s="54">
        <f t="shared" si="203"/>
        <v>3158.112962962955</v>
      </c>
    </row>
    <row r="866" spans="3:21" x14ac:dyDescent="0.35">
      <c r="C866" s="2" t="s">
        <v>3</v>
      </c>
      <c r="D866" s="4">
        <v>863</v>
      </c>
      <c r="E866" s="5">
        <v>274</v>
      </c>
      <c r="F866" s="6">
        <v>71.099999999999994</v>
      </c>
      <c r="G866" s="6">
        <f t="shared" si="193"/>
        <v>19.749999999999996</v>
      </c>
      <c r="H866" s="7">
        <f t="shared" si="204"/>
        <v>0.4861111111111111</v>
      </c>
      <c r="I866" s="8">
        <f t="shared" si="192"/>
        <v>37.434960000000004</v>
      </c>
      <c r="J866" s="9">
        <f t="shared" si="194"/>
        <v>5.1191999999999984</v>
      </c>
      <c r="K866" s="10">
        <f t="shared" si="195"/>
        <v>6280.4999999999991</v>
      </c>
      <c r="L866" s="11">
        <f t="shared" si="196"/>
        <v>6323.0541599999988</v>
      </c>
      <c r="M866" s="12">
        <f t="shared" si="197"/>
        <v>124880.31965999995</v>
      </c>
      <c r="N866" s="13">
        <f t="shared" si="198"/>
        <v>62019.937499999985</v>
      </c>
      <c r="O866" s="14">
        <f t="shared" si="199"/>
        <v>2111.1666666666715</v>
      </c>
      <c r="P866" s="39">
        <f t="shared" si="200"/>
        <v>107771715.86657995</v>
      </c>
      <c r="Q866" s="44">
        <f t="shared" si="205"/>
        <v>11094802760.129238</v>
      </c>
      <c r="R866" s="51">
        <f t="shared" si="206"/>
        <v>59224.222497037023</v>
      </c>
      <c r="S866" s="52">
        <f t="shared" si="201"/>
        <v>0</v>
      </c>
      <c r="T866" s="53">
        <f t="shared" si="202"/>
        <v>0</v>
      </c>
      <c r="U866" s="54">
        <f t="shared" si="203"/>
        <v>1688.9333333333373</v>
      </c>
    </row>
    <row r="867" spans="3:21" x14ac:dyDescent="0.35">
      <c r="C867" s="2" t="s">
        <v>3</v>
      </c>
      <c r="D867" s="4">
        <v>864</v>
      </c>
      <c r="E867" s="5">
        <v>275</v>
      </c>
      <c r="F867" s="6">
        <v>72.3</v>
      </c>
      <c r="G867" s="6">
        <f t="shared" si="193"/>
        <v>20.083333333333332</v>
      </c>
      <c r="H867" s="7">
        <f t="shared" si="204"/>
        <v>0.23611111111111149</v>
      </c>
      <c r="I867" s="8">
        <f t="shared" si="192"/>
        <v>37.434960000000004</v>
      </c>
      <c r="J867" s="9">
        <f t="shared" si="194"/>
        <v>5.2055999999999996</v>
      </c>
      <c r="K867" s="10">
        <f t="shared" si="195"/>
        <v>6386.5</v>
      </c>
      <c r="L867" s="11">
        <f t="shared" si="196"/>
        <v>6429.1405599999998</v>
      </c>
      <c r="M867" s="12">
        <f t="shared" si="197"/>
        <v>129118.57291333332</v>
      </c>
      <c r="N867" s="13">
        <f t="shared" si="198"/>
        <v>64131.104166666657</v>
      </c>
      <c r="O867" s="14">
        <f t="shared" si="199"/>
        <v>890.08101851851825</v>
      </c>
      <c r="P867" s="39">
        <f t="shared" si="200"/>
        <v>111558446.99711999</v>
      </c>
      <c r="Q867" s="44">
        <f t="shared" si="205"/>
        <v>11195617698.661814</v>
      </c>
      <c r="R867" s="51">
        <f t="shared" si="206"/>
        <v>63171.863700740716</v>
      </c>
      <c r="S867" s="52">
        <f t="shared" si="201"/>
        <v>0</v>
      </c>
      <c r="T867" s="53">
        <f t="shared" si="202"/>
        <v>0</v>
      </c>
      <c r="U867" s="54">
        <f t="shared" si="203"/>
        <v>712.06481481481467</v>
      </c>
    </row>
    <row r="868" spans="3:21" x14ac:dyDescent="0.35">
      <c r="C868" s="2" t="s">
        <v>3</v>
      </c>
      <c r="D868" s="4">
        <v>865</v>
      </c>
      <c r="E868" s="5">
        <v>276</v>
      </c>
      <c r="F868" s="6">
        <v>72.8</v>
      </c>
      <c r="G868" s="6">
        <f t="shared" si="193"/>
        <v>20.222222222222221</v>
      </c>
      <c r="H868" s="7">
        <f t="shared" si="204"/>
        <v>0.15277777777777896</v>
      </c>
      <c r="I868" s="8">
        <f t="shared" si="192"/>
        <v>37.434960000000004</v>
      </c>
      <c r="J868" s="9">
        <f t="shared" si="194"/>
        <v>5.2415999999999991</v>
      </c>
      <c r="K868" s="10">
        <f t="shared" si="195"/>
        <v>6430.6666666666661</v>
      </c>
      <c r="L868" s="11">
        <f t="shared" si="196"/>
        <v>6473.3432266666659</v>
      </c>
      <c r="M868" s="12">
        <f t="shared" si="197"/>
        <v>130905.38525037035</v>
      </c>
      <c r="N868" s="13">
        <f t="shared" si="198"/>
        <v>65021.185185185175</v>
      </c>
      <c r="O868" s="14">
        <f t="shared" si="199"/>
        <v>1076.1944444444598</v>
      </c>
      <c r="P868" s="39">
        <f t="shared" si="200"/>
        <v>113233158.24157035</v>
      </c>
      <c r="Q868" s="44">
        <f t="shared" si="205"/>
        <v>11303389414.528393</v>
      </c>
      <c r="R868" s="51">
        <f t="shared" si="206"/>
        <v>65283.030367407388</v>
      </c>
      <c r="S868" s="52">
        <f t="shared" si="201"/>
        <v>0</v>
      </c>
      <c r="T868" s="53">
        <f t="shared" si="202"/>
        <v>0</v>
      </c>
      <c r="U868" s="54">
        <f t="shared" si="203"/>
        <v>860.95555555556791</v>
      </c>
    </row>
    <row r="869" spans="3:21" x14ac:dyDescent="0.35">
      <c r="C869" s="2" t="s">
        <v>3</v>
      </c>
      <c r="D869" s="4">
        <v>866</v>
      </c>
      <c r="E869" s="5">
        <v>277</v>
      </c>
      <c r="F869" s="6">
        <v>73.400000000000006</v>
      </c>
      <c r="G869" s="6">
        <f t="shared" si="193"/>
        <v>20.388888888888889</v>
      </c>
      <c r="H869" s="7">
        <f t="shared" si="204"/>
        <v>0.24999999999999961</v>
      </c>
      <c r="I869" s="8">
        <f t="shared" si="192"/>
        <v>37.434960000000004</v>
      </c>
      <c r="J869" s="9">
        <f t="shared" si="194"/>
        <v>5.2847999999999997</v>
      </c>
      <c r="K869" s="10">
        <f t="shared" si="195"/>
        <v>6483.666666666667</v>
      </c>
      <c r="L869" s="11">
        <f t="shared" si="196"/>
        <v>6526.3864266666669</v>
      </c>
      <c r="M869" s="12">
        <f t="shared" si="197"/>
        <v>133065.76769925928</v>
      </c>
      <c r="N869" s="13">
        <f t="shared" si="198"/>
        <v>66097.379629629635</v>
      </c>
      <c r="O869" s="14">
        <f t="shared" si="199"/>
        <v>2178.888888888876</v>
      </c>
      <c r="P869" s="39">
        <f t="shared" si="200"/>
        <v>115234954.82755853</v>
      </c>
      <c r="Q869" s="44">
        <f t="shared" si="205"/>
        <v>11414947861.525513</v>
      </c>
      <c r="R869" s="51">
        <f t="shared" si="206"/>
        <v>66173.111385925906</v>
      </c>
      <c r="S869" s="52">
        <f t="shared" si="201"/>
        <v>0</v>
      </c>
      <c r="T869" s="53">
        <f t="shared" si="202"/>
        <v>0</v>
      </c>
      <c r="U869" s="54">
        <f t="shared" si="203"/>
        <v>1743.1111111111009</v>
      </c>
    </row>
    <row r="870" spans="3:21" x14ac:dyDescent="0.35">
      <c r="C870" s="2" t="s">
        <v>3</v>
      </c>
      <c r="D870" s="4">
        <v>867</v>
      </c>
      <c r="E870" s="5">
        <v>278</v>
      </c>
      <c r="F870" s="6">
        <v>74.599999999999994</v>
      </c>
      <c r="G870" s="6">
        <f t="shared" si="193"/>
        <v>20.722222222222221</v>
      </c>
      <c r="H870" s="7">
        <f t="shared" si="204"/>
        <v>0.36111111111111033</v>
      </c>
      <c r="I870" s="8">
        <f t="shared" si="192"/>
        <v>37.434960000000004</v>
      </c>
      <c r="J870" s="9">
        <f t="shared" si="194"/>
        <v>5.3711999999999991</v>
      </c>
      <c r="K870" s="10">
        <f t="shared" si="195"/>
        <v>6589.6666666666661</v>
      </c>
      <c r="L870" s="11">
        <f t="shared" si="196"/>
        <v>6632.4728266666662</v>
      </c>
      <c r="M870" s="12">
        <f t="shared" si="197"/>
        <v>137439.57579703702</v>
      </c>
      <c r="N870" s="13">
        <f t="shared" si="198"/>
        <v>68276.268518518511</v>
      </c>
      <c r="O870" s="14">
        <f t="shared" si="199"/>
        <v>2586.6944444444525</v>
      </c>
      <c r="P870" s="39">
        <f t="shared" si="200"/>
        <v>119160112.21603109</v>
      </c>
      <c r="Q870" s="44">
        <f t="shared" si="205"/>
        <v>11528181019.767082</v>
      </c>
      <c r="R870" s="51">
        <f t="shared" si="206"/>
        <v>67249.305830370373</v>
      </c>
      <c r="S870" s="52">
        <f t="shared" si="201"/>
        <v>0</v>
      </c>
      <c r="T870" s="53">
        <f t="shared" si="202"/>
        <v>0</v>
      </c>
      <c r="U870" s="54">
        <f t="shared" si="203"/>
        <v>2069.3555555555622</v>
      </c>
    </row>
    <row r="871" spans="3:21" x14ac:dyDescent="0.35">
      <c r="C871" s="2" t="s">
        <v>3</v>
      </c>
      <c r="D871" s="4">
        <v>868</v>
      </c>
      <c r="E871" s="5">
        <v>279</v>
      </c>
      <c r="F871" s="6">
        <v>76</v>
      </c>
      <c r="G871" s="6">
        <f t="shared" si="193"/>
        <v>21.111111111111111</v>
      </c>
      <c r="H871" s="7">
        <f t="shared" si="204"/>
        <v>0.27777777777777779</v>
      </c>
      <c r="I871" s="8">
        <f t="shared" si="192"/>
        <v>37.434960000000004</v>
      </c>
      <c r="J871" s="9">
        <f t="shared" si="194"/>
        <v>5.4719999999999995</v>
      </c>
      <c r="K871" s="10">
        <f t="shared" si="195"/>
        <v>6713.333333333333</v>
      </c>
      <c r="L871" s="11">
        <f t="shared" si="196"/>
        <v>6756.2402933333333</v>
      </c>
      <c r="M871" s="12">
        <f t="shared" si="197"/>
        <v>142631.73952592592</v>
      </c>
      <c r="N871" s="13">
        <f t="shared" si="198"/>
        <v>70862.962962962964</v>
      </c>
      <c r="O871" s="14">
        <f t="shared" si="199"/>
        <v>1123.3055555555329</v>
      </c>
      <c r="P871" s="39">
        <f t="shared" si="200"/>
        <v>123804349.9085037</v>
      </c>
      <c r="Q871" s="44">
        <f t="shared" si="205"/>
        <v>11643415974.594641</v>
      </c>
      <c r="R871" s="51">
        <f t="shared" si="206"/>
        <v>69428.194719259249</v>
      </c>
      <c r="S871" s="52">
        <f t="shared" si="201"/>
        <v>0</v>
      </c>
      <c r="T871" s="53">
        <f t="shared" si="202"/>
        <v>0</v>
      </c>
      <c r="U871" s="54">
        <f t="shared" si="203"/>
        <v>898.64444444442643</v>
      </c>
    </row>
    <row r="872" spans="3:21" x14ac:dyDescent="0.35">
      <c r="C872" s="2" t="s">
        <v>3</v>
      </c>
      <c r="D872" s="4">
        <v>869</v>
      </c>
      <c r="E872" s="5">
        <v>280</v>
      </c>
      <c r="F872" s="6">
        <v>76.599999999999994</v>
      </c>
      <c r="G872" s="6">
        <f t="shared" si="193"/>
        <v>21.277777777777775</v>
      </c>
      <c r="H872" s="7">
        <f t="shared" si="204"/>
        <v>6.9444444444444448E-2</v>
      </c>
      <c r="I872" s="8">
        <f t="shared" si="192"/>
        <v>37.434960000000004</v>
      </c>
      <c r="J872" s="9">
        <f t="shared" si="194"/>
        <v>5.5151999999999992</v>
      </c>
      <c r="K872" s="10">
        <f t="shared" si="195"/>
        <v>6766.3333333333321</v>
      </c>
      <c r="L872" s="11">
        <f t="shared" si="196"/>
        <v>6809.2834933333324</v>
      </c>
      <c r="M872" s="12">
        <f t="shared" si="197"/>
        <v>144886.420997037</v>
      </c>
      <c r="N872" s="13">
        <f t="shared" si="198"/>
        <v>71986.268518518496</v>
      </c>
      <c r="O872" s="14">
        <f t="shared" si="199"/>
        <v>-187.83101851849642</v>
      </c>
      <c r="P872" s="39">
        <f t="shared" si="200"/>
        <v>125906299.84642515</v>
      </c>
      <c r="Q872" s="44">
        <f t="shared" si="205"/>
        <v>11762576086.810673</v>
      </c>
      <c r="R872" s="51">
        <f t="shared" si="206"/>
        <v>72014.889163703701</v>
      </c>
      <c r="S872" s="52">
        <f t="shared" si="201"/>
        <v>0</v>
      </c>
      <c r="T872" s="53">
        <f t="shared" si="202"/>
        <v>0</v>
      </c>
      <c r="U872" s="54">
        <f t="shared" si="203"/>
        <v>-150.26481481479715</v>
      </c>
    </row>
    <row r="873" spans="3:21" x14ac:dyDescent="0.35">
      <c r="C873" s="2" t="s">
        <v>3</v>
      </c>
      <c r="D873" s="4">
        <v>870</v>
      </c>
      <c r="E873" s="5">
        <v>281</v>
      </c>
      <c r="F873" s="6">
        <v>76.5</v>
      </c>
      <c r="G873" s="6">
        <f t="shared" si="193"/>
        <v>21.25</v>
      </c>
      <c r="H873" s="7">
        <f t="shared" si="204"/>
        <v>-5.5555555555554373E-2</v>
      </c>
      <c r="I873" s="8">
        <f t="shared" si="192"/>
        <v>37.434960000000004</v>
      </c>
      <c r="J873" s="9">
        <f t="shared" si="194"/>
        <v>5.508</v>
      </c>
      <c r="K873" s="10">
        <f t="shared" si="195"/>
        <v>6757.5</v>
      </c>
      <c r="L873" s="11">
        <f t="shared" si="196"/>
        <v>6800.4429600000003</v>
      </c>
      <c r="M873" s="12">
        <f t="shared" si="197"/>
        <v>144509.4129</v>
      </c>
      <c r="N873" s="13">
        <f t="shared" si="198"/>
        <v>71798.4375</v>
      </c>
      <c r="O873" s="14">
        <f t="shared" si="199"/>
        <v>-562.02083333332848</v>
      </c>
      <c r="P873" s="39">
        <f t="shared" si="200"/>
        <v>125723189.22299999</v>
      </c>
      <c r="Q873" s="44">
        <f t="shared" si="205"/>
        <v>11886380436.719177</v>
      </c>
      <c r="R873" s="51">
        <f t="shared" si="206"/>
        <v>73138.194719259234</v>
      </c>
      <c r="S873" s="52">
        <f t="shared" si="201"/>
        <v>0</v>
      </c>
      <c r="T873" s="53">
        <f t="shared" si="202"/>
        <v>0</v>
      </c>
      <c r="U873" s="54">
        <f t="shared" si="203"/>
        <v>-449.61666666666281</v>
      </c>
    </row>
    <row r="874" spans="3:21" x14ac:dyDescent="0.35">
      <c r="C874" s="2" t="s">
        <v>3</v>
      </c>
      <c r="D874" s="4">
        <v>871</v>
      </c>
      <c r="E874" s="5">
        <v>282</v>
      </c>
      <c r="F874" s="6">
        <v>76.2</v>
      </c>
      <c r="G874" s="6">
        <f t="shared" si="193"/>
        <v>21.166666666666668</v>
      </c>
      <c r="H874" s="7">
        <f t="shared" si="204"/>
        <v>-9.7222222222222612E-2</v>
      </c>
      <c r="I874" s="8">
        <f t="shared" si="192"/>
        <v>37.434960000000004</v>
      </c>
      <c r="J874" s="9">
        <f t="shared" si="194"/>
        <v>5.4863999999999997</v>
      </c>
      <c r="K874" s="10">
        <f t="shared" si="195"/>
        <v>6731</v>
      </c>
      <c r="L874" s="11">
        <f t="shared" si="196"/>
        <v>6773.9213600000003</v>
      </c>
      <c r="M874" s="12">
        <f t="shared" si="197"/>
        <v>143381.33545333333</v>
      </c>
      <c r="N874" s="13">
        <f t="shared" si="198"/>
        <v>71236.416666666672</v>
      </c>
      <c r="O874" s="14">
        <f t="shared" si="199"/>
        <v>-745.92592592594156</v>
      </c>
      <c r="P874" s="39">
        <f t="shared" si="200"/>
        <v>124885143.17985334</v>
      </c>
      <c r="Q874" s="44">
        <f t="shared" si="205"/>
        <v>12012286736.565603</v>
      </c>
      <c r="R874" s="51">
        <f t="shared" si="206"/>
        <v>72950.363700740738</v>
      </c>
      <c r="S874" s="52">
        <f t="shared" si="201"/>
        <v>1</v>
      </c>
      <c r="T874" s="53">
        <f t="shared" si="202"/>
        <v>0</v>
      </c>
      <c r="U874" s="54">
        <f t="shared" si="203"/>
        <v>-596.74074074075327</v>
      </c>
    </row>
    <row r="875" spans="3:21" x14ac:dyDescent="0.35">
      <c r="C875" s="2" t="s">
        <v>3</v>
      </c>
      <c r="D875" s="4">
        <v>872</v>
      </c>
      <c r="E875" s="5">
        <v>283</v>
      </c>
      <c r="F875" s="6">
        <v>75.8</v>
      </c>
      <c r="G875" s="6">
        <f t="shared" si="193"/>
        <v>21.055555555555554</v>
      </c>
      <c r="H875" s="7">
        <f t="shared" si="204"/>
        <v>-0.11111111111111072</v>
      </c>
      <c r="I875" s="8">
        <f t="shared" si="192"/>
        <v>37.434960000000004</v>
      </c>
      <c r="J875" s="9">
        <f t="shared" si="194"/>
        <v>5.4575999999999993</v>
      </c>
      <c r="K875" s="10">
        <f t="shared" si="195"/>
        <v>6695.6666666666661</v>
      </c>
      <c r="L875" s="11">
        <f t="shared" si="196"/>
        <v>6738.5592266666663</v>
      </c>
      <c r="M875" s="12">
        <f t="shared" si="197"/>
        <v>141884.10816148145</v>
      </c>
      <c r="N875" s="13">
        <f t="shared" si="198"/>
        <v>70490.49074074073</v>
      </c>
      <c r="O875" s="14">
        <f t="shared" si="199"/>
        <v>-741.9999999999709</v>
      </c>
      <c r="P875" s="39">
        <f t="shared" si="200"/>
        <v>123722942.31681181</v>
      </c>
      <c r="Q875" s="44">
        <f t="shared" si="205"/>
        <v>12138009925.788603</v>
      </c>
      <c r="R875" s="51">
        <f t="shared" si="206"/>
        <v>72388.342867407409</v>
      </c>
      <c r="S875" s="52">
        <f t="shared" si="201"/>
        <v>1</v>
      </c>
      <c r="T875" s="53">
        <f t="shared" si="202"/>
        <v>143381.33545333333</v>
      </c>
      <c r="U875" s="54">
        <f t="shared" si="203"/>
        <v>-593.59999999997672</v>
      </c>
    </row>
    <row r="876" spans="3:21" x14ac:dyDescent="0.35">
      <c r="C876" s="2" t="s">
        <v>3</v>
      </c>
      <c r="D876" s="4">
        <v>873</v>
      </c>
      <c r="E876" s="5">
        <v>284</v>
      </c>
      <c r="F876" s="6">
        <v>75.400000000000006</v>
      </c>
      <c r="G876" s="6">
        <f t="shared" si="193"/>
        <v>20.944444444444446</v>
      </c>
      <c r="H876" s="7">
        <f t="shared" si="204"/>
        <v>-0.1388888888888889</v>
      </c>
      <c r="I876" s="8">
        <f t="shared" si="192"/>
        <v>37.434960000000004</v>
      </c>
      <c r="J876" s="9">
        <f t="shared" si="194"/>
        <v>5.4287999999999998</v>
      </c>
      <c r="K876" s="10">
        <f t="shared" si="195"/>
        <v>6660.3333333333339</v>
      </c>
      <c r="L876" s="11">
        <f t="shared" si="196"/>
        <v>6703.1970933333341</v>
      </c>
      <c r="M876" s="12">
        <f t="shared" si="197"/>
        <v>140394.73912148151</v>
      </c>
      <c r="N876" s="13">
        <f t="shared" si="198"/>
        <v>69748.490740740759</v>
      </c>
      <c r="O876" s="14">
        <f t="shared" si="199"/>
        <v>-1105.6388888889196</v>
      </c>
      <c r="P876" s="39">
        <f t="shared" si="200"/>
        <v>122564607.25305337</v>
      </c>
      <c r="Q876" s="44">
        <f t="shared" si="205"/>
        <v>12262895068.968456</v>
      </c>
      <c r="R876" s="51">
        <f t="shared" si="206"/>
        <v>71642.416941481468</v>
      </c>
      <c r="S876" s="52">
        <f t="shared" si="201"/>
        <v>1</v>
      </c>
      <c r="T876" s="53">
        <f t="shared" si="202"/>
        <v>141884.10816148145</v>
      </c>
      <c r="U876" s="54">
        <f t="shared" si="203"/>
        <v>-884.51111111113573</v>
      </c>
    </row>
    <row r="877" spans="3:21" x14ac:dyDescent="0.35">
      <c r="C877" s="2" t="s">
        <v>3</v>
      </c>
      <c r="D877" s="4">
        <v>874</v>
      </c>
      <c r="E877" s="5">
        <v>285</v>
      </c>
      <c r="F877" s="6">
        <v>74.8</v>
      </c>
      <c r="G877" s="6">
        <f t="shared" si="193"/>
        <v>20.777777777777775</v>
      </c>
      <c r="H877" s="7">
        <f t="shared" si="204"/>
        <v>-0.20833333333333331</v>
      </c>
      <c r="I877" s="8">
        <f t="shared" si="192"/>
        <v>37.434960000000004</v>
      </c>
      <c r="J877" s="9">
        <f t="shared" si="194"/>
        <v>5.3855999999999993</v>
      </c>
      <c r="K877" s="10">
        <f t="shared" si="195"/>
        <v>6607.3333333333321</v>
      </c>
      <c r="L877" s="11">
        <f t="shared" si="196"/>
        <v>6650.1538933333322</v>
      </c>
      <c r="M877" s="12">
        <f t="shared" si="197"/>
        <v>138175.41978370366</v>
      </c>
      <c r="N877" s="13">
        <f t="shared" si="198"/>
        <v>68642.851851851839</v>
      </c>
      <c r="O877" s="14">
        <f t="shared" si="199"/>
        <v>-1641.8958333333139</v>
      </c>
      <c r="P877" s="39">
        <f t="shared" si="200"/>
        <v>120765316.890957</v>
      </c>
      <c r="Q877" s="44">
        <f t="shared" si="205"/>
        <v>12386618011.285269</v>
      </c>
      <c r="R877" s="51">
        <f t="shared" si="206"/>
        <v>70900.416941481497</v>
      </c>
      <c r="S877" s="52">
        <f t="shared" si="201"/>
        <v>1</v>
      </c>
      <c r="T877" s="53">
        <f t="shared" si="202"/>
        <v>140394.73912148151</v>
      </c>
      <c r="U877" s="54">
        <f t="shared" si="203"/>
        <v>-1313.5166666666512</v>
      </c>
    </row>
    <row r="878" spans="3:21" x14ac:dyDescent="0.35">
      <c r="C878" s="2" t="s">
        <v>3</v>
      </c>
      <c r="D878" s="4">
        <v>875</v>
      </c>
      <c r="E878" s="5">
        <v>286</v>
      </c>
      <c r="F878" s="6">
        <v>73.900000000000006</v>
      </c>
      <c r="G878" s="6">
        <f t="shared" si="193"/>
        <v>20.527777777777779</v>
      </c>
      <c r="H878" s="7">
        <f t="shared" si="204"/>
        <v>-0.29166666666666585</v>
      </c>
      <c r="I878" s="8">
        <f t="shared" si="192"/>
        <v>37.434960000000004</v>
      </c>
      <c r="J878" s="9">
        <f t="shared" si="194"/>
        <v>5.3208000000000002</v>
      </c>
      <c r="K878" s="10">
        <f t="shared" si="195"/>
        <v>6527.8333333333339</v>
      </c>
      <c r="L878" s="11">
        <f t="shared" si="196"/>
        <v>6570.5890933333339</v>
      </c>
      <c r="M878" s="12">
        <f t="shared" si="197"/>
        <v>134879.59277703706</v>
      </c>
      <c r="N878" s="13">
        <f t="shared" si="198"/>
        <v>67000.956018518526</v>
      </c>
      <c r="O878" s="14">
        <f t="shared" si="199"/>
        <v>-2158.2777777777737</v>
      </c>
      <c r="P878" s="39">
        <f t="shared" si="200"/>
        <v>118019643.67990743</v>
      </c>
      <c r="Q878" s="44">
        <f t="shared" si="205"/>
        <v>12509182618.538322</v>
      </c>
      <c r="R878" s="51">
        <f t="shared" si="206"/>
        <v>69794.778052592577</v>
      </c>
      <c r="S878" s="52">
        <f t="shared" si="201"/>
        <v>1</v>
      </c>
      <c r="T878" s="53">
        <f t="shared" si="202"/>
        <v>138175.41978370366</v>
      </c>
      <c r="U878" s="54">
        <f t="shared" si="203"/>
        <v>-1726.6222222222191</v>
      </c>
    </row>
    <row r="879" spans="3:21" x14ac:dyDescent="0.35">
      <c r="C879" s="2" t="s">
        <v>3</v>
      </c>
      <c r="D879" s="4">
        <v>876</v>
      </c>
      <c r="E879" s="5">
        <v>287</v>
      </c>
      <c r="F879" s="6">
        <v>72.7</v>
      </c>
      <c r="G879" s="6">
        <f t="shared" si="193"/>
        <v>20.194444444444446</v>
      </c>
      <c r="H879" s="7">
        <f t="shared" si="204"/>
        <v>-0.36111111111111227</v>
      </c>
      <c r="I879" s="8">
        <f t="shared" si="192"/>
        <v>37.434960000000004</v>
      </c>
      <c r="J879" s="9">
        <f t="shared" si="194"/>
        <v>5.2343999999999999</v>
      </c>
      <c r="K879" s="10">
        <f t="shared" si="195"/>
        <v>6421.8333333333339</v>
      </c>
      <c r="L879" s="11">
        <f t="shared" si="196"/>
        <v>6464.5026933333338</v>
      </c>
      <c r="M879" s="12">
        <f t="shared" si="197"/>
        <v>130547.0405014815</v>
      </c>
      <c r="N879" s="13">
        <f t="shared" si="198"/>
        <v>64842.678240740752</v>
      </c>
      <c r="O879" s="14">
        <f t="shared" si="199"/>
        <v>-2473.3333333333576</v>
      </c>
      <c r="P879" s="39">
        <f t="shared" si="200"/>
        <v>114359207.4792978</v>
      </c>
      <c r="Q879" s="44">
        <f t="shared" si="205"/>
        <v>12629947935.429279</v>
      </c>
      <c r="R879" s="51">
        <f t="shared" si="206"/>
        <v>68152.882219259263</v>
      </c>
      <c r="S879" s="52">
        <f t="shared" si="201"/>
        <v>1</v>
      </c>
      <c r="T879" s="53">
        <f t="shared" si="202"/>
        <v>134879.59277703706</v>
      </c>
      <c r="U879" s="54">
        <f t="shared" si="203"/>
        <v>-1978.6666666666861</v>
      </c>
    </row>
    <row r="880" spans="3:21" x14ac:dyDescent="0.35">
      <c r="C880" s="2" t="s">
        <v>3</v>
      </c>
      <c r="D880" s="4">
        <v>877</v>
      </c>
      <c r="E880" s="5">
        <v>288</v>
      </c>
      <c r="F880" s="6">
        <v>71.3</v>
      </c>
      <c r="G880" s="6">
        <f t="shared" si="193"/>
        <v>19.805555555555554</v>
      </c>
      <c r="H880" s="7">
        <f t="shared" si="204"/>
        <v>-0.31944444444444403</v>
      </c>
      <c r="I880" s="8">
        <f t="shared" si="192"/>
        <v>37.434960000000004</v>
      </c>
      <c r="J880" s="9">
        <f t="shared" si="194"/>
        <v>5.1335999999999995</v>
      </c>
      <c r="K880" s="10">
        <f t="shared" si="195"/>
        <v>6298.1666666666661</v>
      </c>
      <c r="L880" s="11">
        <f t="shared" si="196"/>
        <v>6340.7352266666658</v>
      </c>
      <c r="M880" s="12">
        <f t="shared" si="197"/>
        <v>125581.78379481478</v>
      </c>
      <c r="N880" s="13">
        <f t="shared" si="198"/>
        <v>62369.344907407394</v>
      </c>
      <c r="O880" s="14">
        <f t="shared" si="199"/>
        <v>-1564.6041666666424</v>
      </c>
      <c r="P880" s="39">
        <f t="shared" si="200"/>
        <v>110135224.38805257</v>
      </c>
      <c r="Q880" s="44">
        <f t="shared" si="205"/>
        <v>12747967579.109186</v>
      </c>
      <c r="R880" s="51">
        <f t="shared" si="206"/>
        <v>65994.604441481497</v>
      </c>
      <c r="S880" s="52">
        <f t="shared" si="201"/>
        <v>1</v>
      </c>
      <c r="T880" s="53">
        <f t="shared" si="202"/>
        <v>130547.0405014815</v>
      </c>
      <c r="U880" s="54">
        <f t="shared" si="203"/>
        <v>-1251.6833333333141</v>
      </c>
    </row>
    <row r="881" spans="3:21" x14ac:dyDescent="0.35">
      <c r="C881" s="2" t="s">
        <v>3</v>
      </c>
      <c r="D881" s="4">
        <v>878</v>
      </c>
      <c r="E881" s="5">
        <v>289</v>
      </c>
      <c r="F881" s="6">
        <v>70.400000000000006</v>
      </c>
      <c r="G881" s="6">
        <f t="shared" si="193"/>
        <v>19.555555555555557</v>
      </c>
      <c r="H881" s="7">
        <f t="shared" si="204"/>
        <v>-0.18055555555555516</v>
      </c>
      <c r="I881" s="8">
        <f t="shared" si="192"/>
        <v>37.434960000000004</v>
      </c>
      <c r="J881" s="9">
        <f t="shared" si="194"/>
        <v>5.0688000000000004</v>
      </c>
      <c r="K881" s="10">
        <f t="shared" si="195"/>
        <v>6218.666666666667</v>
      </c>
      <c r="L881" s="11">
        <f t="shared" si="196"/>
        <v>6261.1704266666666</v>
      </c>
      <c r="M881" s="12">
        <f t="shared" si="197"/>
        <v>122440.6661214815</v>
      </c>
      <c r="N881" s="13">
        <f t="shared" si="198"/>
        <v>60804.740740740752</v>
      </c>
      <c r="O881" s="14">
        <f t="shared" si="199"/>
        <v>-689.00000000002183</v>
      </c>
      <c r="P881" s="39">
        <f t="shared" si="200"/>
        <v>107502904.85466075</v>
      </c>
      <c r="Q881" s="44">
        <f t="shared" si="205"/>
        <v>12862326786.588484</v>
      </c>
      <c r="R881" s="51">
        <f t="shared" si="206"/>
        <v>63521.271108148139</v>
      </c>
      <c r="S881" s="52">
        <f t="shared" si="201"/>
        <v>1</v>
      </c>
      <c r="T881" s="53">
        <f t="shared" si="202"/>
        <v>125581.78379481478</v>
      </c>
      <c r="U881" s="54">
        <f t="shared" si="203"/>
        <v>-551.20000000001744</v>
      </c>
    </row>
    <row r="882" spans="3:21" x14ac:dyDescent="0.35">
      <c r="C882" s="2" t="s">
        <v>3</v>
      </c>
      <c r="D882" s="4">
        <v>879</v>
      </c>
      <c r="E882" s="5">
        <v>290</v>
      </c>
      <c r="F882" s="6">
        <v>70</v>
      </c>
      <c r="G882" s="6">
        <f t="shared" si="193"/>
        <v>19.444444444444443</v>
      </c>
      <c r="H882" s="7">
        <f t="shared" si="204"/>
        <v>-5.5555555555556344E-2</v>
      </c>
      <c r="I882" s="8">
        <f t="shared" si="192"/>
        <v>37.434960000000004</v>
      </c>
      <c r="J882" s="9">
        <f t="shared" si="194"/>
        <v>5.0399999999999991</v>
      </c>
      <c r="K882" s="10">
        <f t="shared" si="195"/>
        <v>6183.333333333333</v>
      </c>
      <c r="L882" s="11">
        <f t="shared" si="196"/>
        <v>6225.8082933333326</v>
      </c>
      <c r="M882" s="12">
        <f t="shared" si="197"/>
        <v>121057.38348148146</v>
      </c>
      <c r="N882" s="13">
        <f t="shared" si="198"/>
        <v>60115.74074074073</v>
      </c>
      <c r="O882" s="14">
        <f t="shared" si="199"/>
        <v>0</v>
      </c>
      <c r="P882" s="39">
        <f t="shared" si="200"/>
        <v>106409440.0802222</v>
      </c>
      <c r="Q882" s="44">
        <f t="shared" si="205"/>
        <v>12972462010.976536</v>
      </c>
      <c r="R882" s="51">
        <f t="shared" si="206"/>
        <v>61956.666941481497</v>
      </c>
      <c r="S882" s="52">
        <f t="shared" si="201"/>
        <v>1</v>
      </c>
      <c r="T882" s="53">
        <f t="shared" si="202"/>
        <v>122440.6661214815</v>
      </c>
      <c r="U882" s="54">
        <f t="shared" si="203"/>
        <v>0</v>
      </c>
    </row>
    <row r="883" spans="3:21" x14ac:dyDescent="0.35">
      <c r="C883" s="2" t="s">
        <v>3</v>
      </c>
      <c r="D883" s="4">
        <v>880</v>
      </c>
      <c r="E883" s="5">
        <v>291</v>
      </c>
      <c r="F883" s="6">
        <v>70</v>
      </c>
      <c r="G883" s="6">
        <f t="shared" si="193"/>
        <v>19.444444444444443</v>
      </c>
      <c r="H883" s="7">
        <f t="shared" si="204"/>
        <v>-0.1388888888888889</v>
      </c>
      <c r="I883" s="8">
        <f t="shared" si="192"/>
        <v>37.434960000000004</v>
      </c>
      <c r="J883" s="9">
        <f t="shared" si="194"/>
        <v>5.0399999999999991</v>
      </c>
      <c r="K883" s="10">
        <f t="shared" si="195"/>
        <v>6183.333333333333</v>
      </c>
      <c r="L883" s="11">
        <f t="shared" si="196"/>
        <v>6225.8082933333326</v>
      </c>
      <c r="M883" s="12">
        <f t="shared" si="197"/>
        <v>121057.38348148146</v>
      </c>
      <c r="N883" s="13">
        <f t="shared" si="198"/>
        <v>60115.74074074073</v>
      </c>
      <c r="O883" s="14">
        <f t="shared" si="199"/>
        <v>-1705.3240740740584</v>
      </c>
      <c r="P883" s="39">
        <f t="shared" si="200"/>
        <v>106530497.46370369</v>
      </c>
      <c r="Q883" s="44">
        <f t="shared" si="205"/>
        <v>13079964915.831196</v>
      </c>
      <c r="R883" s="51">
        <f t="shared" si="206"/>
        <v>61267.666941481475</v>
      </c>
      <c r="S883" s="52">
        <f t="shared" si="201"/>
        <v>1</v>
      </c>
      <c r="T883" s="53">
        <f t="shared" si="202"/>
        <v>121057.38348148146</v>
      </c>
      <c r="U883" s="54">
        <f t="shared" si="203"/>
        <v>-1364.2592592592468</v>
      </c>
    </row>
    <row r="884" spans="3:21" x14ac:dyDescent="0.35">
      <c r="C884" s="2" t="s">
        <v>3</v>
      </c>
      <c r="D884" s="4">
        <v>881</v>
      </c>
      <c r="E884" s="5">
        <v>292</v>
      </c>
      <c r="F884" s="6">
        <v>69</v>
      </c>
      <c r="G884" s="6">
        <f t="shared" si="193"/>
        <v>19.166666666666668</v>
      </c>
      <c r="H884" s="7">
        <f t="shared" si="204"/>
        <v>-0.27777777777777779</v>
      </c>
      <c r="I884" s="8">
        <f t="shared" si="192"/>
        <v>37.434960000000004</v>
      </c>
      <c r="J884" s="9">
        <f t="shared" si="194"/>
        <v>4.968</v>
      </c>
      <c r="K884" s="10">
        <f t="shared" si="195"/>
        <v>6095</v>
      </c>
      <c r="L884" s="11">
        <f t="shared" si="196"/>
        <v>6137.4029600000003</v>
      </c>
      <c r="M884" s="12">
        <f t="shared" si="197"/>
        <v>117633.55673333335</v>
      </c>
      <c r="N884" s="13">
        <f t="shared" si="198"/>
        <v>58410.416666666672</v>
      </c>
      <c r="O884" s="14">
        <f t="shared" si="199"/>
        <v>-1680.7870370370438</v>
      </c>
      <c r="P884" s="39">
        <f t="shared" si="200"/>
        <v>103635163.48206668</v>
      </c>
      <c r="Q884" s="44">
        <f t="shared" si="205"/>
        <v>13186374355.911419</v>
      </c>
      <c r="R884" s="51">
        <f t="shared" si="206"/>
        <v>61267.666941481475</v>
      </c>
      <c r="S884" s="52">
        <f t="shared" si="201"/>
        <v>1</v>
      </c>
      <c r="T884" s="53">
        <f t="shared" si="202"/>
        <v>121057.38348148146</v>
      </c>
      <c r="U884" s="54">
        <f t="shared" si="203"/>
        <v>-1344.629629629635</v>
      </c>
    </row>
    <row r="885" spans="3:21" x14ac:dyDescent="0.35">
      <c r="C885" s="2" t="s">
        <v>3</v>
      </c>
      <c r="D885" s="4">
        <v>882</v>
      </c>
      <c r="E885" s="5">
        <v>293</v>
      </c>
      <c r="F885" s="6">
        <v>68</v>
      </c>
      <c r="G885" s="6">
        <f t="shared" si="193"/>
        <v>18.888888888888889</v>
      </c>
      <c r="H885" s="7">
        <f t="shared" si="204"/>
        <v>-0.1388888888888889</v>
      </c>
      <c r="I885" s="8">
        <f t="shared" si="192"/>
        <v>37.434960000000004</v>
      </c>
      <c r="J885" s="9">
        <f t="shared" si="194"/>
        <v>4.8959999999999999</v>
      </c>
      <c r="K885" s="10">
        <f t="shared" si="195"/>
        <v>6006.666666666667</v>
      </c>
      <c r="L885" s="11">
        <f t="shared" si="196"/>
        <v>6048.9976266666672</v>
      </c>
      <c r="M885" s="12">
        <f t="shared" si="197"/>
        <v>114258.84405925927</v>
      </c>
      <c r="N885" s="13">
        <f t="shared" si="198"/>
        <v>56729.629629629628</v>
      </c>
      <c r="O885" s="14">
        <f t="shared" si="199"/>
        <v>0</v>
      </c>
      <c r="P885" s="39">
        <f t="shared" si="200"/>
        <v>100776300.46026668</v>
      </c>
      <c r="Q885" s="44">
        <f t="shared" si="205"/>
        <v>13292904853.375122</v>
      </c>
      <c r="R885" s="51">
        <f t="shared" si="206"/>
        <v>59562.342867407417</v>
      </c>
      <c r="S885" s="52">
        <f t="shared" si="201"/>
        <v>1</v>
      </c>
      <c r="T885" s="53">
        <f t="shared" si="202"/>
        <v>117633.55673333335</v>
      </c>
      <c r="U885" s="54">
        <f t="shared" si="203"/>
        <v>0</v>
      </c>
    </row>
    <row r="886" spans="3:21" x14ac:dyDescent="0.35">
      <c r="C886" s="2" t="s">
        <v>3</v>
      </c>
      <c r="D886" s="4">
        <v>883</v>
      </c>
      <c r="E886" s="5">
        <v>294</v>
      </c>
      <c r="F886" s="6">
        <v>68</v>
      </c>
      <c r="G886" s="6">
        <f t="shared" si="193"/>
        <v>18.888888888888889</v>
      </c>
      <c r="H886" s="7">
        <f t="shared" si="204"/>
        <v>0</v>
      </c>
      <c r="I886" s="8">
        <f t="shared" si="192"/>
        <v>37.434960000000004</v>
      </c>
      <c r="J886" s="9">
        <f t="shared" si="194"/>
        <v>4.8959999999999999</v>
      </c>
      <c r="K886" s="10">
        <f t="shared" si="195"/>
        <v>6006.666666666667</v>
      </c>
      <c r="L886" s="11">
        <f t="shared" si="196"/>
        <v>6048.9976266666672</v>
      </c>
      <c r="M886" s="12">
        <f t="shared" si="197"/>
        <v>114258.84405925927</v>
      </c>
      <c r="N886" s="13">
        <f t="shared" si="198"/>
        <v>56729.629629629628</v>
      </c>
      <c r="O886" s="14">
        <f t="shared" si="199"/>
        <v>0</v>
      </c>
      <c r="P886" s="39">
        <f t="shared" si="200"/>
        <v>100890559.30432594</v>
      </c>
      <c r="Q886" s="44">
        <f t="shared" si="205"/>
        <v>13396540016.857189</v>
      </c>
      <c r="R886" s="51">
        <f t="shared" si="206"/>
        <v>57881.555830370373</v>
      </c>
      <c r="S886" s="52">
        <f t="shared" si="201"/>
        <v>1</v>
      </c>
      <c r="T886" s="53">
        <f t="shared" si="202"/>
        <v>114258.84405925927</v>
      </c>
      <c r="U886" s="54">
        <f t="shared" si="203"/>
        <v>0</v>
      </c>
    </row>
    <row r="887" spans="3:21" x14ac:dyDescent="0.35">
      <c r="C887" s="2" t="s">
        <v>3</v>
      </c>
      <c r="D887" s="4">
        <v>884</v>
      </c>
      <c r="E887" s="5">
        <v>295</v>
      </c>
      <c r="F887" s="6">
        <v>68</v>
      </c>
      <c r="G887" s="6">
        <f t="shared" si="193"/>
        <v>18.888888888888889</v>
      </c>
      <c r="H887" s="7">
        <f t="shared" si="204"/>
        <v>1.3888888888888099E-2</v>
      </c>
      <c r="I887" s="8">
        <f t="shared" si="192"/>
        <v>37.434960000000004</v>
      </c>
      <c r="J887" s="9">
        <f t="shared" si="194"/>
        <v>4.8959999999999999</v>
      </c>
      <c r="K887" s="10">
        <f t="shared" si="195"/>
        <v>6006.666666666667</v>
      </c>
      <c r="L887" s="11">
        <f t="shared" si="196"/>
        <v>6048.9976266666672</v>
      </c>
      <c r="M887" s="12">
        <f t="shared" si="197"/>
        <v>114258.84405925927</v>
      </c>
      <c r="N887" s="13">
        <f t="shared" si="198"/>
        <v>56729.629629629628</v>
      </c>
      <c r="O887" s="14">
        <f t="shared" si="199"/>
        <v>166.97453703702922</v>
      </c>
      <c r="P887" s="39">
        <f t="shared" si="200"/>
        <v>101004818.1483852</v>
      </c>
      <c r="Q887" s="44">
        <f t="shared" si="205"/>
        <v>13497316317.317455</v>
      </c>
      <c r="R887" s="51">
        <f t="shared" si="206"/>
        <v>57881.555830370373</v>
      </c>
      <c r="S887" s="52">
        <f t="shared" si="201"/>
        <v>0</v>
      </c>
      <c r="T887" s="53">
        <f t="shared" si="202"/>
        <v>114258.84405925927</v>
      </c>
      <c r="U887" s="54">
        <f t="shared" si="203"/>
        <v>133.57962962962338</v>
      </c>
    </row>
    <row r="888" spans="3:21" x14ac:dyDescent="0.35">
      <c r="C888" s="2" t="s">
        <v>3</v>
      </c>
      <c r="D888" s="4">
        <v>885</v>
      </c>
      <c r="E888" s="5">
        <v>296</v>
      </c>
      <c r="F888" s="6">
        <v>68.099999999999994</v>
      </c>
      <c r="G888" s="6">
        <f t="shared" si="193"/>
        <v>18.916666666666664</v>
      </c>
      <c r="H888" s="7">
        <f t="shared" si="204"/>
        <v>5.5555555555556344E-2</v>
      </c>
      <c r="I888" s="8">
        <f t="shared" si="192"/>
        <v>37.434960000000004</v>
      </c>
      <c r="J888" s="9">
        <f t="shared" si="194"/>
        <v>4.9031999999999991</v>
      </c>
      <c r="K888" s="10">
        <f t="shared" si="195"/>
        <v>6015.4999999999991</v>
      </c>
      <c r="L888" s="11">
        <f t="shared" si="196"/>
        <v>6057.8381599999993</v>
      </c>
      <c r="M888" s="12">
        <f t="shared" si="197"/>
        <v>114594.10519333331</v>
      </c>
      <c r="N888" s="13">
        <f t="shared" si="198"/>
        <v>56896.604166666657</v>
      </c>
      <c r="O888" s="14">
        <f t="shared" si="199"/>
        <v>502.39583333334303</v>
      </c>
      <c r="P888" s="39">
        <f t="shared" si="200"/>
        <v>101415783.09609997</v>
      </c>
      <c r="Q888" s="44">
        <f t="shared" si="205"/>
        <v>13598206876.62178</v>
      </c>
      <c r="R888" s="51">
        <f t="shared" si="206"/>
        <v>57881.555830370373</v>
      </c>
      <c r="S888" s="52">
        <f t="shared" si="201"/>
        <v>0</v>
      </c>
      <c r="T888" s="53">
        <f t="shared" si="202"/>
        <v>0</v>
      </c>
      <c r="U888" s="54">
        <f t="shared" si="203"/>
        <v>401.91666666667447</v>
      </c>
    </row>
    <row r="889" spans="3:21" x14ac:dyDescent="0.35">
      <c r="C889" s="2" t="s">
        <v>3</v>
      </c>
      <c r="D889" s="4">
        <v>886</v>
      </c>
      <c r="E889" s="5">
        <v>297</v>
      </c>
      <c r="F889" s="6">
        <v>68.400000000000006</v>
      </c>
      <c r="G889" s="6">
        <f t="shared" si="193"/>
        <v>19</v>
      </c>
      <c r="H889" s="7">
        <f t="shared" si="204"/>
        <v>6.9444444444444448E-2</v>
      </c>
      <c r="I889" s="8">
        <f t="shared" si="192"/>
        <v>37.434960000000004</v>
      </c>
      <c r="J889" s="9">
        <f t="shared" si="194"/>
        <v>4.9247999999999994</v>
      </c>
      <c r="K889" s="10">
        <f t="shared" si="195"/>
        <v>6042</v>
      </c>
      <c r="L889" s="11">
        <f t="shared" si="196"/>
        <v>6084.3597600000003</v>
      </c>
      <c r="M889" s="12">
        <f t="shared" si="197"/>
        <v>115602.83544000001</v>
      </c>
      <c r="N889" s="13">
        <f t="shared" si="198"/>
        <v>57399</v>
      </c>
      <c r="O889" s="14">
        <f t="shared" si="199"/>
        <v>336.15740740740148</v>
      </c>
      <c r="P889" s="39">
        <f t="shared" si="200"/>
        <v>102424112.19984001</v>
      </c>
      <c r="Q889" s="44">
        <f t="shared" si="205"/>
        <v>13699211694.770166</v>
      </c>
      <c r="R889" s="51">
        <f t="shared" si="206"/>
        <v>58048.530367407402</v>
      </c>
      <c r="S889" s="52">
        <f t="shared" si="201"/>
        <v>0</v>
      </c>
      <c r="T889" s="53">
        <f t="shared" si="202"/>
        <v>0</v>
      </c>
      <c r="U889" s="54">
        <f t="shared" si="203"/>
        <v>268.92592592592121</v>
      </c>
    </row>
    <row r="890" spans="3:21" x14ac:dyDescent="0.35">
      <c r="C890" s="2" t="s">
        <v>3</v>
      </c>
      <c r="D890" s="4">
        <v>887</v>
      </c>
      <c r="E890" s="5">
        <v>298</v>
      </c>
      <c r="F890" s="6">
        <v>68.599999999999994</v>
      </c>
      <c r="G890" s="6">
        <f t="shared" si="193"/>
        <v>19.055555555555554</v>
      </c>
      <c r="H890" s="7">
        <f t="shared" si="204"/>
        <v>4.1666666666666269E-2</v>
      </c>
      <c r="I890" s="8">
        <f t="shared" si="192"/>
        <v>37.434960000000004</v>
      </c>
      <c r="J890" s="9">
        <f t="shared" si="194"/>
        <v>4.9391999999999996</v>
      </c>
      <c r="K890" s="10">
        <f t="shared" si="195"/>
        <v>6059.6666666666661</v>
      </c>
      <c r="L890" s="11">
        <f t="shared" si="196"/>
        <v>6102.0408266666664</v>
      </c>
      <c r="M890" s="12">
        <f t="shared" si="197"/>
        <v>116277.7779748148</v>
      </c>
      <c r="N890" s="13">
        <f t="shared" si="198"/>
        <v>57735.157407407401</v>
      </c>
      <c r="O890" s="14">
        <f t="shared" si="199"/>
        <v>168.44675925926276</v>
      </c>
      <c r="P890" s="39">
        <f t="shared" si="200"/>
        <v>103138389.06366073</v>
      </c>
      <c r="Q890" s="44">
        <f t="shared" si="205"/>
        <v>13800627477.866266</v>
      </c>
      <c r="R890" s="51">
        <f t="shared" si="206"/>
        <v>58550.926200740745</v>
      </c>
      <c r="S890" s="52">
        <f t="shared" si="201"/>
        <v>0</v>
      </c>
      <c r="T890" s="53">
        <f t="shared" si="202"/>
        <v>0</v>
      </c>
      <c r="U890" s="54">
        <f t="shared" si="203"/>
        <v>134.75740740741023</v>
      </c>
    </row>
    <row r="891" spans="3:21" x14ac:dyDescent="0.35">
      <c r="C891" s="2" t="s">
        <v>3</v>
      </c>
      <c r="D891" s="4">
        <v>888</v>
      </c>
      <c r="E891" s="5">
        <v>299</v>
      </c>
      <c r="F891" s="6">
        <v>68.7</v>
      </c>
      <c r="G891" s="6">
        <f t="shared" si="193"/>
        <v>19.083333333333332</v>
      </c>
      <c r="H891" s="7">
        <f t="shared" si="204"/>
        <v>-1.3888888888888099E-2</v>
      </c>
      <c r="I891" s="8">
        <f t="shared" si="192"/>
        <v>37.434960000000004</v>
      </c>
      <c r="J891" s="9">
        <f t="shared" si="194"/>
        <v>4.9463999999999997</v>
      </c>
      <c r="K891" s="10">
        <f t="shared" si="195"/>
        <v>6068.5</v>
      </c>
      <c r="L891" s="11">
        <f t="shared" si="196"/>
        <v>6110.8813600000003</v>
      </c>
      <c r="M891" s="12">
        <f t="shared" si="197"/>
        <v>116615.98595333334</v>
      </c>
      <c r="N891" s="13">
        <f t="shared" si="198"/>
        <v>57903.604166666664</v>
      </c>
      <c r="O891" s="14">
        <f t="shared" si="199"/>
        <v>-336.64814814813872</v>
      </c>
      <c r="P891" s="39">
        <f t="shared" si="200"/>
        <v>103554995.52656001</v>
      </c>
      <c r="Q891" s="44">
        <f t="shared" si="205"/>
        <v>13903051590.066107</v>
      </c>
      <c r="R891" s="51">
        <f t="shared" si="206"/>
        <v>58887.083608148147</v>
      </c>
      <c r="S891" s="52">
        <f t="shared" si="201"/>
        <v>0</v>
      </c>
      <c r="T891" s="53">
        <f t="shared" si="202"/>
        <v>0</v>
      </c>
      <c r="U891" s="54">
        <f t="shared" si="203"/>
        <v>-269.31851851851098</v>
      </c>
    </row>
    <row r="892" spans="3:21" x14ac:dyDescent="0.35">
      <c r="C892" s="2" t="s">
        <v>3</v>
      </c>
      <c r="D892" s="4">
        <v>889</v>
      </c>
      <c r="E892" s="5">
        <v>300</v>
      </c>
      <c r="F892" s="6">
        <v>68.5</v>
      </c>
      <c r="G892" s="6">
        <f t="shared" si="193"/>
        <v>19.027777777777779</v>
      </c>
      <c r="H892" s="7">
        <f t="shared" si="204"/>
        <v>-8.3333333333334522E-2</v>
      </c>
      <c r="I892" s="8">
        <f t="shared" si="192"/>
        <v>37.434960000000004</v>
      </c>
      <c r="J892" s="9">
        <f t="shared" si="194"/>
        <v>4.9319999999999995</v>
      </c>
      <c r="K892" s="10">
        <f t="shared" si="195"/>
        <v>6050.8333333333339</v>
      </c>
      <c r="L892" s="11">
        <f t="shared" si="196"/>
        <v>6093.2002933333342</v>
      </c>
      <c r="M892" s="12">
        <f t="shared" si="197"/>
        <v>115940.06113703706</v>
      </c>
      <c r="N892" s="13">
        <f t="shared" si="198"/>
        <v>57566.956018518526</v>
      </c>
      <c r="O892" s="14">
        <f t="shared" si="199"/>
        <v>-670.35185185186856</v>
      </c>
      <c r="P892" s="39">
        <f t="shared" si="200"/>
        <v>103070714.35082595</v>
      </c>
      <c r="Q892" s="44">
        <f t="shared" si="205"/>
        <v>14006189979.129768</v>
      </c>
      <c r="R892" s="51">
        <f t="shared" si="206"/>
        <v>59055.530367407409</v>
      </c>
      <c r="S892" s="52">
        <f t="shared" si="201"/>
        <v>1</v>
      </c>
      <c r="T892" s="53">
        <f t="shared" si="202"/>
        <v>0</v>
      </c>
      <c r="U892" s="54">
        <f t="shared" si="203"/>
        <v>-536.28148148149489</v>
      </c>
    </row>
    <row r="893" spans="3:21" x14ac:dyDescent="0.35">
      <c r="C893" s="2" t="s">
        <v>3</v>
      </c>
      <c r="D893" s="4">
        <v>890</v>
      </c>
      <c r="E893" s="5">
        <v>301</v>
      </c>
      <c r="F893" s="6">
        <v>68.099999999999994</v>
      </c>
      <c r="G893" s="6">
        <f t="shared" si="193"/>
        <v>18.916666666666664</v>
      </c>
      <c r="H893" s="7">
        <f t="shared" si="204"/>
        <v>-0.16666666666666705</v>
      </c>
      <c r="I893" s="8">
        <f t="shared" si="192"/>
        <v>37.434960000000004</v>
      </c>
      <c r="J893" s="9">
        <f t="shared" si="194"/>
        <v>4.9031999999999991</v>
      </c>
      <c r="K893" s="10">
        <f t="shared" si="195"/>
        <v>6015.4999999999991</v>
      </c>
      <c r="L893" s="11">
        <f t="shared" si="196"/>
        <v>6057.8381599999993</v>
      </c>
      <c r="M893" s="12">
        <f t="shared" si="197"/>
        <v>114594.10519333331</v>
      </c>
      <c r="N893" s="13">
        <f t="shared" si="198"/>
        <v>56896.604166666657</v>
      </c>
      <c r="O893" s="14">
        <f t="shared" si="199"/>
        <v>-1328.925925925927</v>
      </c>
      <c r="P893" s="39">
        <f t="shared" si="200"/>
        <v>101988753.62206665</v>
      </c>
      <c r="Q893" s="44">
        <f t="shared" si="205"/>
        <v>14109744974.656328</v>
      </c>
      <c r="R893" s="51">
        <f t="shared" si="206"/>
        <v>58718.882219259271</v>
      </c>
      <c r="S893" s="52">
        <f t="shared" si="201"/>
        <v>1</v>
      </c>
      <c r="T893" s="53">
        <f t="shared" si="202"/>
        <v>115940.06113703706</v>
      </c>
      <c r="U893" s="54">
        <f t="shared" si="203"/>
        <v>-1063.1407407407416</v>
      </c>
    </row>
    <row r="894" spans="3:21" x14ac:dyDescent="0.35">
      <c r="C894" s="2" t="s">
        <v>3</v>
      </c>
      <c r="D894" s="4">
        <v>891</v>
      </c>
      <c r="E894" s="5">
        <v>302</v>
      </c>
      <c r="F894" s="6">
        <v>67.3</v>
      </c>
      <c r="G894" s="6">
        <f t="shared" si="193"/>
        <v>18.694444444444443</v>
      </c>
      <c r="H894" s="7">
        <f t="shared" si="204"/>
        <v>-0.26388888888888767</v>
      </c>
      <c r="I894" s="8">
        <f t="shared" si="192"/>
        <v>37.434960000000004</v>
      </c>
      <c r="J894" s="9">
        <f t="shared" si="194"/>
        <v>4.8455999999999992</v>
      </c>
      <c r="K894" s="10">
        <f t="shared" si="195"/>
        <v>5944.833333333333</v>
      </c>
      <c r="L894" s="11">
        <f t="shared" si="196"/>
        <v>5987.1138933333332</v>
      </c>
      <c r="M894" s="12">
        <f t="shared" si="197"/>
        <v>111925.76806148147</v>
      </c>
      <c r="N894" s="13">
        <f t="shared" si="198"/>
        <v>55567.67824074073</v>
      </c>
      <c r="O894" s="14">
        <f t="shared" si="199"/>
        <v>-1801.6319444444307</v>
      </c>
      <c r="P894" s="39">
        <f t="shared" si="200"/>
        <v>99725859.342779994</v>
      </c>
      <c r="Q894" s="44">
        <f t="shared" si="205"/>
        <v>14212815689.007154</v>
      </c>
      <c r="R894" s="51">
        <f t="shared" si="206"/>
        <v>58048.530367407402</v>
      </c>
      <c r="S894" s="52">
        <f t="shared" si="201"/>
        <v>1</v>
      </c>
      <c r="T894" s="53">
        <f t="shared" si="202"/>
        <v>114594.10519333331</v>
      </c>
      <c r="U894" s="54">
        <f t="shared" si="203"/>
        <v>-1441.3055555555447</v>
      </c>
    </row>
    <row r="895" spans="3:21" x14ac:dyDescent="0.35">
      <c r="C895" s="2" t="s">
        <v>3</v>
      </c>
      <c r="D895" s="4">
        <v>892</v>
      </c>
      <c r="E895" s="5">
        <v>303</v>
      </c>
      <c r="F895" s="6">
        <v>66.2</v>
      </c>
      <c r="G895" s="6">
        <f t="shared" si="193"/>
        <v>18.388888888888889</v>
      </c>
      <c r="H895" s="7">
        <f t="shared" si="204"/>
        <v>-0.34722222222222221</v>
      </c>
      <c r="I895" s="8">
        <f t="shared" si="192"/>
        <v>37.434960000000004</v>
      </c>
      <c r="J895" s="9">
        <f t="shared" si="194"/>
        <v>4.7664</v>
      </c>
      <c r="K895" s="10">
        <f t="shared" si="195"/>
        <v>5847.666666666667</v>
      </c>
      <c r="L895" s="11">
        <f t="shared" si="196"/>
        <v>5889.868026666667</v>
      </c>
      <c r="M895" s="12">
        <f t="shared" si="197"/>
        <v>108308.1287125926</v>
      </c>
      <c r="N895" s="13">
        <f t="shared" si="198"/>
        <v>53766.046296296299</v>
      </c>
      <c r="O895" s="14">
        <f t="shared" si="199"/>
        <v>-2250.0462962962993</v>
      </c>
      <c r="P895" s="39">
        <f t="shared" si="200"/>
        <v>96610850.811632603</v>
      </c>
      <c r="Q895" s="44">
        <f t="shared" si="205"/>
        <v>14314804442.629221</v>
      </c>
      <c r="R895" s="51">
        <f t="shared" si="206"/>
        <v>56719.604441481475</v>
      </c>
      <c r="S895" s="52">
        <f t="shared" si="201"/>
        <v>1</v>
      </c>
      <c r="T895" s="53">
        <f t="shared" si="202"/>
        <v>111925.76806148147</v>
      </c>
      <c r="U895" s="54">
        <f t="shared" si="203"/>
        <v>-1800.0370370370395</v>
      </c>
    </row>
    <row r="896" spans="3:21" x14ac:dyDescent="0.35">
      <c r="C896" s="2" t="s">
        <v>3</v>
      </c>
      <c r="D896" s="4">
        <v>893</v>
      </c>
      <c r="E896" s="5">
        <v>304</v>
      </c>
      <c r="F896" s="6">
        <v>64.8</v>
      </c>
      <c r="G896" s="6">
        <f t="shared" si="193"/>
        <v>18</v>
      </c>
      <c r="H896" s="7">
        <f t="shared" si="204"/>
        <v>-0.36111111111111133</v>
      </c>
      <c r="I896" s="8">
        <f t="shared" si="192"/>
        <v>37.434960000000004</v>
      </c>
      <c r="J896" s="9">
        <f t="shared" si="194"/>
        <v>4.6655999999999995</v>
      </c>
      <c r="K896" s="10">
        <f t="shared" si="195"/>
        <v>5724</v>
      </c>
      <c r="L896" s="11">
        <f t="shared" si="196"/>
        <v>5766.1005599999999</v>
      </c>
      <c r="M896" s="12">
        <f t="shared" si="197"/>
        <v>103789.81008</v>
      </c>
      <c r="N896" s="13">
        <f t="shared" si="198"/>
        <v>51516</v>
      </c>
      <c r="O896" s="14">
        <f t="shared" si="199"/>
        <v>-1890.3333333333285</v>
      </c>
      <c r="P896" s="39">
        <f t="shared" si="200"/>
        <v>92684300.401439995</v>
      </c>
      <c r="Q896" s="44">
        <f t="shared" si="205"/>
        <v>14414530301.972</v>
      </c>
      <c r="R896" s="51">
        <f t="shared" si="206"/>
        <v>54917.972497037044</v>
      </c>
      <c r="S896" s="52">
        <f t="shared" si="201"/>
        <v>1</v>
      </c>
      <c r="T896" s="53">
        <f t="shared" si="202"/>
        <v>108308.1287125926</v>
      </c>
      <c r="U896" s="54">
        <f t="shared" si="203"/>
        <v>-1512.2666666666628</v>
      </c>
    </row>
    <row r="897" spans="3:21" x14ac:dyDescent="0.35">
      <c r="C897" s="2" t="s">
        <v>3</v>
      </c>
      <c r="D897" s="4">
        <v>894</v>
      </c>
      <c r="E897" s="5">
        <v>305</v>
      </c>
      <c r="F897" s="6">
        <v>63.6</v>
      </c>
      <c r="G897" s="6">
        <f t="shared" si="193"/>
        <v>17.666666666666668</v>
      </c>
      <c r="H897" s="7">
        <f t="shared" si="204"/>
        <v>-0.30555555555555497</v>
      </c>
      <c r="I897" s="8">
        <f t="shared" si="192"/>
        <v>37.434960000000004</v>
      </c>
      <c r="J897" s="9">
        <f t="shared" si="194"/>
        <v>4.5792000000000002</v>
      </c>
      <c r="K897" s="10">
        <f t="shared" si="195"/>
        <v>5618</v>
      </c>
      <c r="L897" s="11">
        <f t="shared" si="196"/>
        <v>5660.0141599999997</v>
      </c>
      <c r="M897" s="12">
        <f t="shared" si="197"/>
        <v>99993.583493333339</v>
      </c>
      <c r="N897" s="13">
        <f t="shared" si="198"/>
        <v>49625.666666666672</v>
      </c>
      <c r="O897" s="14">
        <f t="shared" si="199"/>
        <v>-1548.2870370370365</v>
      </c>
      <c r="P897" s="39">
        <f t="shared" si="200"/>
        <v>89394263.643040001</v>
      </c>
      <c r="Q897" s="44">
        <f t="shared" si="205"/>
        <v>14511141152.783632</v>
      </c>
      <c r="R897" s="51">
        <f t="shared" si="206"/>
        <v>52667.926200740745</v>
      </c>
      <c r="S897" s="52">
        <f t="shared" si="201"/>
        <v>1</v>
      </c>
      <c r="T897" s="53">
        <f t="shared" si="202"/>
        <v>103789.81008</v>
      </c>
      <c r="U897" s="54">
        <f t="shared" si="203"/>
        <v>-1238.6296296296293</v>
      </c>
    </row>
    <row r="898" spans="3:21" x14ac:dyDescent="0.35">
      <c r="C898" s="2" t="s">
        <v>3</v>
      </c>
      <c r="D898" s="4">
        <v>895</v>
      </c>
      <c r="E898" s="5">
        <v>306</v>
      </c>
      <c r="F898" s="6">
        <v>62.6</v>
      </c>
      <c r="G898" s="6">
        <f t="shared" si="193"/>
        <v>17.388888888888889</v>
      </c>
      <c r="H898" s="7">
        <f t="shared" si="204"/>
        <v>-0.20833333333333331</v>
      </c>
      <c r="I898" s="8">
        <f t="shared" si="192"/>
        <v>37.434960000000004</v>
      </c>
      <c r="J898" s="9">
        <f t="shared" si="194"/>
        <v>4.5072000000000001</v>
      </c>
      <c r="K898" s="10">
        <f t="shared" si="195"/>
        <v>5529.666666666667</v>
      </c>
      <c r="L898" s="11">
        <f t="shared" si="196"/>
        <v>5571.6088266666666</v>
      </c>
      <c r="M898" s="12">
        <f t="shared" si="197"/>
        <v>96884.086819259261</v>
      </c>
      <c r="N898" s="13">
        <f t="shared" si="198"/>
        <v>48077.379629629635</v>
      </c>
      <c r="O898" s="14">
        <f t="shared" si="199"/>
        <v>-764.94212962963502</v>
      </c>
      <c r="P898" s="39">
        <f t="shared" si="200"/>
        <v>86711257.703237042</v>
      </c>
      <c r="Q898" s="44">
        <f t="shared" si="205"/>
        <v>14603825453.185072</v>
      </c>
      <c r="R898" s="51">
        <f t="shared" si="206"/>
        <v>50777.592867407417</v>
      </c>
      <c r="S898" s="52">
        <f t="shared" si="201"/>
        <v>1</v>
      </c>
      <c r="T898" s="53">
        <f t="shared" si="202"/>
        <v>99993.583493333339</v>
      </c>
      <c r="U898" s="54">
        <f t="shared" si="203"/>
        <v>-611.95370370370802</v>
      </c>
    </row>
    <row r="899" spans="3:21" x14ac:dyDescent="0.35">
      <c r="C899" s="2" t="s">
        <v>3</v>
      </c>
      <c r="D899" s="4">
        <v>896</v>
      </c>
      <c r="E899" s="5">
        <v>307</v>
      </c>
      <c r="F899" s="6">
        <v>62.1</v>
      </c>
      <c r="G899" s="6">
        <f t="shared" si="193"/>
        <v>17.25</v>
      </c>
      <c r="H899" s="7">
        <f t="shared" si="204"/>
        <v>-9.7222222222222612E-2</v>
      </c>
      <c r="I899" s="8">
        <f t="shared" ref="I899:I962" si="207" xml:space="preserve"> 0.012 * 318 * 9.81</f>
        <v>37.434960000000004</v>
      </c>
      <c r="J899" s="9">
        <f t="shared" si="194"/>
        <v>4.4711999999999996</v>
      </c>
      <c r="K899" s="10">
        <f t="shared" si="195"/>
        <v>5485.5</v>
      </c>
      <c r="L899" s="11">
        <f t="shared" si="196"/>
        <v>5527.4061600000005</v>
      </c>
      <c r="M899" s="12">
        <f t="shared" si="197"/>
        <v>95347.756260000009</v>
      </c>
      <c r="N899" s="13">
        <f t="shared" si="198"/>
        <v>47312.4375</v>
      </c>
      <c r="O899" s="14">
        <f t="shared" si="199"/>
        <v>-304.25925925927004</v>
      </c>
      <c r="P899" s="39">
        <f t="shared" si="200"/>
        <v>85431589.608960003</v>
      </c>
      <c r="Q899" s="44">
        <f t="shared" si="205"/>
        <v>14693219716.828112</v>
      </c>
      <c r="R899" s="51">
        <f t="shared" si="206"/>
        <v>49229.30583037038</v>
      </c>
      <c r="S899" s="52">
        <f t="shared" si="201"/>
        <v>1</v>
      </c>
      <c r="T899" s="53">
        <f t="shared" si="202"/>
        <v>96884.086819259261</v>
      </c>
      <c r="U899" s="54">
        <f t="shared" si="203"/>
        <v>-243.40740740741603</v>
      </c>
    </row>
    <row r="900" spans="3:21" x14ac:dyDescent="0.35">
      <c r="C900" s="2" t="s">
        <v>3</v>
      </c>
      <c r="D900" s="4">
        <v>897</v>
      </c>
      <c r="E900" s="5">
        <v>308</v>
      </c>
      <c r="F900" s="6">
        <v>61.9</v>
      </c>
      <c r="G900" s="6">
        <f t="shared" ref="G900:G963" si="208">$F900/3.6</f>
        <v>17.194444444444443</v>
      </c>
      <c r="H900" s="7">
        <f t="shared" si="204"/>
        <v>-2.7777777777778172E-2</v>
      </c>
      <c r="I900" s="8">
        <f t="shared" si="207"/>
        <v>37.434960000000004</v>
      </c>
      <c r="J900" s="9">
        <f t="shared" ref="J900:J963" si="209">(0.5*0.6*0.36*1.2*($G900*2))</f>
        <v>4.4567999999999994</v>
      </c>
      <c r="K900" s="10">
        <f t="shared" ref="K900:K963" si="210" xml:space="preserve"> 318 * $G900</f>
        <v>5467.833333333333</v>
      </c>
      <c r="L900" s="11">
        <f t="shared" ref="L900:L963" si="211">$I900+$J900+$K900</f>
        <v>5509.7250933333335</v>
      </c>
      <c r="M900" s="12">
        <f t="shared" ref="M900:M963" si="212">$L900*$G900</f>
        <v>94736.662021481476</v>
      </c>
      <c r="N900" s="13">
        <f t="shared" ref="N900:N963" si="213">0.5*318*($G900)^2</f>
        <v>47008.17824074073</v>
      </c>
      <c r="O900" s="14">
        <f t="shared" ref="O900:O963" si="214">$N901-$N900</f>
        <v>0</v>
      </c>
      <c r="P900" s="39">
        <f t="shared" ref="P900:P963" si="215">$M900*$D900</f>
        <v>84978785.833268881</v>
      </c>
      <c r="Q900" s="44">
        <f t="shared" si="205"/>
        <v>14779930974.531349</v>
      </c>
      <c r="R900" s="51">
        <f t="shared" si="206"/>
        <v>48464.363700740745</v>
      </c>
      <c r="S900" s="52">
        <f t="shared" ref="S900:S963" si="216">IF(H899&lt;0,1,0)</f>
        <v>1</v>
      </c>
      <c r="T900" s="53">
        <f t="shared" ref="T900:T963" si="217">IF(S899=1,M899,0)</f>
        <v>95347.756260000009</v>
      </c>
      <c r="U900" s="54">
        <f t="shared" ref="U900:U963" si="218">O900*0.8</f>
        <v>0</v>
      </c>
    </row>
    <row r="901" spans="3:21" x14ac:dyDescent="0.35">
      <c r="C901" s="2" t="s">
        <v>3</v>
      </c>
      <c r="D901" s="4">
        <v>898</v>
      </c>
      <c r="E901" s="5">
        <v>309</v>
      </c>
      <c r="F901" s="6">
        <v>61.9</v>
      </c>
      <c r="G901" s="6">
        <f t="shared" si="208"/>
        <v>17.194444444444443</v>
      </c>
      <c r="H901" s="7">
        <f t="shared" ref="H901:H964" si="219">($F902-$F900)/2/3.6</f>
        <v>-1.3888888888889086E-2</v>
      </c>
      <c r="I901" s="8">
        <f t="shared" si="207"/>
        <v>37.434960000000004</v>
      </c>
      <c r="J901" s="9">
        <f t="shared" si="209"/>
        <v>4.4567999999999994</v>
      </c>
      <c r="K901" s="10">
        <f t="shared" si="210"/>
        <v>5467.833333333333</v>
      </c>
      <c r="L901" s="11">
        <f t="shared" si="211"/>
        <v>5509.7250933333335</v>
      </c>
      <c r="M901" s="12">
        <f t="shared" si="212"/>
        <v>94736.662021481476</v>
      </c>
      <c r="N901" s="13">
        <f t="shared" si="213"/>
        <v>47008.17824074073</v>
      </c>
      <c r="O901" s="14">
        <f t="shared" si="214"/>
        <v>-151.76157407408027</v>
      </c>
      <c r="P901" s="39">
        <f t="shared" si="215"/>
        <v>85073522.495290369</v>
      </c>
      <c r="Q901" s="44">
        <f t="shared" si="205"/>
        <v>14865362564.140308</v>
      </c>
      <c r="R901" s="51">
        <f t="shared" si="206"/>
        <v>48160.104441481475</v>
      </c>
      <c r="S901" s="52">
        <f t="shared" si="216"/>
        <v>1</v>
      </c>
      <c r="T901" s="53">
        <f t="shared" si="217"/>
        <v>94736.662021481476</v>
      </c>
      <c r="U901" s="54">
        <f t="shared" si="218"/>
        <v>-121.40925925926422</v>
      </c>
    </row>
    <row r="902" spans="3:21" x14ac:dyDescent="0.35">
      <c r="C902" s="2" t="s">
        <v>3</v>
      </c>
      <c r="D902" s="4">
        <v>899</v>
      </c>
      <c r="E902" s="5">
        <v>310</v>
      </c>
      <c r="F902" s="6">
        <v>61.8</v>
      </c>
      <c r="G902" s="6">
        <f t="shared" si="208"/>
        <v>17.166666666666664</v>
      </c>
      <c r="H902" s="7">
        <f t="shared" si="219"/>
        <v>-5.5555555555555358E-2</v>
      </c>
      <c r="I902" s="8">
        <f t="shared" si="207"/>
        <v>37.434960000000004</v>
      </c>
      <c r="J902" s="9">
        <f t="shared" si="209"/>
        <v>4.4495999999999993</v>
      </c>
      <c r="K902" s="10">
        <f t="shared" si="210"/>
        <v>5458.9999999999991</v>
      </c>
      <c r="L902" s="11">
        <f t="shared" si="211"/>
        <v>5500.8845599999995</v>
      </c>
      <c r="M902" s="12">
        <f t="shared" si="212"/>
        <v>94431.851613333318</v>
      </c>
      <c r="N902" s="13">
        <f t="shared" si="213"/>
        <v>46856.41666666665</v>
      </c>
      <c r="O902" s="14">
        <f t="shared" si="214"/>
        <v>-453.81249999999272</v>
      </c>
      <c r="P902" s="39">
        <f t="shared" si="215"/>
        <v>84894234.600386649</v>
      </c>
      <c r="Q902" s="44">
        <f t="shared" si="205"/>
        <v>14950341349.973577</v>
      </c>
      <c r="R902" s="51">
        <f t="shared" si="206"/>
        <v>48160.104441481475</v>
      </c>
      <c r="S902" s="52">
        <f t="shared" si="216"/>
        <v>1</v>
      </c>
      <c r="T902" s="53">
        <f t="shared" si="217"/>
        <v>94736.662021481476</v>
      </c>
      <c r="U902" s="54">
        <f t="shared" si="218"/>
        <v>-363.04999999999421</v>
      </c>
    </row>
    <row r="903" spans="3:21" x14ac:dyDescent="0.35">
      <c r="C903" s="2" t="s">
        <v>3</v>
      </c>
      <c r="D903" s="4">
        <v>900</v>
      </c>
      <c r="E903" s="5">
        <v>311</v>
      </c>
      <c r="F903" s="6">
        <v>61.5</v>
      </c>
      <c r="G903" s="6">
        <f t="shared" si="208"/>
        <v>17.083333333333332</v>
      </c>
      <c r="H903" s="7">
        <f t="shared" si="219"/>
        <v>-0.12499999999999981</v>
      </c>
      <c r="I903" s="8">
        <f t="shared" si="207"/>
        <v>37.434960000000004</v>
      </c>
      <c r="J903" s="9">
        <f t="shared" si="209"/>
        <v>4.427999999999999</v>
      </c>
      <c r="K903" s="10">
        <f t="shared" si="210"/>
        <v>5432.5</v>
      </c>
      <c r="L903" s="11">
        <f t="shared" si="211"/>
        <v>5474.3629600000004</v>
      </c>
      <c r="M903" s="12">
        <f t="shared" si="212"/>
        <v>93520.367233333338</v>
      </c>
      <c r="N903" s="13">
        <f t="shared" si="213"/>
        <v>46402.604166666657</v>
      </c>
      <c r="O903" s="14">
        <f t="shared" si="214"/>
        <v>-901</v>
      </c>
      <c r="P903" s="39">
        <f t="shared" si="215"/>
        <v>84168330.510000005</v>
      </c>
      <c r="Q903" s="44">
        <f t="shared" si="205"/>
        <v>15035414872.468868</v>
      </c>
      <c r="R903" s="51">
        <f t="shared" si="206"/>
        <v>48008.342867407395</v>
      </c>
      <c r="S903" s="52">
        <f t="shared" si="216"/>
        <v>1</v>
      </c>
      <c r="T903" s="53">
        <f t="shared" si="217"/>
        <v>94431.851613333318</v>
      </c>
      <c r="U903" s="54">
        <f t="shared" si="218"/>
        <v>-720.80000000000007</v>
      </c>
    </row>
    <row r="904" spans="3:21" x14ac:dyDescent="0.35">
      <c r="C904" s="2" t="s">
        <v>3</v>
      </c>
      <c r="D904" s="4">
        <v>901</v>
      </c>
      <c r="E904" s="5">
        <v>312</v>
      </c>
      <c r="F904" s="6">
        <v>60.9</v>
      </c>
      <c r="G904" s="6">
        <f t="shared" si="208"/>
        <v>16.916666666666664</v>
      </c>
      <c r="H904" s="7">
        <f t="shared" si="219"/>
        <v>-0.24999999999999961</v>
      </c>
      <c r="I904" s="8">
        <f t="shared" si="207"/>
        <v>37.434960000000004</v>
      </c>
      <c r="J904" s="9">
        <f t="shared" si="209"/>
        <v>4.3847999999999994</v>
      </c>
      <c r="K904" s="10">
        <f t="shared" si="210"/>
        <v>5379.4999999999991</v>
      </c>
      <c r="L904" s="11">
        <f t="shared" si="211"/>
        <v>5421.3197599999994</v>
      </c>
      <c r="M904" s="12">
        <f t="shared" si="212"/>
        <v>91710.659273333309</v>
      </c>
      <c r="N904" s="13">
        <f t="shared" si="213"/>
        <v>45501.604166666657</v>
      </c>
      <c r="O904" s="14">
        <f t="shared" si="214"/>
        <v>-1775.5</v>
      </c>
      <c r="P904" s="39">
        <f t="shared" si="215"/>
        <v>82631304.005273312</v>
      </c>
      <c r="Q904" s="44">
        <f t="shared" si="205"/>
        <v>15120309107.069256</v>
      </c>
      <c r="R904" s="51">
        <f t="shared" si="206"/>
        <v>47554.530367407402</v>
      </c>
      <c r="S904" s="52">
        <f t="shared" si="216"/>
        <v>1</v>
      </c>
      <c r="T904" s="53">
        <f t="shared" si="217"/>
        <v>93520.367233333338</v>
      </c>
      <c r="U904" s="54">
        <f t="shared" si="218"/>
        <v>-1420.4</v>
      </c>
    </row>
    <row r="905" spans="3:21" x14ac:dyDescent="0.35">
      <c r="C905" s="2" t="s">
        <v>3</v>
      </c>
      <c r="D905" s="4">
        <v>902</v>
      </c>
      <c r="E905" s="5">
        <v>313</v>
      </c>
      <c r="F905" s="6">
        <v>59.7</v>
      </c>
      <c r="G905" s="6">
        <f t="shared" si="208"/>
        <v>16.583333333333332</v>
      </c>
      <c r="H905" s="7">
        <f t="shared" si="219"/>
        <v>-0.87499999999999956</v>
      </c>
      <c r="I905" s="8">
        <f t="shared" si="207"/>
        <v>37.434960000000004</v>
      </c>
      <c r="J905" s="9">
        <f t="shared" si="209"/>
        <v>4.2983999999999991</v>
      </c>
      <c r="K905" s="10">
        <f t="shared" si="210"/>
        <v>5273.5</v>
      </c>
      <c r="L905" s="11">
        <f t="shared" si="211"/>
        <v>5315.2333600000002</v>
      </c>
      <c r="M905" s="12">
        <f t="shared" si="212"/>
        <v>88144.286553333324</v>
      </c>
      <c r="N905" s="13">
        <f t="shared" si="213"/>
        <v>43726.104166666657</v>
      </c>
      <c r="O905" s="14">
        <f t="shared" si="214"/>
        <v>-7151.6874999999927</v>
      </c>
      <c r="P905" s="39">
        <f t="shared" si="215"/>
        <v>79506146.471106663</v>
      </c>
      <c r="Q905" s="44">
        <f t="shared" si="205"/>
        <v>15204477437.579256</v>
      </c>
      <c r="R905" s="51">
        <f t="shared" si="206"/>
        <v>46653.530367407402</v>
      </c>
      <c r="S905" s="52">
        <f t="shared" si="216"/>
        <v>1</v>
      </c>
      <c r="T905" s="53">
        <f t="shared" si="217"/>
        <v>91710.659273333309</v>
      </c>
      <c r="U905" s="54">
        <f t="shared" si="218"/>
        <v>-5721.3499999999949</v>
      </c>
    </row>
    <row r="906" spans="3:21" x14ac:dyDescent="0.35">
      <c r="C906" s="2" t="s">
        <v>3</v>
      </c>
      <c r="D906" s="4">
        <v>903</v>
      </c>
      <c r="E906" s="5">
        <v>314</v>
      </c>
      <c r="F906" s="6">
        <v>54.6</v>
      </c>
      <c r="G906" s="6">
        <f t="shared" si="208"/>
        <v>15.166666666666666</v>
      </c>
      <c r="H906" s="7">
        <f t="shared" si="219"/>
        <v>-1.4444444444444453</v>
      </c>
      <c r="I906" s="8">
        <f t="shared" si="207"/>
        <v>37.434960000000004</v>
      </c>
      <c r="J906" s="9">
        <f t="shared" si="209"/>
        <v>3.9311999999999996</v>
      </c>
      <c r="K906" s="10">
        <f t="shared" si="210"/>
        <v>4823</v>
      </c>
      <c r="L906" s="11">
        <f t="shared" si="211"/>
        <v>4864.3661599999996</v>
      </c>
      <c r="M906" s="12">
        <f t="shared" si="212"/>
        <v>73776.220093333322</v>
      </c>
      <c r="N906" s="13">
        <f t="shared" si="213"/>
        <v>36574.416666666664</v>
      </c>
      <c r="O906" s="14">
        <f t="shared" si="214"/>
        <v>-6755.9050925925985</v>
      </c>
      <c r="P906" s="39">
        <f t="shared" si="215"/>
        <v>66619926.744279988</v>
      </c>
      <c r="Q906" s="44">
        <f t="shared" si="205"/>
        <v>15287108741.58453</v>
      </c>
      <c r="R906" s="51">
        <f t="shared" si="206"/>
        <v>44878.030367407402</v>
      </c>
      <c r="S906" s="52">
        <f t="shared" si="216"/>
        <v>1</v>
      </c>
      <c r="T906" s="53">
        <f t="shared" si="217"/>
        <v>88144.286553333324</v>
      </c>
      <c r="U906" s="54">
        <f t="shared" si="218"/>
        <v>-5404.724074074079</v>
      </c>
    </row>
    <row r="907" spans="3:21" x14ac:dyDescent="0.35">
      <c r="C907" s="2" t="s">
        <v>3</v>
      </c>
      <c r="D907" s="4">
        <v>904</v>
      </c>
      <c r="E907" s="5">
        <v>315</v>
      </c>
      <c r="F907" s="6">
        <v>49.3</v>
      </c>
      <c r="G907" s="6">
        <f t="shared" si="208"/>
        <v>13.694444444444443</v>
      </c>
      <c r="H907" s="7">
        <f t="shared" si="219"/>
        <v>-1.3472222222222225</v>
      </c>
      <c r="I907" s="8">
        <f t="shared" si="207"/>
        <v>37.434960000000004</v>
      </c>
      <c r="J907" s="9">
        <f t="shared" si="209"/>
        <v>3.5495999999999994</v>
      </c>
      <c r="K907" s="10">
        <f t="shared" si="210"/>
        <v>4354.833333333333</v>
      </c>
      <c r="L907" s="11">
        <f t="shared" si="211"/>
        <v>4395.8178933333329</v>
      </c>
      <c r="M907" s="12">
        <f t="shared" si="212"/>
        <v>60198.283928148136</v>
      </c>
      <c r="N907" s="13">
        <f t="shared" si="213"/>
        <v>29818.511574074066</v>
      </c>
      <c r="O907" s="14">
        <f t="shared" si="214"/>
        <v>-5085.0555555555511</v>
      </c>
      <c r="P907" s="39">
        <f t="shared" si="215"/>
        <v>54419248.671045914</v>
      </c>
      <c r="Q907" s="44">
        <f t="shared" si="205"/>
        <v>15366614888.055637</v>
      </c>
      <c r="R907" s="51">
        <f t="shared" si="206"/>
        <v>37726.342867407409</v>
      </c>
      <c r="S907" s="52">
        <f t="shared" si="216"/>
        <v>1</v>
      </c>
      <c r="T907" s="53">
        <f t="shared" si="217"/>
        <v>73776.220093333322</v>
      </c>
      <c r="U907" s="54">
        <f t="shared" si="218"/>
        <v>-4068.0444444444411</v>
      </c>
    </row>
    <row r="908" spans="3:21" x14ac:dyDescent="0.35">
      <c r="C908" s="2" t="s">
        <v>3</v>
      </c>
      <c r="D908" s="4">
        <v>905</v>
      </c>
      <c r="E908" s="5">
        <v>316</v>
      </c>
      <c r="F908" s="6">
        <v>44.9</v>
      </c>
      <c r="G908" s="6">
        <f t="shared" si="208"/>
        <v>12.472222222222221</v>
      </c>
      <c r="H908" s="7">
        <f t="shared" si="219"/>
        <v>-0.97222222222222221</v>
      </c>
      <c r="I908" s="8">
        <f t="shared" si="207"/>
        <v>37.434960000000004</v>
      </c>
      <c r="J908" s="9">
        <f t="shared" si="209"/>
        <v>3.2327999999999997</v>
      </c>
      <c r="K908" s="10">
        <f t="shared" si="210"/>
        <v>3966.1666666666665</v>
      </c>
      <c r="L908" s="11">
        <f t="shared" si="211"/>
        <v>4006.8344266666663</v>
      </c>
      <c r="M908" s="12">
        <f t="shared" si="212"/>
        <v>49974.129377037032</v>
      </c>
      <c r="N908" s="13">
        <f t="shared" si="213"/>
        <v>24733.456018518515</v>
      </c>
      <c r="O908" s="14">
        <f t="shared" si="214"/>
        <v>-2781.5185185185182</v>
      </c>
      <c r="P908" s="39">
        <f t="shared" si="215"/>
        <v>45226587.086218514</v>
      </c>
      <c r="Q908" s="44">
        <f t="shared" si="205"/>
        <v>15433234814.799917</v>
      </c>
      <c r="R908" s="51">
        <f t="shared" si="206"/>
        <v>30970.437774814811</v>
      </c>
      <c r="S908" s="52">
        <f t="shared" si="216"/>
        <v>1</v>
      </c>
      <c r="T908" s="53">
        <f t="shared" si="217"/>
        <v>60198.283928148136</v>
      </c>
      <c r="U908" s="54">
        <f t="shared" si="218"/>
        <v>-2225.2148148148149</v>
      </c>
    </row>
    <row r="909" spans="3:21" x14ac:dyDescent="0.35">
      <c r="C909" s="2" t="s">
        <v>3</v>
      </c>
      <c r="D909" s="4">
        <v>906</v>
      </c>
      <c r="E909" s="5">
        <v>317</v>
      </c>
      <c r="F909" s="6">
        <v>42.3</v>
      </c>
      <c r="G909" s="6">
        <f t="shared" si="208"/>
        <v>11.749999999999998</v>
      </c>
      <c r="H909" s="7">
        <f t="shared" si="219"/>
        <v>-0.4861111111111111</v>
      </c>
      <c r="I909" s="8">
        <f t="shared" si="207"/>
        <v>37.434960000000004</v>
      </c>
      <c r="J909" s="9">
        <f t="shared" si="209"/>
        <v>3.0455999999999994</v>
      </c>
      <c r="K909" s="10">
        <f t="shared" si="210"/>
        <v>3736.4999999999995</v>
      </c>
      <c r="L909" s="11">
        <f t="shared" si="211"/>
        <v>3776.9805599999995</v>
      </c>
      <c r="M909" s="12">
        <f t="shared" si="212"/>
        <v>44379.521579999986</v>
      </c>
      <c r="N909" s="13">
        <f t="shared" si="213"/>
        <v>21951.937499999996</v>
      </c>
      <c r="O909" s="14">
        <f t="shared" si="214"/>
        <v>-924.18749999999636</v>
      </c>
      <c r="P909" s="39">
        <f t="shared" si="215"/>
        <v>40207846.551479988</v>
      </c>
      <c r="Q909" s="44">
        <f t="shared" si="205"/>
        <v>15487654063.470963</v>
      </c>
      <c r="R909" s="51">
        <f t="shared" si="206"/>
        <v>25885.38221925926</v>
      </c>
      <c r="S909" s="52">
        <f t="shared" si="216"/>
        <v>1</v>
      </c>
      <c r="T909" s="53">
        <f t="shared" si="217"/>
        <v>49974.129377037032</v>
      </c>
      <c r="U909" s="54">
        <f t="shared" si="218"/>
        <v>-739.34999999999718</v>
      </c>
    </row>
    <row r="910" spans="3:21" x14ac:dyDescent="0.35">
      <c r="C910" s="2" t="s">
        <v>3</v>
      </c>
      <c r="D910" s="4">
        <v>907</v>
      </c>
      <c r="E910" s="5">
        <v>318</v>
      </c>
      <c r="F910" s="6">
        <v>41.4</v>
      </c>
      <c r="G910" s="6">
        <f t="shared" si="208"/>
        <v>11.5</v>
      </c>
      <c r="H910" s="7">
        <f t="shared" si="219"/>
        <v>-0.1388888888888889</v>
      </c>
      <c r="I910" s="8">
        <f t="shared" si="207"/>
        <v>37.434960000000004</v>
      </c>
      <c r="J910" s="9">
        <f t="shared" si="209"/>
        <v>2.9807999999999999</v>
      </c>
      <c r="K910" s="10">
        <f t="shared" si="210"/>
        <v>3657</v>
      </c>
      <c r="L910" s="11">
        <f t="shared" si="211"/>
        <v>3697.4157599999999</v>
      </c>
      <c r="M910" s="12">
        <f t="shared" si="212"/>
        <v>42520.281239999997</v>
      </c>
      <c r="N910" s="13">
        <f t="shared" si="213"/>
        <v>21027.75</v>
      </c>
      <c r="O910" s="14">
        <f t="shared" si="214"/>
        <v>-101.46064814814963</v>
      </c>
      <c r="P910" s="39">
        <f t="shared" si="215"/>
        <v>38565895.084679998</v>
      </c>
      <c r="Q910" s="44">
        <f t="shared" si="205"/>
        <v>15532880650.55718</v>
      </c>
      <c r="R910" s="51">
        <f t="shared" si="206"/>
        <v>23103.863700740741</v>
      </c>
      <c r="S910" s="52">
        <f t="shared" si="216"/>
        <v>1</v>
      </c>
      <c r="T910" s="53">
        <f t="shared" si="217"/>
        <v>44379.521579999986</v>
      </c>
      <c r="U910" s="54">
        <f t="shared" si="218"/>
        <v>-81.168518518519704</v>
      </c>
    </row>
    <row r="911" spans="3:21" x14ac:dyDescent="0.35">
      <c r="C911" s="2" t="s">
        <v>3</v>
      </c>
      <c r="D911" s="4">
        <v>908</v>
      </c>
      <c r="E911" s="5">
        <v>319</v>
      </c>
      <c r="F911" s="6">
        <v>41.3</v>
      </c>
      <c r="G911" s="6">
        <f t="shared" si="208"/>
        <v>11.472222222222221</v>
      </c>
      <c r="H911" s="7">
        <f t="shared" si="219"/>
        <v>9.7222222222222612E-2</v>
      </c>
      <c r="I911" s="8">
        <f t="shared" si="207"/>
        <v>37.434960000000004</v>
      </c>
      <c r="J911" s="9">
        <f t="shared" si="209"/>
        <v>2.9735999999999998</v>
      </c>
      <c r="K911" s="10">
        <f t="shared" si="210"/>
        <v>3648.1666666666665</v>
      </c>
      <c r="L911" s="11">
        <f t="shared" si="211"/>
        <v>3688.5752266666664</v>
      </c>
      <c r="M911" s="12">
        <f t="shared" si="212"/>
        <v>42316.154683703695</v>
      </c>
      <c r="N911" s="13">
        <f t="shared" si="213"/>
        <v>20926.28935185185</v>
      </c>
      <c r="O911" s="14">
        <f t="shared" si="214"/>
        <v>818.55555555555839</v>
      </c>
      <c r="P911" s="39">
        <f t="shared" si="215"/>
        <v>38423068.452802956</v>
      </c>
      <c r="Q911" s="44">
        <f t="shared" si="205"/>
        <v>15573088497.10866</v>
      </c>
      <c r="R911" s="51">
        <f t="shared" si="206"/>
        <v>22179.676200740745</v>
      </c>
      <c r="S911" s="52">
        <f t="shared" si="216"/>
        <v>1</v>
      </c>
      <c r="T911" s="53">
        <f t="shared" si="217"/>
        <v>42520.281239999997</v>
      </c>
      <c r="U911" s="54">
        <f t="shared" si="218"/>
        <v>654.84444444444671</v>
      </c>
    </row>
    <row r="912" spans="3:21" x14ac:dyDescent="0.35">
      <c r="C912" s="2" t="s">
        <v>3</v>
      </c>
      <c r="D912" s="4">
        <v>909</v>
      </c>
      <c r="E912" s="5">
        <v>320</v>
      </c>
      <c r="F912" s="6">
        <v>42.1</v>
      </c>
      <c r="G912" s="6">
        <f t="shared" si="208"/>
        <v>11.694444444444445</v>
      </c>
      <c r="H912" s="7">
        <f t="shared" si="219"/>
        <v>0.47222222222222299</v>
      </c>
      <c r="I912" s="8">
        <f t="shared" si="207"/>
        <v>37.434960000000004</v>
      </c>
      <c r="J912" s="9">
        <f t="shared" si="209"/>
        <v>3.0311999999999997</v>
      </c>
      <c r="K912" s="10">
        <f t="shared" si="210"/>
        <v>3718.8333333333335</v>
      </c>
      <c r="L912" s="11">
        <f t="shared" si="211"/>
        <v>3759.2994933333334</v>
      </c>
      <c r="M912" s="12">
        <f t="shared" si="212"/>
        <v>43962.919074814818</v>
      </c>
      <c r="N912" s="13">
        <f t="shared" si="213"/>
        <v>21744.844907407409</v>
      </c>
      <c r="O912" s="14">
        <f t="shared" si="214"/>
        <v>2768.7592592592628</v>
      </c>
      <c r="P912" s="39">
        <f t="shared" si="215"/>
        <v>39962293.439006671</v>
      </c>
      <c r="Q912" s="44">
        <f t="shared" si="205"/>
        <v>15611654392.19334</v>
      </c>
      <c r="R912" s="51">
        <f t="shared" si="206"/>
        <v>22078.215552592595</v>
      </c>
      <c r="S912" s="52">
        <f t="shared" si="216"/>
        <v>0</v>
      </c>
      <c r="T912" s="53">
        <f t="shared" si="217"/>
        <v>42316.154683703695</v>
      </c>
      <c r="U912" s="54">
        <f t="shared" si="218"/>
        <v>2215.0074074074105</v>
      </c>
    </row>
    <row r="913" spans="3:21" x14ac:dyDescent="0.35">
      <c r="C913" s="2" t="s">
        <v>3</v>
      </c>
      <c r="D913" s="4">
        <v>910</v>
      </c>
      <c r="E913" s="5">
        <v>321</v>
      </c>
      <c r="F913" s="6">
        <v>44.7</v>
      </c>
      <c r="G913" s="6">
        <f t="shared" si="208"/>
        <v>12.416666666666668</v>
      </c>
      <c r="H913" s="7">
        <f t="shared" si="219"/>
        <v>0.87499999999999956</v>
      </c>
      <c r="I913" s="8">
        <f t="shared" si="207"/>
        <v>37.434960000000004</v>
      </c>
      <c r="J913" s="9">
        <f t="shared" si="209"/>
        <v>3.2183999999999999</v>
      </c>
      <c r="K913" s="10">
        <f t="shared" si="210"/>
        <v>3948.5000000000005</v>
      </c>
      <c r="L913" s="11">
        <f t="shared" si="211"/>
        <v>3989.1533600000002</v>
      </c>
      <c r="M913" s="12">
        <f t="shared" si="212"/>
        <v>49531.98755333334</v>
      </c>
      <c r="N913" s="13">
        <f t="shared" si="213"/>
        <v>24513.604166666672</v>
      </c>
      <c r="O913" s="14">
        <f t="shared" si="214"/>
        <v>4226.1365740740621</v>
      </c>
      <c r="P913" s="39">
        <f t="shared" si="215"/>
        <v>45074108.673533343</v>
      </c>
      <c r="Q913" s="44">
        <f t="shared" si="205"/>
        <v>15650077460.646143</v>
      </c>
      <c r="R913" s="51">
        <f t="shared" si="206"/>
        <v>22896.771108148154</v>
      </c>
      <c r="S913" s="52">
        <f t="shared" si="216"/>
        <v>0</v>
      </c>
      <c r="T913" s="53">
        <f t="shared" si="217"/>
        <v>0</v>
      </c>
      <c r="U913" s="54">
        <f t="shared" si="218"/>
        <v>3380.9092592592497</v>
      </c>
    </row>
    <row r="914" spans="3:21" x14ac:dyDescent="0.35">
      <c r="C914" s="2" t="s">
        <v>3</v>
      </c>
      <c r="D914" s="4">
        <v>911</v>
      </c>
      <c r="E914" s="5">
        <v>322</v>
      </c>
      <c r="F914" s="6">
        <v>48.4</v>
      </c>
      <c r="G914" s="6">
        <f t="shared" si="208"/>
        <v>13.444444444444443</v>
      </c>
      <c r="H914" s="7">
        <f t="shared" si="219"/>
        <v>0.93055555555555491</v>
      </c>
      <c r="I914" s="8">
        <f t="shared" si="207"/>
        <v>37.434960000000004</v>
      </c>
      <c r="J914" s="9">
        <f t="shared" si="209"/>
        <v>3.4847999999999995</v>
      </c>
      <c r="K914" s="10">
        <f t="shared" si="210"/>
        <v>4275.333333333333</v>
      </c>
      <c r="L914" s="11">
        <f t="shared" si="211"/>
        <v>4316.2530933333328</v>
      </c>
      <c r="M914" s="12">
        <f t="shared" si="212"/>
        <v>58029.624921481467</v>
      </c>
      <c r="N914" s="13">
        <f t="shared" si="213"/>
        <v>28739.740740740734</v>
      </c>
      <c r="O914" s="14">
        <f t="shared" si="214"/>
        <v>3673.1944444444453</v>
      </c>
      <c r="P914" s="39">
        <f t="shared" si="215"/>
        <v>52864988.303469613</v>
      </c>
      <c r="Q914" s="44">
        <f t="shared" ref="Q914:Q977" si="220">Q913 + P912</f>
        <v>15690039754.08515</v>
      </c>
      <c r="R914" s="51">
        <f t="shared" ref="R914:R977" si="221">R913+O912</f>
        <v>25665.530367407417</v>
      </c>
      <c r="S914" s="52">
        <f t="shared" si="216"/>
        <v>0</v>
      </c>
      <c r="T914" s="53">
        <f t="shared" si="217"/>
        <v>0</v>
      </c>
      <c r="U914" s="54">
        <f t="shared" si="218"/>
        <v>2938.5555555555566</v>
      </c>
    </row>
    <row r="915" spans="3:21" x14ac:dyDescent="0.35">
      <c r="C915" s="2" t="s">
        <v>3</v>
      </c>
      <c r="D915" s="4">
        <v>912</v>
      </c>
      <c r="E915" s="5">
        <v>323</v>
      </c>
      <c r="F915" s="6">
        <v>51.4</v>
      </c>
      <c r="G915" s="6">
        <f t="shared" si="208"/>
        <v>14.277777777777777</v>
      </c>
      <c r="H915" s="7">
        <f t="shared" si="219"/>
        <v>0.59722222222222276</v>
      </c>
      <c r="I915" s="8">
        <f t="shared" si="207"/>
        <v>37.434960000000004</v>
      </c>
      <c r="J915" s="9">
        <f t="shared" si="209"/>
        <v>3.7007999999999996</v>
      </c>
      <c r="K915" s="10">
        <f t="shared" si="210"/>
        <v>4540.333333333333</v>
      </c>
      <c r="L915" s="11">
        <f t="shared" si="211"/>
        <v>4581.4690933333331</v>
      </c>
      <c r="M915" s="12">
        <f t="shared" si="212"/>
        <v>65413.197610370364</v>
      </c>
      <c r="N915" s="13">
        <f t="shared" si="213"/>
        <v>32412.935185185179</v>
      </c>
      <c r="O915" s="14">
        <f t="shared" si="214"/>
        <v>1660.2986111111204</v>
      </c>
      <c r="P915" s="39">
        <f t="shared" si="215"/>
        <v>59656836.220657773</v>
      </c>
      <c r="Q915" s="44">
        <f t="shared" si="220"/>
        <v>15735113862.758682</v>
      </c>
      <c r="R915" s="51">
        <f t="shared" si="221"/>
        <v>29891.666941481479</v>
      </c>
      <c r="S915" s="52">
        <f t="shared" si="216"/>
        <v>0</v>
      </c>
      <c r="T915" s="53">
        <f t="shared" si="217"/>
        <v>0</v>
      </c>
      <c r="U915" s="54">
        <f t="shared" si="218"/>
        <v>1328.2388888888963</v>
      </c>
    </row>
    <row r="916" spans="3:21" x14ac:dyDescent="0.35">
      <c r="C916" s="2" t="s">
        <v>3</v>
      </c>
      <c r="D916" s="4">
        <v>913</v>
      </c>
      <c r="E916" s="5">
        <v>324</v>
      </c>
      <c r="F916" s="6">
        <v>52.7</v>
      </c>
      <c r="G916" s="6">
        <f t="shared" si="208"/>
        <v>14.638888888888889</v>
      </c>
      <c r="H916" s="7">
        <f t="shared" si="219"/>
        <v>0.36111111111111133</v>
      </c>
      <c r="I916" s="8">
        <f t="shared" si="207"/>
        <v>37.434960000000004</v>
      </c>
      <c r="J916" s="9">
        <f t="shared" si="209"/>
        <v>3.7944</v>
      </c>
      <c r="K916" s="10">
        <f t="shared" si="210"/>
        <v>4655.166666666667</v>
      </c>
      <c r="L916" s="11">
        <f t="shared" si="211"/>
        <v>4696.3960266666672</v>
      </c>
      <c r="M916" s="12">
        <f t="shared" si="212"/>
        <v>68750.019612592601</v>
      </c>
      <c r="N916" s="13">
        <f t="shared" si="213"/>
        <v>34073.233796296299</v>
      </c>
      <c r="O916" s="14">
        <f t="shared" si="214"/>
        <v>1701.7662037037007</v>
      </c>
      <c r="P916" s="39">
        <f t="shared" si="215"/>
        <v>62768767.906297043</v>
      </c>
      <c r="Q916" s="44">
        <f t="shared" si="220"/>
        <v>15787978851.062151</v>
      </c>
      <c r="R916" s="51">
        <f t="shared" si="221"/>
        <v>33564.86138592592</v>
      </c>
      <c r="S916" s="52">
        <f t="shared" si="216"/>
        <v>0</v>
      </c>
      <c r="T916" s="53">
        <f t="shared" si="217"/>
        <v>0</v>
      </c>
      <c r="U916" s="54">
        <f t="shared" si="218"/>
        <v>1361.4129629629606</v>
      </c>
    </row>
    <row r="917" spans="3:21" x14ac:dyDescent="0.35">
      <c r="C917" s="2" t="s">
        <v>3</v>
      </c>
      <c r="D917" s="4">
        <v>914</v>
      </c>
      <c r="E917" s="5">
        <v>325</v>
      </c>
      <c r="F917" s="6">
        <v>54</v>
      </c>
      <c r="G917" s="6">
        <f t="shared" si="208"/>
        <v>15</v>
      </c>
      <c r="H917" s="7">
        <f t="shared" si="219"/>
        <v>0.59722222222222177</v>
      </c>
      <c r="I917" s="8">
        <f t="shared" si="207"/>
        <v>37.434960000000004</v>
      </c>
      <c r="J917" s="9">
        <f t="shared" si="209"/>
        <v>3.8879999999999999</v>
      </c>
      <c r="K917" s="10">
        <f t="shared" si="210"/>
        <v>4770</v>
      </c>
      <c r="L917" s="11">
        <f t="shared" si="211"/>
        <v>4811.3229600000004</v>
      </c>
      <c r="M917" s="12">
        <f t="shared" si="212"/>
        <v>72169.844400000002</v>
      </c>
      <c r="N917" s="13">
        <f t="shared" si="213"/>
        <v>35775</v>
      </c>
      <c r="O917" s="14">
        <f t="shared" si="214"/>
        <v>4085.416666666657</v>
      </c>
      <c r="P917" s="39">
        <f t="shared" si="215"/>
        <v>65963237.781599998</v>
      </c>
      <c r="Q917" s="44">
        <f t="shared" si="220"/>
        <v>15847635687.282808</v>
      </c>
      <c r="R917" s="51">
        <f t="shared" si="221"/>
        <v>35225.159997037044</v>
      </c>
      <c r="S917" s="52">
        <f t="shared" si="216"/>
        <v>0</v>
      </c>
      <c r="T917" s="53">
        <f t="shared" si="217"/>
        <v>0</v>
      </c>
      <c r="U917" s="54">
        <f t="shared" si="218"/>
        <v>3268.3333333333258</v>
      </c>
    </row>
    <row r="918" spans="3:21" x14ac:dyDescent="0.35">
      <c r="C918" s="2" t="s">
        <v>3</v>
      </c>
      <c r="D918" s="4">
        <v>915</v>
      </c>
      <c r="E918" s="5">
        <v>326</v>
      </c>
      <c r="F918" s="6">
        <v>57</v>
      </c>
      <c r="G918" s="6">
        <f t="shared" si="208"/>
        <v>15.833333333333332</v>
      </c>
      <c r="H918" s="7">
        <f t="shared" si="219"/>
        <v>0.56944444444444464</v>
      </c>
      <c r="I918" s="8">
        <f t="shared" si="207"/>
        <v>37.434960000000004</v>
      </c>
      <c r="J918" s="9">
        <f t="shared" si="209"/>
        <v>4.1039999999999992</v>
      </c>
      <c r="K918" s="10">
        <f t="shared" si="210"/>
        <v>5035</v>
      </c>
      <c r="L918" s="11">
        <f t="shared" si="211"/>
        <v>5076.5389599999999</v>
      </c>
      <c r="M918" s="12">
        <f t="shared" si="212"/>
        <v>80378.533533333321</v>
      </c>
      <c r="N918" s="13">
        <f t="shared" si="213"/>
        <v>39860.416666666657</v>
      </c>
      <c r="O918" s="14">
        <f t="shared" si="214"/>
        <v>1553.3171296296423</v>
      </c>
      <c r="P918" s="39">
        <f t="shared" si="215"/>
        <v>73546358.182999983</v>
      </c>
      <c r="Q918" s="44">
        <f t="shared" si="220"/>
        <v>15910404455.189106</v>
      </c>
      <c r="R918" s="51">
        <f t="shared" si="221"/>
        <v>36926.926200740745</v>
      </c>
      <c r="S918" s="52">
        <f t="shared" si="216"/>
        <v>0</v>
      </c>
      <c r="T918" s="53">
        <f t="shared" si="217"/>
        <v>0</v>
      </c>
      <c r="U918" s="54">
        <f t="shared" si="218"/>
        <v>1242.653703703714</v>
      </c>
    </row>
    <row r="919" spans="3:21" x14ac:dyDescent="0.35">
      <c r="C919" s="2" t="s">
        <v>3</v>
      </c>
      <c r="D919" s="4">
        <v>916</v>
      </c>
      <c r="E919" s="5">
        <v>327</v>
      </c>
      <c r="F919" s="6">
        <v>58.1</v>
      </c>
      <c r="G919" s="6">
        <f t="shared" si="208"/>
        <v>16.138888888888889</v>
      </c>
      <c r="H919" s="7">
        <f t="shared" si="219"/>
        <v>0.30555555555555597</v>
      </c>
      <c r="I919" s="8">
        <f t="shared" si="207"/>
        <v>37.434960000000004</v>
      </c>
      <c r="J919" s="9">
        <f t="shared" si="209"/>
        <v>4.1832000000000003</v>
      </c>
      <c r="K919" s="10">
        <f t="shared" si="210"/>
        <v>5132.166666666667</v>
      </c>
      <c r="L919" s="11">
        <f t="shared" si="211"/>
        <v>5173.784826666667</v>
      </c>
      <c r="M919" s="12">
        <f t="shared" si="212"/>
        <v>83499.138452592597</v>
      </c>
      <c r="N919" s="13">
        <f t="shared" si="213"/>
        <v>41413.733796296299</v>
      </c>
      <c r="O919" s="14">
        <f t="shared" si="214"/>
        <v>1583.0069444444525</v>
      </c>
      <c r="P919" s="39">
        <f t="shared" si="215"/>
        <v>76485210.822574824</v>
      </c>
      <c r="Q919" s="44">
        <f t="shared" si="220"/>
        <v>15976367692.970707</v>
      </c>
      <c r="R919" s="51">
        <f t="shared" si="221"/>
        <v>41012.342867407402</v>
      </c>
      <c r="S919" s="52">
        <f t="shared" si="216"/>
        <v>0</v>
      </c>
      <c r="T919" s="53">
        <f t="shared" si="217"/>
        <v>0</v>
      </c>
      <c r="U919" s="54">
        <f t="shared" si="218"/>
        <v>1266.4055555555622</v>
      </c>
    </row>
    <row r="920" spans="3:21" x14ac:dyDescent="0.35">
      <c r="C920" s="2" t="s">
        <v>3</v>
      </c>
      <c r="D920" s="4">
        <v>917</v>
      </c>
      <c r="E920" s="5">
        <v>328</v>
      </c>
      <c r="F920" s="6">
        <v>59.2</v>
      </c>
      <c r="G920" s="6">
        <f t="shared" si="208"/>
        <v>16.444444444444446</v>
      </c>
      <c r="H920" s="7">
        <f t="shared" si="219"/>
        <v>0.12499999999999981</v>
      </c>
      <c r="I920" s="8">
        <f t="shared" si="207"/>
        <v>37.434960000000004</v>
      </c>
      <c r="J920" s="9">
        <f t="shared" si="209"/>
        <v>4.2624000000000004</v>
      </c>
      <c r="K920" s="10">
        <f t="shared" si="210"/>
        <v>5229.3333333333339</v>
      </c>
      <c r="L920" s="11">
        <f t="shared" si="211"/>
        <v>5271.0306933333341</v>
      </c>
      <c r="M920" s="12">
        <f t="shared" si="212"/>
        <v>86679.171401481508</v>
      </c>
      <c r="N920" s="13">
        <f t="shared" si="213"/>
        <v>42996.740740740752</v>
      </c>
      <c r="O920" s="14">
        <f t="shared" si="214"/>
        <v>-290.02777777778829</v>
      </c>
      <c r="P920" s="39">
        <f t="shared" si="215"/>
        <v>79484800.175158545</v>
      </c>
      <c r="Q920" s="44">
        <f t="shared" si="220"/>
        <v>16049914051.153708</v>
      </c>
      <c r="R920" s="51">
        <f t="shared" si="221"/>
        <v>42565.659997037044</v>
      </c>
      <c r="S920" s="52">
        <f t="shared" si="216"/>
        <v>0</v>
      </c>
      <c r="T920" s="53">
        <f t="shared" si="217"/>
        <v>0</v>
      </c>
      <c r="U920" s="54">
        <f t="shared" si="218"/>
        <v>-232.02222222223065</v>
      </c>
    </row>
    <row r="921" spans="3:21" x14ac:dyDescent="0.35">
      <c r="C921" s="2" t="s">
        <v>3</v>
      </c>
      <c r="D921" s="4">
        <v>918</v>
      </c>
      <c r="E921" s="5">
        <v>329</v>
      </c>
      <c r="F921" s="6">
        <v>59</v>
      </c>
      <c r="G921" s="6">
        <f t="shared" si="208"/>
        <v>16.388888888888889</v>
      </c>
      <c r="H921" s="7">
        <f t="shared" si="219"/>
        <v>-1.3888888888889086E-2</v>
      </c>
      <c r="I921" s="8">
        <f t="shared" si="207"/>
        <v>37.434960000000004</v>
      </c>
      <c r="J921" s="9">
        <f t="shared" si="209"/>
        <v>4.2480000000000002</v>
      </c>
      <c r="K921" s="10">
        <f t="shared" si="210"/>
        <v>5211.666666666667</v>
      </c>
      <c r="L921" s="11">
        <f t="shared" si="211"/>
        <v>5253.3496266666671</v>
      </c>
      <c r="M921" s="12">
        <f t="shared" si="212"/>
        <v>86096.563325925934</v>
      </c>
      <c r="N921" s="13">
        <f t="shared" si="213"/>
        <v>42706.712962962964</v>
      </c>
      <c r="O921" s="14">
        <f t="shared" si="214"/>
        <v>144.89120370370802</v>
      </c>
      <c r="P921" s="39">
        <f t="shared" si="215"/>
        <v>79036645.133200005</v>
      </c>
      <c r="Q921" s="44">
        <f t="shared" si="220"/>
        <v>16126399261.976282</v>
      </c>
      <c r="R921" s="51">
        <f t="shared" si="221"/>
        <v>44148.666941481497</v>
      </c>
      <c r="S921" s="52">
        <f t="shared" si="216"/>
        <v>0</v>
      </c>
      <c r="T921" s="53">
        <f t="shared" si="217"/>
        <v>0</v>
      </c>
      <c r="U921" s="54">
        <f t="shared" si="218"/>
        <v>115.91296296296642</v>
      </c>
    </row>
    <row r="922" spans="3:21" x14ac:dyDescent="0.35">
      <c r="C922" s="2" t="s">
        <v>3</v>
      </c>
      <c r="D922" s="4">
        <v>919</v>
      </c>
      <c r="E922" s="5">
        <v>330</v>
      </c>
      <c r="F922" s="6">
        <v>59.1</v>
      </c>
      <c r="G922" s="6">
        <f t="shared" si="208"/>
        <v>16.416666666666668</v>
      </c>
      <c r="H922" s="7">
        <f t="shared" si="219"/>
        <v>6.9444444444444448E-2</v>
      </c>
      <c r="I922" s="8">
        <f t="shared" si="207"/>
        <v>37.434960000000004</v>
      </c>
      <c r="J922" s="9">
        <f t="shared" si="209"/>
        <v>4.2552000000000003</v>
      </c>
      <c r="K922" s="10">
        <f t="shared" si="210"/>
        <v>5220.5</v>
      </c>
      <c r="L922" s="11">
        <f t="shared" si="211"/>
        <v>5262.1901600000001</v>
      </c>
      <c r="M922" s="12">
        <f t="shared" si="212"/>
        <v>86387.621793333339</v>
      </c>
      <c r="N922" s="13">
        <f t="shared" si="213"/>
        <v>42851.604166666672</v>
      </c>
      <c r="O922" s="14">
        <f t="shared" si="214"/>
        <v>582.01851851851825</v>
      </c>
      <c r="P922" s="39">
        <f t="shared" si="215"/>
        <v>79390224.428073332</v>
      </c>
      <c r="Q922" s="44">
        <f t="shared" si="220"/>
        <v>16205884062.151442</v>
      </c>
      <c r="R922" s="51">
        <f t="shared" si="221"/>
        <v>43858.639163703709</v>
      </c>
      <c r="S922" s="52">
        <f t="shared" si="216"/>
        <v>1</v>
      </c>
      <c r="T922" s="53">
        <f t="shared" si="217"/>
        <v>0</v>
      </c>
      <c r="U922" s="54">
        <f t="shared" si="218"/>
        <v>465.61481481481462</v>
      </c>
    </row>
    <row r="923" spans="3:21" x14ac:dyDescent="0.35">
      <c r="C923" s="2" t="s">
        <v>3</v>
      </c>
      <c r="D923" s="4">
        <v>920</v>
      </c>
      <c r="E923" s="5">
        <v>331</v>
      </c>
      <c r="F923" s="6">
        <v>59.5</v>
      </c>
      <c r="G923" s="6">
        <f t="shared" si="208"/>
        <v>16.527777777777779</v>
      </c>
      <c r="H923" s="7">
        <f t="shared" si="219"/>
        <v>0.19444444444444425</v>
      </c>
      <c r="I923" s="8">
        <f t="shared" si="207"/>
        <v>37.434960000000004</v>
      </c>
      <c r="J923" s="9">
        <f t="shared" si="209"/>
        <v>4.2839999999999998</v>
      </c>
      <c r="K923" s="10">
        <f t="shared" si="210"/>
        <v>5255.8333333333339</v>
      </c>
      <c r="L923" s="11">
        <f t="shared" si="211"/>
        <v>5297.5522933333341</v>
      </c>
      <c r="M923" s="12">
        <f t="shared" si="212"/>
        <v>87556.767070370392</v>
      </c>
      <c r="N923" s="13">
        <f t="shared" si="213"/>
        <v>43433.62268518519</v>
      </c>
      <c r="O923" s="14">
        <f t="shared" si="214"/>
        <v>1472.2222222222117</v>
      </c>
      <c r="P923" s="39">
        <f t="shared" si="215"/>
        <v>80552225.704740763</v>
      </c>
      <c r="Q923" s="44">
        <f t="shared" si="220"/>
        <v>16284920707.284641</v>
      </c>
      <c r="R923" s="51">
        <f t="shared" si="221"/>
        <v>44003.530367407417</v>
      </c>
      <c r="S923" s="52">
        <f t="shared" si="216"/>
        <v>0</v>
      </c>
      <c r="T923" s="53">
        <f t="shared" si="217"/>
        <v>86387.621793333339</v>
      </c>
      <c r="U923" s="54">
        <f t="shared" si="218"/>
        <v>1177.7777777777694</v>
      </c>
    </row>
    <row r="924" spans="3:21" x14ac:dyDescent="0.35">
      <c r="C924" s="2" t="s">
        <v>3</v>
      </c>
      <c r="D924" s="4">
        <v>921</v>
      </c>
      <c r="E924" s="5">
        <v>332</v>
      </c>
      <c r="F924" s="6">
        <v>60.5</v>
      </c>
      <c r="G924" s="6">
        <f t="shared" si="208"/>
        <v>16.805555555555554</v>
      </c>
      <c r="H924" s="7">
        <f t="shared" si="219"/>
        <v>0.38888888888888851</v>
      </c>
      <c r="I924" s="8">
        <f t="shared" si="207"/>
        <v>37.434960000000004</v>
      </c>
      <c r="J924" s="9">
        <f t="shared" si="209"/>
        <v>4.355999999999999</v>
      </c>
      <c r="K924" s="10">
        <f t="shared" si="210"/>
        <v>5344.1666666666661</v>
      </c>
      <c r="L924" s="11">
        <f t="shared" si="211"/>
        <v>5385.9576266666663</v>
      </c>
      <c r="M924" s="12">
        <f t="shared" si="212"/>
        <v>90514.010114814795</v>
      </c>
      <c r="N924" s="13">
        <f t="shared" si="213"/>
        <v>44905.844907407401</v>
      </c>
      <c r="O924" s="14">
        <f t="shared" si="214"/>
        <v>2711.8333333333285</v>
      </c>
      <c r="P924" s="39">
        <f t="shared" si="215"/>
        <v>83363403.31574443</v>
      </c>
      <c r="Q924" s="44">
        <f t="shared" si="220"/>
        <v>16364310931.712715</v>
      </c>
      <c r="R924" s="51">
        <f t="shared" si="221"/>
        <v>44585.548885925935</v>
      </c>
      <c r="S924" s="52">
        <f t="shared" si="216"/>
        <v>0</v>
      </c>
      <c r="T924" s="53">
        <f t="shared" si="217"/>
        <v>0</v>
      </c>
      <c r="U924" s="54">
        <f t="shared" si="218"/>
        <v>2169.4666666666631</v>
      </c>
    </row>
    <row r="925" spans="3:21" x14ac:dyDescent="0.35">
      <c r="C925" s="2" t="s">
        <v>3</v>
      </c>
      <c r="D925" s="4">
        <v>922</v>
      </c>
      <c r="E925" s="5">
        <v>333</v>
      </c>
      <c r="F925" s="6">
        <v>62.3</v>
      </c>
      <c r="G925" s="6">
        <f t="shared" si="208"/>
        <v>17.305555555555554</v>
      </c>
      <c r="H925" s="7">
        <f t="shared" si="219"/>
        <v>0.47222222222222199</v>
      </c>
      <c r="I925" s="8">
        <f t="shared" si="207"/>
        <v>37.434960000000004</v>
      </c>
      <c r="J925" s="9">
        <f t="shared" si="209"/>
        <v>4.4855999999999989</v>
      </c>
      <c r="K925" s="10">
        <f t="shared" si="210"/>
        <v>5503.1666666666661</v>
      </c>
      <c r="L925" s="11">
        <f t="shared" si="211"/>
        <v>5545.0872266666656</v>
      </c>
      <c r="M925" s="12">
        <f t="shared" si="212"/>
        <v>95960.815061481451</v>
      </c>
      <c r="N925" s="13">
        <f t="shared" si="213"/>
        <v>47617.67824074073</v>
      </c>
      <c r="O925" s="14">
        <f t="shared" si="214"/>
        <v>2477.25925925927</v>
      </c>
      <c r="P925" s="39">
        <f t="shared" si="215"/>
        <v>88475871.486685902</v>
      </c>
      <c r="Q925" s="44">
        <f t="shared" si="220"/>
        <v>16444863157.417456</v>
      </c>
      <c r="R925" s="51">
        <f t="shared" si="221"/>
        <v>46057.771108148147</v>
      </c>
      <c r="S925" s="52">
        <f t="shared" si="216"/>
        <v>0</v>
      </c>
      <c r="T925" s="53">
        <f t="shared" si="217"/>
        <v>0</v>
      </c>
      <c r="U925" s="54">
        <f t="shared" si="218"/>
        <v>1981.8074074074161</v>
      </c>
    </row>
    <row r="926" spans="3:21" x14ac:dyDescent="0.35">
      <c r="C926" s="2" t="s">
        <v>3</v>
      </c>
      <c r="D926" s="4">
        <v>923</v>
      </c>
      <c r="E926" s="5">
        <v>334</v>
      </c>
      <c r="F926" s="6">
        <v>63.9</v>
      </c>
      <c r="G926" s="6">
        <f t="shared" si="208"/>
        <v>17.75</v>
      </c>
      <c r="H926" s="7">
        <f t="shared" si="219"/>
        <v>0.38888888888888851</v>
      </c>
      <c r="I926" s="8">
        <f t="shared" si="207"/>
        <v>37.434960000000004</v>
      </c>
      <c r="J926" s="9">
        <f t="shared" si="209"/>
        <v>4.6007999999999996</v>
      </c>
      <c r="K926" s="10">
        <f t="shared" si="210"/>
        <v>5644.5</v>
      </c>
      <c r="L926" s="11">
        <f t="shared" si="211"/>
        <v>5686.5357599999998</v>
      </c>
      <c r="M926" s="12">
        <f t="shared" si="212"/>
        <v>100936.00973999999</v>
      </c>
      <c r="N926" s="13">
        <f t="shared" si="213"/>
        <v>50094.9375</v>
      </c>
      <c r="O926" s="14">
        <f t="shared" si="214"/>
        <v>1899.166666666657</v>
      </c>
      <c r="P926" s="39">
        <f t="shared" si="215"/>
        <v>93163936.990019992</v>
      </c>
      <c r="Q926" s="44">
        <f t="shared" si="220"/>
        <v>16528226560.7332</v>
      </c>
      <c r="R926" s="51">
        <f t="shared" si="221"/>
        <v>48769.604441481475</v>
      </c>
      <c r="S926" s="52">
        <f t="shared" si="216"/>
        <v>0</v>
      </c>
      <c r="T926" s="53">
        <f t="shared" si="217"/>
        <v>0</v>
      </c>
      <c r="U926" s="54">
        <f t="shared" si="218"/>
        <v>1519.3333333333258</v>
      </c>
    </row>
    <row r="927" spans="3:21" x14ac:dyDescent="0.35">
      <c r="C927" s="2" t="s">
        <v>3</v>
      </c>
      <c r="D927" s="4">
        <v>924</v>
      </c>
      <c r="E927" s="5">
        <v>335</v>
      </c>
      <c r="F927" s="6">
        <v>65.099999999999994</v>
      </c>
      <c r="G927" s="6">
        <f t="shared" si="208"/>
        <v>18.083333333333332</v>
      </c>
      <c r="H927" s="7">
        <f t="shared" si="219"/>
        <v>2.7777777777777186E-2</v>
      </c>
      <c r="I927" s="8">
        <f t="shared" si="207"/>
        <v>37.434960000000004</v>
      </c>
      <c r="J927" s="9">
        <f t="shared" si="209"/>
        <v>4.6871999999999998</v>
      </c>
      <c r="K927" s="10">
        <f t="shared" si="210"/>
        <v>5750.5</v>
      </c>
      <c r="L927" s="11">
        <f t="shared" si="211"/>
        <v>5792.6221599999999</v>
      </c>
      <c r="M927" s="12">
        <f t="shared" si="212"/>
        <v>104749.91739333332</v>
      </c>
      <c r="N927" s="13">
        <f t="shared" si="213"/>
        <v>51994.104166666657</v>
      </c>
      <c r="O927" s="14">
        <f t="shared" si="214"/>
        <v>-1585.0925925925985</v>
      </c>
      <c r="P927" s="39">
        <f t="shared" si="215"/>
        <v>96788923.67143999</v>
      </c>
      <c r="Q927" s="44">
        <f t="shared" si="220"/>
        <v>16616702432.219887</v>
      </c>
      <c r="R927" s="51">
        <f t="shared" si="221"/>
        <v>51246.863700740745</v>
      </c>
      <c r="S927" s="52">
        <f t="shared" si="216"/>
        <v>0</v>
      </c>
      <c r="T927" s="53">
        <f t="shared" si="217"/>
        <v>0</v>
      </c>
      <c r="U927" s="54">
        <f t="shared" si="218"/>
        <v>-1268.0740740740789</v>
      </c>
    </row>
    <row r="928" spans="3:21" x14ac:dyDescent="0.35">
      <c r="C928" s="2" t="s">
        <v>3</v>
      </c>
      <c r="D928" s="4">
        <v>925</v>
      </c>
      <c r="E928" s="5">
        <v>336</v>
      </c>
      <c r="F928" s="6">
        <v>64.099999999999994</v>
      </c>
      <c r="G928" s="6">
        <f t="shared" si="208"/>
        <v>17.805555555555554</v>
      </c>
      <c r="H928" s="7">
        <f t="shared" si="219"/>
        <v>-0.33333333333333215</v>
      </c>
      <c r="I928" s="8">
        <f t="shared" si="207"/>
        <v>37.434960000000004</v>
      </c>
      <c r="J928" s="9">
        <f t="shared" si="209"/>
        <v>4.6151999999999989</v>
      </c>
      <c r="K928" s="10">
        <f t="shared" si="210"/>
        <v>5662.1666666666661</v>
      </c>
      <c r="L928" s="11">
        <f t="shared" si="211"/>
        <v>5704.2168266666658</v>
      </c>
      <c r="M928" s="12">
        <f t="shared" si="212"/>
        <v>101566.74960814812</v>
      </c>
      <c r="N928" s="13">
        <f t="shared" si="213"/>
        <v>50409.011574074058</v>
      </c>
      <c r="O928" s="14">
        <f t="shared" si="214"/>
        <v>-2177.9074074073869</v>
      </c>
      <c r="P928" s="39">
        <f t="shared" si="215"/>
        <v>93949243.387537017</v>
      </c>
      <c r="Q928" s="44">
        <f t="shared" si="220"/>
        <v>16709866369.209908</v>
      </c>
      <c r="R928" s="51">
        <f t="shared" si="221"/>
        <v>53146.030367407402</v>
      </c>
      <c r="S928" s="52">
        <f t="shared" si="216"/>
        <v>0</v>
      </c>
      <c r="T928" s="53">
        <f t="shared" si="217"/>
        <v>0</v>
      </c>
      <c r="U928" s="54">
        <f t="shared" si="218"/>
        <v>-1742.3259259259096</v>
      </c>
    </row>
    <row r="929" spans="3:21" x14ac:dyDescent="0.35">
      <c r="C929" s="2" t="s">
        <v>3</v>
      </c>
      <c r="D929" s="4">
        <v>926</v>
      </c>
      <c r="E929" s="5">
        <v>337</v>
      </c>
      <c r="F929" s="6">
        <v>62.7</v>
      </c>
      <c r="G929" s="6">
        <f t="shared" si="208"/>
        <v>17.416666666666668</v>
      </c>
      <c r="H929" s="7">
        <f t="shared" si="219"/>
        <v>-0.29166666666666585</v>
      </c>
      <c r="I929" s="8">
        <f t="shared" si="207"/>
        <v>37.434960000000004</v>
      </c>
      <c r="J929" s="9">
        <f t="shared" si="209"/>
        <v>4.5144000000000002</v>
      </c>
      <c r="K929" s="10">
        <f t="shared" si="210"/>
        <v>5538.5</v>
      </c>
      <c r="L929" s="11">
        <f t="shared" si="211"/>
        <v>5580.4493599999996</v>
      </c>
      <c r="M929" s="12">
        <f t="shared" si="212"/>
        <v>97192.826353333337</v>
      </c>
      <c r="N929" s="13">
        <f t="shared" si="213"/>
        <v>48231.104166666672</v>
      </c>
      <c r="O929" s="14">
        <f t="shared" si="214"/>
        <v>-1070.918981481489</v>
      </c>
      <c r="P929" s="39">
        <f t="shared" si="215"/>
        <v>90000557.203186676</v>
      </c>
      <c r="Q929" s="44">
        <f t="shared" si="220"/>
        <v>16806655292.881348</v>
      </c>
      <c r="R929" s="51">
        <f t="shared" si="221"/>
        <v>51560.937774814804</v>
      </c>
      <c r="S929" s="52">
        <f t="shared" si="216"/>
        <v>1</v>
      </c>
      <c r="T929" s="53">
        <f t="shared" si="217"/>
        <v>0</v>
      </c>
      <c r="U929" s="54">
        <f t="shared" si="218"/>
        <v>-856.73518518519131</v>
      </c>
    </row>
    <row r="930" spans="3:21" x14ac:dyDescent="0.35">
      <c r="C930" s="2" t="s">
        <v>3</v>
      </c>
      <c r="D930" s="4">
        <v>927</v>
      </c>
      <c r="E930" s="5">
        <v>338</v>
      </c>
      <c r="F930" s="6">
        <v>62</v>
      </c>
      <c r="G930" s="6">
        <f t="shared" si="208"/>
        <v>17.222222222222221</v>
      </c>
      <c r="H930" s="7">
        <f t="shared" si="219"/>
        <v>-0.19444444444444522</v>
      </c>
      <c r="I930" s="8">
        <f t="shared" si="207"/>
        <v>37.434960000000004</v>
      </c>
      <c r="J930" s="9">
        <f t="shared" si="209"/>
        <v>4.4639999999999995</v>
      </c>
      <c r="K930" s="10">
        <f t="shared" si="210"/>
        <v>5476.6666666666661</v>
      </c>
      <c r="L930" s="11">
        <f t="shared" si="211"/>
        <v>5518.5656266666665</v>
      </c>
      <c r="M930" s="12">
        <f t="shared" si="212"/>
        <v>95041.963570370368</v>
      </c>
      <c r="N930" s="13">
        <f t="shared" si="213"/>
        <v>47160.185185185182</v>
      </c>
      <c r="O930" s="14">
        <f t="shared" si="214"/>
        <v>-1058.895833333343</v>
      </c>
      <c r="P930" s="39">
        <f t="shared" si="215"/>
        <v>88103900.229733333</v>
      </c>
      <c r="Q930" s="44">
        <f t="shared" si="220"/>
        <v>16900604536.268885</v>
      </c>
      <c r="R930" s="51">
        <f t="shared" si="221"/>
        <v>49383.030367407417</v>
      </c>
      <c r="S930" s="52">
        <f t="shared" si="216"/>
        <v>1</v>
      </c>
      <c r="T930" s="53">
        <f t="shared" si="217"/>
        <v>97192.826353333337</v>
      </c>
      <c r="U930" s="54">
        <f t="shared" si="218"/>
        <v>-847.11666666667452</v>
      </c>
    </row>
    <row r="931" spans="3:21" x14ac:dyDescent="0.35">
      <c r="C931" s="2" t="s">
        <v>3</v>
      </c>
      <c r="D931" s="4">
        <v>928</v>
      </c>
      <c r="E931" s="5">
        <v>339</v>
      </c>
      <c r="F931" s="6">
        <v>61.3</v>
      </c>
      <c r="G931" s="6">
        <f t="shared" si="208"/>
        <v>17.027777777777775</v>
      </c>
      <c r="H931" s="7">
        <f t="shared" si="219"/>
        <v>-0.15277777777777798</v>
      </c>
      <c r="I931" s="8">
        <f t="shared" si="207"/>
        <v>37.434960000000004</v>
      </c>
      <c r="J931" s="9">
        <f t="shared" si="209"/>
        <v>4.4135999999999989</v>
      </c>
      <c r="K931" s="10">
        <f t="shared" si="210"/>
        <v>5414.8333333333321</v>
      </c>
      <c r="L931" s="11">
        <f t="shared" si="211"/>
        <v>5456.6818933333325</v>
      </c>
      <c r="M931" s="12">
        <f t="shared" si="212"/>
        <v>92915.166683703676</v>
      </c>
      <c r="N931" s="13">
        <f t="shared" si="213"/>
        <v>46101.289351851839</v>
      </c>
      <c r="O931" s="14">
        <f t="shared" si="214"/>
        <v>-599.68518518518249</v>
      </c>
      <c r="P931" s="39">
        <f t="shared" si="215"/>
        <v>86225274.682477012</v>
      </c>
      <c r="Q931" s="44">
        <f t="shared" si="220"/>
        <v>16990605093.472071</v>
      </c>
      <c r="R931" s="51">
        <f t="shared" si="221"/>
        <v>48312.111385925928</v>
      </c>
      <c r="S931" s="52">
        <f t="shared" si="216"/>
        <v>1</v>
      </c>
      <c r="T931" s="53">
        <f t="shared" si="217"/>
        <v>95041.963570370368</v>
      </c>
      <c r="U931" s="54">
        <f t="shared" si="218"/>
        <v>-479.74814814814602</v>
      </c>
    </row>
    <row r="932" spans="3:21" x14ac:dyDescent="0.35">
      <c r="C932" s="2" t="s">
        <v>3</v>
      </c>
      <c r="D932" s="4">
        <v>929</v>
      </c>
      <c r="E932" s="5">
        <v>340</v>
      </c>
      <c r="F932" s="6">
        <v>60.9</v>
      </c>
      <c r="G932" s="6">
        <f t="shared" si="208"/>
        <v>16.916666666666664</v>
      </c>
      <c r="H932" s="7">
        <f t="shared" si="219"/>
        <v>-0.11111111111111072</v>
      </c>
      <c r="I932" s="8">
        <f t="shared" si="207"/>
        <v>37.434960000000004</v>
      </c>
      <c r="J932" s="9">
        <f t="shared" si="209"/>
        <v>4.3847999999999994</v>
      </c>
      <c r="K932" s="10">
        <f t="shared" si="210"/>
        <v>5379.4999999999991</v>
      </c>
      <c r="L932" s="11">
        <f t="shared" si="211"/>
        <v>5421.3197599999994</v>
      </c>
      <c r="M932" s="12">
        <f t="shared" si="212"/>
        <v>91710.659273333309</v>
      </c>
      <c r="N932" s="13">
        <f t="shared" si="213"/>
        <v>45501.604166666657</v>
      </c>
      <c r="O932" s="14">
        <f t="shared" si="214"/>
        <v>-595.75925925925549</v>
      </c>
      <c r="P932" s="39">
        <f t="shared" si="215"/>
        <v>85199202.464926645</v>
      </c>
      <c r="Q932" s="44">
        <f t="shared" si="220"/>
        <v>17078708993.701803</v>
      </c>
      <c r="R932" s="51">
        <f t="shared" si="221"/>
        <v>47253.215552592585</v>
      </c>
      <c r="S932" s="52">
        <f t="shared" si="216"/>
        <v>1</v>
      </c>
      <c r="T932" s="53">
        <f t="shared" si="217"/>
        <v>92915.166683703676</v>
      </c>
      <c r="U932" s="54">
        <f t="shared" si="218"/>
        <v>-476.60740740740442</v>
      </c>
    </row>
    <row r="933" spans="3:21" x14ac:dyDescent="0.35">
      <c r="C933" s="2" t="s">
        <v>3</v>
      </c>
      <c r="D933" s="4">
        <v>930</v>
      </c>
      <c r="E933" s="5">
        <v>341</v>
      </c>
      <c r="F933" s="6">
        <v>60.5</v>
      </c>
      <c r="G933" s="6">
        <f t="shared" si="208"/>
        <v>16.805555555555554</v>
      </c>
      <c r="H933" s="7">
        <f t="shared" si="219"/>
        <v>-9.7222222222221627E-2</v>
      </c>
      <c r="I933" s="8">
        <f t="shared" si="207"/>
        <v>37.434960000000004</v>
      </c>
      <c r="J933" s="9">
        <f t="shared" si="209"/>
        <v>4.355999999999999</v>
      </c>
      <c r="K933" s="10">
        <f t="shared" si="210"/>
        <v>5344.1666666666661</v>
      </c>
      <c r="L933" s="11">
        <f t="shared" si="211"/>
        <v>5385.9576266666663</v>
      </c>
      <c r="M933" s="12">
        <f t="shared" si="212"/>
        <v>90514.010114814795</v>
      </c>
      <c r="N933" s="13">
        <f t="shared" si="213"/>
        <v>44905.844907407401</v>
      </c>
      <c r="O933" s="14">
        <f t="shared" si="214"/>
        <v>-444.24305555555475</v>
      </c>
      <c r="P933" s="39">
        <f t="shared" si="215"/>
        <v>84178029.406777754</v>
      </c>
      <c r="Q933" s="44">
        <f t="shared" si="220"/>
        <v>17164934268.384281</v>
      </c>
      <c r="R933" s="51">
        <f t="shared" si="221"/>
        <v>46653.530367407402</v>
      </c>
      <c r="S933" s="52">
        <f t="shared" si="216"/>
        <v>1</v>
      </c>
      <c r="T933" s="53">
        <f t="shared" si="217"/>
        <v>91710.659273333309</v>
      </c>
      <c r="U933" s="54">
        <f t="shared" si="218"/>
        <v>-355.39444444444382</v>
      </c>
    </row>
    <row r="934" spans="3:21" x14ac:dyDescent="0.35">
      <c r="C934" s="2" t="s">
        <v>3</v>
      </c>
      <c r="D934" s="4">
        <v>931</v>
      </c>
      <c r="E934" s="5">
        <v>342</v>
      </c>
      <c r="F934" s="6">
        <v>60.2</v>
      </c>
      <c r="G934" s="6">
        <f t="shared" si="208"/>
        <v>16.722222222222221</v>
      </c>
      <c r="H934" s="7">
        <f t="shared" si="219"/>
        <v>-9.7222222222222612E-2</v>
      </c>
      <c r="I934" s="8">
        <f t="shared" si="207"/>
        <v>37.434960000000004</v>
      </c>
      <c r="J934" s="9">
        <f t="shared" si="209"/>
        <v>4.3343999999999996</v>
      </c>
      <c r="K934" s="10">
        <f t="shared" si="210"/>
        <v>5317.6666666666661</v>
      </c>
      <c r="L934" s="11">
        <f t="shared" si="211"/>
        <v>5359.4360266666663</v>
      </c>
      <c r="M934" s="12">
        <f t="shared" si="212"/>
        <v>89621.68022370369</v>
      </c>
      <c r="N934" s="13">
        <f t="shared" si="213"/>
        <v>44461.601851851847</v>
      </c>
      <c r="O934" s="14">
        <f t="shared" si="214"/>
        <v>-588.88888888889051</v>
      </c>
      <c r="P934" s="39">
        <f t="shared" si="215"/>
        <v>83437784.288268134</v>
      </c>
      <c r="Q934" s="44">
        <f t="shared" si="220"/>
        <v>17250133470.849209</v>
      </c>
      <c r="R934" s="51">
        <f t="shared" si="221"/>
        <v>46057.771108148147</v>
      </c>
      <c r="S934" s="52">
        <f t="shared" si="216"/>
        <v>1</v>
      </c>
      <c r="T934" s="53">
        <f t="shared" si="217"/>
        <v>90514.010114814795</v>
      </c>
      <c r="U934" s="54">
        <f t="shared" si="218"/>
        <v>-471.11111111111245</v>
      </c>
    </row>
    <row r="935" spans="3:21" x14ac:dyDescent="0.35">
      <c r="C935" s="2" t="s">
        <v>3</v>
      </c>
      <c r="D935" s="4">
        <v>932</v>
      </c>
      <c r="E935" s="5">
        <v>343</v>
      </c>
      <c r="F935" s="6">
        <v>59.8</v>
      </c>
      <c r="G935" s="6">
        <f t="shared" si="208"/>
        <v>16.611111111111111</v>
      </c>
      <c r="H935" s="7">
        <f t="shared" si="219"/>
        <v>-0.1111111111111117</v>
      </c>
      <c r="I935" s="8">
        <f t="shared" si="207"/>
        <v>37.434960000000004</v>
      </c>
      <c r="J935" s="9">
        <f t="shared" si="209"/>
        <v>4.3056000000000001</v>
      </c>
      <c r="K935" s="10">
        <f t="shared" si="210"/>
        <v>5282.333333333333</v>
      </c>
      <c r="L935" s="11">
        <f t="shared" si="211"/>
        <v>5324.0738933333332</v>
      </c>
      <c r="M935" s="12">
        <f t="shared" si="212"/>
        <v>88438.783005925929</v>
      </c>
      <c r="N935" s="13">
        <f t="shared" si="213"/>
        <v>43872.712962962956</v>
      </c>
      <c r="O935" s="14">
        <f t="shared" si="214"/>
        <v>-584.96296296295623</v>
      </c>
      <c r="P935" s="39">
        <f t="shared" si="215"/>
        <v>82424945.761522964</v>
      </c>
      <c r="Q935" s="44">
        <f t="shared" si="220"/>
        <v>17334311500.255985</v>
      </c>
      <c r="R935" s="51">
        <f t="shared" si="221"/>
        <v>45613.528052592592</v>
      </c>
      <c r="S935" s="52">
        <f t="shared" si="216"/>
        <v>1</v>
      </c>
      <c r="T935" s="53">
        <f t="shared" si="217"/>
        <v>89621.68022370369</v>
      </c>
      <c r="U935" s="54">
        <f t="shared" si="218"/>
        <v>-467.970370370365</v>
      </c>
    </row>
    <row r="936" spans="3:21" x14ac:dyDescent="0.35">
      <c r="C936" s="2" t="s">
        <v>3</v>
      </c>
      <c r="D936" s="4">
        <v>933</v>
      </c>
      <c r="E936" s="5">
        <v>344</v>
      </c>
      <c r="F936" s="6">
        <v>59.4</v>
      </c>
      <c r="G936" s="6">
        <f t="shared" si="208"/>
        <v>16.5</v>
      </c>
      <c r="H936" s="7">
        <f t="shared" si="219"/>
        <v>-0.16666666666666607</v>
      </c>
      <c r="I936" s="8">
        <f t="shared" si="207"/>
        <v>37.434960000000004</v>
      </c>
      <c r="J936" s="9">
        <f t="shared" si="209"/>
        <v>4.2767999999999997</v>
      </c>
      <c r="K936" s="10">
        <f t="shared" si="210"/>
        <v>5247</v>
      </c>
      <c r="L936" s="11">
        <f t="shared" si="211"/>
        <v>5288.7117600000001</v>
      </c>
      <c r="M936" s="12">
        <f t="shared" si="212"/>
        <v>87263.744040000005</v>
      </c>
      <c r="N936" s="13">
        <f t="shared" si="213"/>
        <v>43287.75</v>
      </c>
      <c r="O936" s="14">
        <f t="shared" si="214"/>
        <v>-1158.148148148146</v>
      </c>
      <c r="P936" s="39">
        <f t="shared" si="215"/>
        <v>81417073.189319998</v>
      </c>
      <c r="Q936" s="44">
        <f t="shared" si="220"/>
        <v>17417749284.544254</v>
      </c>
      <c r="R936" s="51">
        <f t="shared" si="221"/>
        <v>45024.639163703701</v>
      </c>
      <c r="S936" s="52">
        <f t="shared" si="216"/>
        <v>1</v>
      </c>
      <c r="T936" s="53">
        <f t="shared" si="217"/>
        <v>88438.783005925929</v>
      </c>
      <c r="U936" s="54">
        <f t="shared" si="218"/>
        <v>-926.51851851851688</v>
      </c>
    </row>
    <row r="937" spans="3:21" x14ac:dyDescent="0.35">
      <c r="C937" s="2" t="s">
        <v>3</v>
      </c>
      <c r="D937" s="4">
        <v>934</v>
      </c>
      <c r="E937" s="5">
        <v>345</v>
      </c>
      <c r="F937" s="6">
        <v>58.6</v>
      </c>
      <c r="G937" s="6">
        <f t="shared" si="208"/>
        <v>16.277777777777779</v>
      </c>
      <c r="H937" s="7">
        <f t="shared" si="219"/>
        <v>-0.26388888888888867</v>
      </c>
      <c r="I937" s="8">
        <f t="shared" si="207"/>
        <v>37.434960000000004</v>
      </c>
      <c r="J937" s="9">
        <f t="shared" si="209"/>
        <v>4.2191999999999998</v>
      </c>
      <c r="K937" s="10">
        <f t="shared" si="210"/>
        <v>5176.3333333333339</v>
      </c>
      <c r="L937" s="11">
        <f t="shared" si="211"/>
        <v>5217.987493333334</v>
      </c>
      <c r="M937" s="12">
        <f t="shared" si="212"/>
        <v>84937.240863703715</v>
      </c>
      <c r="N937" s="13">
        <f t="shared" si="213"/>
        <v>42129.601851851854</v>
      </c>
      <c r="O937" s="14">
        <f t="shared" si="214"/>
        <v>-1566.8125000000073</v>
      </c>
      <c r="P937" s="39">
        <f t="shared" si="215"/>
        <v>79331382.966699272</v>
      </c>
      <c r="Q937" s="44">
        <f t="shared" si="220"/>
        <v>17500174230.305779</v>
      </c>
      <c r="R937" s="51">
        <f t="shared" si="221"/>
        <v>44439.676200740745</v>
      </c>
      <c r="S937" s="52">
        <f t="shared" si="216"/>
        <v>1</v>
      </c>
      <c r="T937" s="53">
        <f t="shared" si="217"/>
        <v>87263.744040000005</v>
      </c>
      <c r="U937" s="54">
        <f t="shared" si="218"/>
        <v>-1253.450000000006</v>
      </c>
    </row>
    <row r="938" spans="3:21" x14ac:dyDescent="0.35">
      <c r="C938" s="2" t="s">
        <v>3</v>
      </c>
      <c r="D938" s="4">
        <v>935</v>
      </c>
      <c r="E938" s="5">
        <v>346</v>
      </c>
      <c r="F938" s="6">
        <v>57.5</v>
      </c>
      <c r="G938" s="6">
        <f t="shared" si="208"/>
        <v>15.972222222222221</v>
      </c>
      <c r="H938" s="7">
        <f t="shared" si="219"/>
        <v>-0.27777777777777779</v>
      </c>
      <c r="I938" s="8">
        <f t="shared" si="207"/>
        <v>37.434960000000004</v>
      </c>
      <c r="J938" s="9">
        <f t="shared" si="209"/>
        <v>4.1399999999999997</v>
      </c>
      <c r="K938" s="10">
        <f t="shared" si="210"/>
        <v>5079.1666666666661</v>
      </c>
      <c r="L938" s="11">
        <f t="shared" si="211"/>
        <v>5120.741626666666</v>
      </c>
      <c r="M938" s="12">
        <f t="shared" si="212"/>
        <v>81789.623203703683</v>
      </c>
      <c r="N938" s="13">
        <f t="shared" si="213"/>
        <v>40562.789351851847</v>
      </c>
      <c r="O938" s="14">
        <f t="shared" si="214"/>
        <v>-1259.8541666666642</v>
      </c>
      <c r="P938" s="39">
        <f t="shared" si="215"/>
        <v>76473297.695462942</v>
      </c>
      <c r="Q938" s="44">
        <f t="shared" si="220"/>
        <v>17581591303.495098</v>
      </c>
      <c r="R938" s="51">
        <f t="shared" si="221"/>
        <v>43281.528052592599</v>
      </c>
      <c r="S938" s="52">
        <f t="shared" si="216"/>
        <v>1</v>
      </c>
      <c r="T938" s="53">
        <f t="shared" si="217"/>
        <v>84937.240863703715</v>
      </c>
      <c r="U938" s="54">
        <f t="shared" si="218"/>
        <v>-1007.8833333333314</v>
      </c>
    </row>
    <row r="939" spans="3:21" x14ac:dyDescent="0.35">
      <c r="C939" s="2" t="s">
        <v>3</v>
      </c>
      <c r="D939" s="4">
        <v>936</v>
      </c>
      <c r="E939" s="5">
        <v>347</v>
      </c>
      <c r="F939" s="6">
        <v>56.6</v>
      </c>
      <c r="G939" s="6">
        <f t="shared" si="208"/>
        <v>15.722222222222221</v>
      </c>
      <c r="H939" s="7">
        <f t="shared" si="219"/>
        <v>-0.20833333333333331</v>
      </c>
      <c r="I939" s="8">
        <f t="shared" si="207"/>
        <v>37.434960000000004</v>
      </c>
      <c r="J939" s="9">
        <f t="shared" si="209"/>
        <v>4.0751999999999997</v>
      </c>
      <c r="K939" s="10">
        <f t="shared" si="210"/>
        <v>4999.6666666666661</v>
      </c>
      <c r="L939" s="11">
        <f t="shared" si="211"/>
        <v>5041.1768266666659</v>
      </c>
      <c r="M939" s="12">
        <f t="shared" si="212"/>
        <v>79258.502330370349</v>
      </c>
      <c r="N939" s="13">
        <f t="shared" si="213"/>
        <v>39302.935185185182</v>
      </c>
      <c r="O939" s="14">
        <f t="shared" si="214"/>
        <v>-828.86111111110949</v>
      </c>
      <c r="P939" s="39">
        <f t="shared" si="215"/>
        <v>74185958.181226641</v>
      </c>
      <c r="Q939" s="44">
        <f t="shared" si="220"/>
        <v>17660922686.461796</v>
      </c>
      <c r="R939" s="51">
        <f t="shared" si="221"/>
        <v>41714.715552592592</v>
      </c>
      <c r="S939" s="52">
        <f t="shared" si="216"/>
        <v>1</v>
      </c>
      <c r="T939" s="53">
        <f t="shared" si="217"/>
        <v>81789.623203703683</v>
      </c>
      <c r="U939" s="54">
        <f t="shared" si="218"/>
        <v>-663.0888888888876</v>
      </c>
    </row>
    <row r="940" spans="3:21" x14ac:dyDescent="0.35">
      <c r="C940" s="2" t="s">
        <v>3</v>
      </c>
      <c r="D940" s="4">
        <v>937</v>
      </c>
      <c r="E940" s="5">
        <v>348</v>
      </c>
      <c r="F940" s="6">
        <v>56</v>
      </c>
      <c r="G940" s="6">
        <f t="shared" si="208"/>
        <v>15.555555555555555</v>
      </c>
      <c r="H940" s="7">
        <f t="shared" si="219"/>
        <v>-0.15277777777777798</v>
      </c>
      <c r="I940" s="8">
        <f t="shared" si="207"/>
        <v>37.434960000000004</v>
      </c>
      <c r="J940" s="9">
        <f t="shared" si="209"/>
        <v>4.032</v>
      </c>
      <c r="K940" s="10">
        <f t="shared" si="210"/>
        <v>4946.666666666667</v>
      </c>
      <c r="L940" s="11">
        <f t="shared" si="211"/>
        <v>4988.1336266666667</v>
      </c>
      <c r="M940" s="12">
        <f t="shared" si="212"/>
        <v>77593.189748148143</v>
      </c>
      <c r="N940" s="13">
        <f t="shared" si="213"/>
        <v>38474.074074074073</v>
      </c>
      <c r="O940" s="14">
        <f t="shared" si="214"/>
        <v>-683.96990740740875</v>
      </c>
      <c r="P940" s="39">
        <f t="shared" si="215"/>
        <v>72704818.794014812</v>
      </c>
      <c r="Q940" s="44">
        <f t="shared" si="220"/>
        <v>17737395984.157257</v>
      </c>
      <c r="R940" s="51">
        <f t="shared" si="221"/>
        <v>40454.861385925928</v>
      </c>
      <c r="S940" s="52">
        <f t="shared" si="216"/>
        <v>1</v>
      </c>
      <c r="T940" s="53">
        <f t="shared" si="217"/>
        <v>79258.502330370349</v>
      </c>
      <c r="U940" s="54">
        <f t="shared" si="218"/>
        <v>-547.175925925927</v>
      </c>
    </row>
    <row r="941" spans="3:21" x14ac:dyDescent="0.35">
      <c r="C941" s="2" t="s">
        <v>3</v>
      </c>
      <c r="D941" s="4">
        <v>938</v>
      </c>
      <c r="E941" s="5">
        <v>349</v>
      </c>
      <c r="F941" s="6">
        <v>55.5</v>
      </c>
      <c r="G941" s="6">
        <f t="shared" si="208"/>
        <v>15.416666666666666</v>
      </c>
      <c r="H941" s="7">
        <f t="shared" si="219"/>
        <v>-0.1388888888888889</v>
      </c>
      <c r="I941" s="8">
        <f t="shared" si="207"/>
        <v>37.434960000000004</v>
      </c>
      <c r="J941" s="9">
        <f t="shared" si="209"/>
        <v>3.9959999999999996</v>
      </c>
      <c r="K941" s="10">
        <f t="shared" si="210"/>
        <v>4902.5</v>
      </c>
      <c r="L941" s="11">
        <f t="shared" si="211"/>
        <v>4943.9309599999997</v>
      </c>
      <c r="M941" s="12">
        <f t="shared" si="212"/>
        <v>76218.935633333327</v>
      </c>
      <c r="N941" s="13">
        <f t="shared" si="213"/>
        <v>37790.104166666664</v>
      </c>
      <c r="O941" s="14">
        <f t="shared" si="214"/>
        <v>-677.83564814815327</v>
      </c>
      <c r="P941" s="39">
        <f t="shared" si="215"/>
        <v>71493361.624066666</v>
      </c>
      <c r="Q941" s="44">
        <f t="shared" si="220"/>
        <v>17811581942.338482</v>
      </c>
      <c r="R941" s="51">
        <f t="shared" si="221"/>
        <v>39626.000274814818</v>
      </c>
      <c r="S941" s="52">
        <f t="shared" si="216"/>
        <v>1</v>
      </c>
      <c r="T941" s="53">
        <f t="shared" si="217"/>
        <v>77593.189748148143</v>
      </c>
      <c r="U941" s="54">
        <f t="shared" si="218"/>
        <v>-542.26851851852268</v>
      </c>
    </row>
    <row r="942" spans="3:21" x14ac:dyDescent="0.35">
      <c r="C942" s="2" t="s">
        <v>3</v>
      </c>
      <c r="D942" s="4">
        <v>939</v>
      </c>
      <c r="E942" s="5">
        <v>350</v>
      </c>
      <c r="F942" s="6">
        <v>55</v>
      </c>
      <c r="G942" s="6">
        <f t="shared" si="208"/>
        <v>15.277777777777777</v>
      </c>
      <c r="H942" s="7">
        <f t="shared" si="219"/>
        <v>-0.15277777777777798</v>
      </c>
      <c r="I942" s="8">
        <f t="shared" si="207"/>
        <v>37.434960000000004</v>
      </c>
      <c r="J942" s="9">
        <f t="shared" si="209"/>
        <v>3.9599999999999995</v>
      </c>
      <c r="K942" s="10">
        <f t="shared" si="210"/>
        <v>4858.333333333333</v>
      </c>
      <c r="L942" s="11">
        <f t="shared" si="211"/>
        <v>4899.7282933333327</v>
      </c>
      <c r="M942" s="12">
        <f t="shared" si="212"/>
        <v>74856.960037037017</v>
      </c>
      <c r="N942" s="13">
        <f t="shared" si="213"/>
        <v>37112.268518518511</v>
      </c>
      <c r="O942" s="14">
        <f t="shared" si="214"/>
        <v>-805.30555555554747</v>
      </c>
      <c r="P942" s="39">
        <f t="shared" si="215"/>
        <v>70290685.474777758</v>
      </c>
      <c r="Q942" s="44">
        <f t="shared" si="220"/>
        <v>17884286761.132496</v>
      </c>
      <c r="R942" s="51">
        <f t="shared" si="221"/>
        <v>38942.030367407409</v>
      </c>
      <c r="S942" s="52">
        <f t="shared" si="216"/>
        <v>1</v>
      </c>
      <c r="T942" s="53">
        <f t="shared" si="217"/>
        <v>76218.935633333327</v>
      </c>
      <c r="U942" s="54">
        <f t="shared" si="218"/>
        <v>-644.24444444443805</v>
      </c>
    </row>
    <row r="943" spans="3:21" x14ac:dyDescent="0.35">
      <c r="C943" s="2" t="s">
        <v>3</v>
      </c>
      <c r="D943" s="4">
        <v>940</v>
      </c>
      <c r="E943" s="5">
        <v>351</v>
      </c>
      <c r="F943" s="6">
        <v>54.4</v>
      </c>
      <c r="G943" s="6">
        <f t="shared" si="208"/>
        <v>15.111111111111111</v>
      </c>
      <c r="H943" s="7">
        <f t="shared" si="219"/>
        <v>-0.12499999999999981</v>
      </c>
      <c r="I943" s="8">
        <f t="shared" si="207"/>
        <v>37.434960000000004</v>
      </c>
      <c r="J943" s="9">
        <f t="shared" si="209"/>
        <v>3.9167999999999998</v>
      </c>
      <c r="K943" s="10">
        <f t="shared" si="210"/>
        <v>4805.333333333333</v>
      </c>
      <c r="L943" s="11">
        <f t="shared" si="211"/>
        <v>4846.6850933333326</v>
      </c>
      <c r="M943" s="12">
        <f t="shared" si="212"/>
        <v>73238.796965925911</v>
      </c>
      <c r="N943" s="13">
        <f t="shared" si="213"/>
        <v>36306.962962962964</v>
      </c>
      <c r="O943" s="14">
        <f t="shared" si="214"/>
        <v>-399.34027777777374</v>
      </c>
      <c r="P943" s="39">
        <f t="shared" si="215"/>
        <v>68844469.147970349</v>
      </c>
      <c r="Q943" s="44">
        <f t="shared" si="220"/>
        <v>17955780122.756561</v>
      </c>
      <c r="R943" s="51">
        <f t="shared" si="221"/>
        <v>38264.194719259256</v>
      </c>
      <c r="S943" s="52">
        <f t="shared" si="216"/>
        <v>1</v>
      </c>
      <c r="T943" s="53">
        <f t="shared" si="217"/>
        <v>74856.960037037017</v>
      </c>
      <c r="U943" s="54">
        <f t="shared" si="218"/>
        <v>-319.47222222221899</v>
      </c>
    </row>
    <row r="944" spans="3:21" x14ac:dyDescent="0.35">
      <c r="C944" s="2" t="s">
        <v>3</v>
      </c>
      <c r="D944" s="4">
        <v>941</v>
      </c>
      <c r="E944" s="5">
        <v>352</v>
      </c>
      <c r="F944" s="6">
        <v>54.1</v>
      </c>
      <c r="G944" s="6">
        <f t="shared" si="208"/>
        <v>15.027777777777779</v>
      </c>
      <c r="H944" s="7">
        <f t="shared" si="219"/>
        <v>-5.5555555555555358E-2</v>
      </c>
      <c r="I944" s="8">
        <f t="shared" si="207"/>
        <v>37.434960000000004</v>
      </c>
      <c r="J944" s="9">
        <f t="shared" si="209"/>
        <v>3.8952</v>
      </c>
      <c r="K944" s="10">
        <f t="shared" si="210"/>
        <v>4778.8333333333339</v>
      </c>
      <c r="L944" s="11">
        <f t="shared" si="211"/>
        <v>4820.1634933333344</v>
      </c>
      <c r="M944" s="12">
        <f t="shared" si="212"/>
        <v>72436.345830370396</v>
      </c>
      <c r="N944" s="13">
        <f t="shared" si="213"/>
        <v>35907.62268518519</v>
      </c>
      <c r="O944" s="14">
        <f t="shared" si="214"/>
        <v>-132.62268518518977</v>
      </c>
      <c r="P944" s="39">
        <f t="shared" si="215"/>
        <v>68162601.426378548</v>
      </c>
      <c r="Q944" s="44">
        <f t="shared" si="220"/>
        <v>18026070808.231339</v>
      </c>
      <c r="R944" s="51">
        <f t="shared" si="221"/>
        <v>37458.889163703709</v>
      </c>
      <c r="S944" s="52">
        <f t="shared" si="216"/>
        <v>1</v>
      </c>
      <c r="T944" s="53">
        <f t="shared" si="217"/>
        <v>73238.796965925911</v>
      </c>
      <c r="U944" s="54">
        <f t="shared" si="218"/>
        <v>-106.09814814815182</v>
      </c>
    </row>
    <row r="945" spans="3:21" x14ac:dyDescent="0.35">
      <c r="C945" s="2" t="s">
        <v>3</v>
      </c>
      <c r="D945" s="4">
        <v>942</v>
      </c>
      <c r="E945" s="5">
        <v>353</v>
      </c>
      <c r="F945" s="6">
        <v>54</v>
      </c>
      <c r="G945" s="6">
        <f t="shared" si="208"/>
        <v>15</v>
      </c>
      <c r="H945" s="7">
        <f t="shared" si="219"/>
        <v>-2.7777777777778172E-2</v>
      </c>
      <c r="I945" s="8">
        <f t="shared" si="207"/>
        <v>37.434960000000004</v>
      </c>
      <c r="J945" s="9">
        <f t="shared" si="209"/>
        <v>3.8879999999999999</v>
      </c>
      <c r="K945" s="10">
        <f t="shared" si="210"/>
        <v>4770</v>
      </c>
      <c r="L945" s="11">
        <f t="shared" si="211"/>
        <v>4811.3229600000004</v>
      </c>
      <c r="M945" s="12">
        <f t="shared" si="212"/>
        <v>72169.844400000002</v>
      </c>
      <c r="N945" s="13">
        <f t="shared" si="213"/>
        <v>35775</v>
      </c>
      <c r="O945" s="14">
        <f t="shared" si="214"/>
        <v>-132.37731481481751</v>
      </c>
      <c r="P945" s="39">
        <f t="shared" si="215"/>
        <v>67983993.424800009</v>
      </c>
      <c r="Q945" s="44">
        <f t="shared" si="220"/>
        <v>18094915277.379311</v>
      </c>
      <c r="R945" s="51">
        <f t="shared" si="221"/>
        <v>37059.548885925935</v>
      </c>
      <c r="S945" s="52">
        <f t="shared" si="216"/>
        <v>1</v>
      </c>
      <c r="T945" s="53">
        <f t="shared" si="217"/>
        <v>72436.345830370396</v>
      </c>
      <c r="U945" s="54">
        <f t="shared" si="218"/>
        <v>-105.90185185185402</v>
      </c>
    </row>
    <row r="946" spans="3:21" x14ac:dyDescent="0.35">
      <c r="C946" s="2" t="s">
        <v>3</v>
      </c>
      <c r="D946" s="4">
        <v>943</v>
      </c>
      <c r="E946" s="5">
        <v>354</v>
      </c>
      <c r="F946" s="6">
        <v>53.9</v>
      </c>
      <c r="G946" s="6">
        <f t="shared" si="208"/>
        <v>14.972222222222221</v>
      </c>
      <c r="H946" s="7">
        <f t="shared" si="219"/>
        <v>-1.3888888888889086E-2</v>
      </c>
      <c r="I946" s="8">
        <f t="shared" si="207"/>
        <v>37.434960000000004</v>
      </c>
      <c r="J946" s="9">
        <f t="shared" si="209"/>
        <v>3.8807999999999998</v>
      </c>
      <c r="K946" s="10">
        <f t="shared" si="210"/>
        <v>4761.1666666666661</v>
      </c>
      <c r="L946" s="11">
        <f t="shared" si="211"/>
        <v>4802.4824266666665</v>
      </c>
      <c r="M946" s="12">
        <f t="shared" si="212"/>
        <v>71903.834110370357</v>
      </c>
      <c r="N946" s="13">
        <f t="shared" si="213"/>
        <v>35642.622685185182</v>
      </c>
      <c r="O946" s="14">
        <f t="shared" si="214"/>
        <v>0</v>
      </c>
      <c r="P946" s="39">
        <f t="shared" si="215"/>
        <v>67805315.566079244</v>
      </c>
      <c r="Q946" s="44">
        <f t="shared" si="220"/>
        <v>18163077878.805691</v>
      </c>
      <c r="R946" s="51">
        <f t="shared" si="221"/>
        <v>36926.926200740745</v>
      </c>
      <c r="S946" s="52">
        <f t="shared" si="216"/>
        <v>1</v>
      </c>
      <c r="T946" s="53">
        <f t="shared" si="217"/>
        <v>72169.844400000002</v>
      </c>
      <c r="U946" s="54">
        <f t="shared" si="218"/>
        <v>0</v>
      </c>
    </row>
    <row r="947" spans="3:21" x14ac:dyDescent="0.35">
      <c r="C947" s="2" t="s">
        <v>3</v>
      </c>
      <c r="D947" s="4">
        <v>944</v>
      </c>
      <c r="E947" s="5">
        <v>355</v>
      </c>
      <c r="F947" s="6">
        <v>53.9</v>
      </c>
      <c r="G947" s="6">
        <f t="shared" si="208"/>
        <v>14.972222222222221</v>
      </c>
      <c r="H947" s="7">
        <f t="shared" si="219"/>
        <v>1.3888888888889086E-2</v>
      </c>
      <c r="I947" s="8">
        <f t="shared" si="207"/>
        <v>37.434960000000004</v>
      </c>
      <c r="J947" s="9">
        <f t="shared" si="209"/>
        <v>3.8807999999999998</v>
      </c>
      <c r="K947" s="10">
        <f t="shared" si="210"/>
        <v>4761.1666666666661</v>
      </c>
      <c r="L947" s="11">
        <f t="shared" si="211"/>
        <v>4802.4824266666665</v>
      </c>
      <c r="M947" s="12">
        <f t="shared" si="212"/>
        <v>71903.834110370357</v>
      </c>
      <c r="N947" s="13">
        <f t="shared" si="213"/>
        <v>35642.622685185182</v>
      </c>
      <c r="O947" s="14">
        <f t="shared" si="214"/>
        <v>132.37731481481751</v>
      </c>
      <c r="P947" s="39">
        <f t="shared" si="215"/>
        <v>67877219.400189623</v>
      </c>
      <c r="Q947" s="44">
        <f t="shared" si="220"/>
        <v>18231061872.230492</v>
      </c>
      <c r="R947" s="51">
        <f t="shared" si="221"/>
        <v>36794.548885925928</v>
      </c>
      <c r="S947" s="52">
        <f t="shared" si="216"/>
        <v>1</v>
      </c>
      <c r="T947" s="53">
        <f t="shared" si="217"/>
        <v>71903.834110370357</v>
      </c>
      <c r="U947" s="54">
        <f t="shared" si="218"/>
        <v>105.90185185185402</v>
      </c>
    </row>
    <row r="948" spans="3:21" x14ac:dyDescent="0.35">
      <c r="C948" s="2" t="s">
        <v>3</v>
      </c>
      <c r="D948" s="4">
        <v>945</v>
      </c>
      <c r="E948" s="5">
        <v>356</v>
      </c>
      <c r="F948" s="6">
        <v>54</v>
      </c>
      <c r="G948" s="6">
        <f t="shared" si="208"/>
        <v>15</v>
      </c>
      <c r="H948" s="7">
        <f t="shared" si="219"/>
        <v>4.1666666666667261E-2</v>
      </c>
      <c r="I948" s="8">
        <f t="shared" si="207"/>
        <v>37.434960000000004</v>
      </c>
      <c r="J948" s="9">
        <f t="shared" si="209"/>
        <v>3.8879999999999999</v>
      </c>
      <c r="K948" s="10">
        <f t="shared" si="210"/>
        <v>4770</v>
      </c>
      <c r="L948" s="11">
        <f t="shared" si="211"/>
        <v>4811.3229600000004</v>
      </c>
      <c r="M948" s="12">
        <f t="shared" si="212"/>
        <v>72169.844400000002</v>
      </c>
      <c r="N948" s="13">
        <f t="shared" si="213"/>
        <v>35775</v>
      </c>
      <c r="O948" s="14">
        <f t="shared" si="214"/>
        <v>265.49074074073724</v>
      </c>
      <c r="P948" s="39">
        <f t="shared" si="215"/>
        <v>68200502.958000004</v>
      </c>
      <c r="Q948" s="44">
        <f t="shared" si="220"/>
        <v>18298867187.79657</v>
      </c>
      <c r="R948" s="51">
        <f t="shared" si="221"/>
        <v>36794.548885925928</v>
      </c>
      <c r="S948" s="52">
        <f t="shared" si="216"/>
        <v>0</v>
      </c>
      <c r="T948" s="53">
        <f t="shared" si="217"/>
        <v>71903.834110370357</v>
      </c>
      <c r="U948" s="54">
        <f t="shared" si="218"/>
        <v>212.39259259258981</v>
      </c>
    </row>
    <row r="949" spans="3:21" x14ac:dyDescent="0.35">
      <c r="C949" s="2" t="s">
        <v>3</v>
      </c>
      <c r="D949" s="4">
        <v>946</v>
      </c>
      <c r="E949" s="5">
        <v>357</v>
      </c>
      <c r="F949" s="6">
        <v>54.2</v>
      </c>
      <c r="G949" s="6">
        <f t="shared" si="208"/>
        <v>15.055555555555555</v>
      </c>
      <c r="H949" s="7">
        <f t="shared" si="219"/>
        <v>0.1388888888888889</v>
      </c>
      <c r="I949" s="8">
        <f t="shared" si="207"/>
        <v>37.434960000000004</v>
      </c>
      <c r="J949" s="9">
        <f t="shared" si="209"/>
        <v>3.9023999999999996</v>
      </c>
      <c r="K949" s="10">
        <f t="shared" si="210"/>
        <v>4787.666666666667</v>
      </c>
      <c r="L949" s="11">
        <f t="shared" si="211"/>
        <v>4829.0040266666674</v>
      </c>
      <c r="M949" s="12">
        <f t="shared" si="212"/>
        <v>72703.338401481495</v>
      </c>
      <c r="N949" s="13">
        <f t="shared" si="213"/>
        <v>36040.490740740737</v>
      </c>
      <c r="O949" s="14">
        <f t="shared" si="214"/>
        <v>1071.7777777777737</v>
      </c>
      <c r="P949" s="39">
        <f t="shared" si="215"/>
        <v>68777358.127801493</v>
      </c>
      <c r="Q949" s="44">
        <f t="shared" si="220"/>
        <v>18366744407.196758</v>
      </c>
      <c r="R949" s="51">
        <f t="shared" si="221"/>
        <v>36926.926200740745</v>
      </c>
      <c r="S949" s="52">
        <f t="shared" si="216"/>
        <v>0</v>
      </c>
      <c r="T949" s="53">
        <f t="shared" si="217"/>
        <v>0</v>
      </c>
      <c r="U949" s="54">
        <f t="shared" si="218"/>
        <v>857.42222222221903</v>
      </c>
    </row>
    <row r="950" spans="3:21" x14ac:dyDescent="0.35">
      <c r="C950" s="2" t="s">
        <v>3</v>
      </c>
      <c r="D950" s="4">
        <v>947</v>
      </c>
      <c r="E950" s="5">
        <v>358</v>
      </c>
      <c r="F950" s="6">
        <v>55</v>
      </c>
      <c r="G950" s="6">
        <f t="shared" si="208"/>
        <v>15.277777777777777</v>
      </c>
      <c r="H950" s="7">
        <f t="shared" si="219"/>
        <v>0.22222222222222143</v>
      </c>
      <c r="I950" s="8">
        <f t="shared" si="207"/>
        <v>37.434960000000004</v>
      </c>
      <c r="J950" s="9">
        <f t="shared" si="209"/>
        <v>3.9599999999999995</v>
      </c>
      <c r="K950" s="10">
        <f t="shared" si="210"/>
        <v>4858.333333333333</v>
      </c>
      <c r="L950" s="11">
        <f t="shared" si="211"/>
        <v>4899.7282933333327</v>
      </c>
      <c r="M950" s="12">
        <f t="shared" si="212"/>
        <v>74856.960037037017</v>
      </c>
      <c r="N950" s="13">
        <f t="shared" si="213"/>
        <v>37112.268518518511</v>
      </c>
      <c r="O950" s="14">
        <f t="shared" si="214"/>
        <v>1087.4814814814818</v>
      </c>
      <c r="P950" s="39">
        <f t="shared" si="215"/>
        <v>70889541.15507406</v>
      </c>
      <c r="Q950" s="44">
        <f t="shared" si="220"/>
        <v>18434944910.154758</v>
      </c>
      <c r="R950" s="51">
        <f t="shared" si="221"/>
        <v>37192.416941481482</v>
      </c>
      <c r="S950" s="52">
        <f t="shared" si="216"/>
        <v>0</v>
      </c>
      <c r="T950" s="53">
        <f t="shared" si="217"/>
        <v>0</v>
      </c>
      <c r="U950" s="54">
        <f t="shared" si="218"/>
        <v>869.9851851851854</v>
      </c>
    </row>
    <row r="951" spans="3:21" x14ac:dyDescent="0.35">
      <c r="C951" s="2" t="s">
        <v>3</v>
      </c>
      <c r="D951" s="4">
        <v>948</v>
      </c>
      <c r="E951" s="5">
        <v>359</v>
      </c>
      <c r="F951" s="6">
        <v>55.8</v>
      </c>
      <c r="G951" s="6">
        <f t="shared" si="208"/>
        <v>15.499999999999998</v>
      </c>
      <c r="H951" s="7">
        <f t="shared" si="219"/>
        <v>0.16666666666666705</v>
      </c>
      <c r="I951" s="8">
        <f t="shared" si="207"/>
        <v>37.434960000000004</v>
      </c>
      <c r="J951" s="9">
        <f t="shared" si="209"/>
        <v>4.0175999999999989</v>
      </c>
      <c r="K951" s="10">
        <f t="shared" si="210"/>
        <v>4928.9999999999991</v>
      </c>
      <c r="L951" s="11">
        <f t="shared" si="211"/>
        <v>4970.4525599999988</v>
      </c>
      <c r="M951" s="12">
        <f t="shared" si="212"/>
        <v>77042.014679999978</v>
      </c>
      <c r="N951" s="13">
        <f t="shared" si="213"/>
        <v>38199.749999999993</v>
      </c>
      <c r="O951" s="14">
        <f t="shared" si="214"/>
        <v>549.62962962963502</v>
      </c>
      <c r="P951" s="39">
        <f t="shared" si="215"/>
        <v>73035829.916639984</v>
      </c>
      <c r="Q951" s="44">
        <f t="shared" si="220"/>
        <v>18503722268.282558</v>
      </c>
      <c r="R951" s="51">
        <f t="shared" si="221"/>
        <v>38264.194719259256</v>
      </c>
      <c r="S951" s="52">
        <f t="shared" si="216"/>
        <v>0</v>
      </c>
      <c r="T951" s="53">
        <f t="shared" si="217"/>
        <v>0</v>
      </c>
      <c r="U951" s="54">
        <f t="shared" si="218"/>
        <v>439.70370370370802</v>
      </c>
    </row>
    <row r="952" spans="3:21" x14ac:dyDescent="0.35">
      <c r="C952" s="2" t="s">
        <v>3</v>
      </c>
      <c r="D952" s="4">
        <v>949</v>
      </c>
      <c r="E952" s="5">
        <v>360</v>
      </c>
      <c r="F952" s="6">
        <v>56.2</v>
      </c>
      <c r="G952" s="6">
        <f t="shared" si="208"/>
        <v>15.611111111111111</v>
      </c>
      <c r="H952" s="7">
        <f t="shared" si="219"/>
        <v>4.1666666666667261E-2</v>
      </c>
      <c r="I952" s="8">
        <f t="shared" si="207"/>
        <v>37.434960000000004</v>
      </c>
      <c r="J952" s="9">
        <f t="shared" si="209"/>
        <v>4.0463999999999993</v>
      </c>
      <c r="K952" s="10">
        <f t="shared" si="210"/>
        <v>4964.333333333333</v>
      </c>
      <c r="L952" s="11">
        <f t="shared" si="211"/>
        <v>5005.8146933333328</v>
      </c>
      <c r="M952" s="12">
        <f t="shared" si="212"/>
        <v>78146.329379259245</v>
      </c>
      <c r="N952" s="13">
        <f t="shared" si="213"/>
        <v>38749.379629629628</v>
      </c>
      <c r="O952" s="14">
        <f t="shared" si="214"/>
        <v>-137.77546296295623</v>
      </c>
      <c r="P952" s="39">
        <f t="shared" si="215"/>
        <v>74160866.580917031</v>
      </c>
      <c r="Q952" s="44">
        <f t="shared" si="220"/>
        <v>18574611809.437634</v>
      </c>
      <c r="R952" s="51">
        <f t="shared" si="221"/>
        <v>39351.676200740738</v>
      </c>
      <c r="S952" s="52">
        <f t="shared" si="216"/>
        <v>0</v>
      </c>
      <c r="T952" s="53">
        <f t="shared" si="217"/>
        <v>0</v>
      </c>
      <c r="U952" s="54">
        <f t="shared" si="218"/>
        <v>-110.22037037036499</v>
      </c>
    </row>
    <row r="953" spans="3:21" x14ac:dyDescent="0.35">
      <c r="C953" s="2" t="s">
        <v>3</v>
      </c>
      <c r="D953" s="4">
        <v>950</v>
      </c>
      <c r="E953" s="5">
        <v>361</v>
      </c>
      <c r="F953" s="6">
        <v>56.1</v>
      </c>
      <c r="G953" s="6">
        <f t="shared" si="208"/>
        <v>15.583333333333334</v>
      </c>
      <c r="H953" s="7">
        <f t="shared" si="219"/>
        <v>-0.15277777777777798</v>
      </c>
      <c r="I953" s="8">
        <f t="shared" si="207"/>
        <v>37.434960000000004</v>
      </c>
      <c r="J953" s="9">
        <f t="shared" si="209"/>
        <v>4.0392000000000001</v>
      </c>
      <c r="K953" s="10">
        <f t="shared" si="210"/>
        <v>4955.5</v>
      </c>
      <c r="L953" s="11">
        <f t="shared" si="211"/>
        <v>4996.9741599999998</v>
      </c>
      <c r="M953" s="12">
        <f t="shared" si="212"/>
        <v>77869.513993333327</v>
      </c>
      <c r="N953" s="13">
        <f t="shared" si="213"/>
        <v>38611.604166666672</v>
      </c>
      <c r="O953" s="14">
        <f t="shared" si="214"/>
        <v>-1364.2592592592628</v>
      </c>
      <c r="P953" s="39">
        <f t="shared" si="215"/>
        <v>73976038.293666661</v>
      </c>
      <c r="Q953" s="44">
        <f t="shared" si="220"/>
        <v>18647647639.354275</v>
      </c>
      <c r="R953" s="51">
        <f t="shared" si="221"/>
        <v>39901.305830370373</v>
      </c>
      <c r="S953" s="52">
        <f t="shared" si="216"/>
        <v>0</v>
      </c>
      <c r="T953" s="53">
        <f t="shared" si="217"/>
        <v>0</v>
      </c>
      <c r="U953" s="54">
        <f t="shared" si="218"/>
        <v>-1091.4074074074103</v>
      </c>
    </row>
    <row r="954" spans="3:21" x14ac:dyDescent="0.35">
      <c r="C954" s="2" t="s">
        <v>3</v>
      </c>
      <c r="D954" s="4">
        <v>951</v>
      </c>
      <c r="E954" s="5">
        <v>362</v>
      </c>
      <c r="F954" s="6">
        <v>55.1</v>
      </c>
      <c r="G954" s="6">
        <f t="shared" si="208"/>
        <v>15.305555555555555</v>
      </c>
      <c r="H954" s="7">
        <f t="shared" si="219"/>
        <v>-0.47222222222222199</v>
      </c>
      <c r="I954" s="8">
        <f t="shared" si="207"/>
        <v>37.434960000000004</v>
      </c>
      <c r="J954" s="9">
        <f t="shared" si="209"/>
        <v>3.9671999999999996</v>
      </c>
      <c r="K954" s="10">
        <f t="shared" si="210"/>
        <v>4867.166666666667</v>
      </c>
      <c r="L954" s="11">
        <f t="shared" si="211"/>
        <v>4908.5688266666666</v>
      </c>
      <c r="M954" s="12">
        <f t="shared" si="212"/>
        <v>75128.372874814813</v>
      </c>
      <c r="N954" s="13">
        <f t="shared" si="213"/>
        <v>37247.344907407409</v>
      </c>
      <c r="O954" s="14">
        <f t="shared" si="214"/>
        <v>-3174.1111111111095</v>
      </c>
      <c r="P954" s="39">
        <f t="shared" si="215"/>
        <v>71447082.603948891</v>
      </c>
      <c r="Q954" s="44">
        <f t="shared" si="220"/>
        <v>18721808505.935192</v>
      </c>
      <c r="R954" s="51">
        <f t="shared" si="221"/>
        <v>39763.530367407417</v>
      </c>
      <c r="S954" s="52">
        <f t="shared" si="216"/>
        <v>1</v>
      </c>
      <c r="T954" s="53">
        <f t="shared" si="217"/>
        <v>0</v>
      </c>
      <c r="U954" s="54">
        <f t="shared" si="218"/>
        <v>-2539.2888888888879</v>
      </c>
    </row>
    <row r="955" spans="3:21" x14ac:dyDescent="0.35">
      <c r="C955" s="2" t="s">
        <v>3</v>
      </c>
      <c r="D955" s="4">
        <v>952</v>
      </c>
      <c r="E955" s="5">
        <v>363</v>
      </c>
      <c r="F955" s="6">
        <v>52.7</v>
      </c>
      <c r="G955" s="6">
        <f t="shared" si="208"/>
        <v>14.638888888888889</v>
      </c>
      <c r="H955" s="7">
        <f t="shared" si="219"/>
        <v>-0.93055555555555591</v>
      </c>
      <c r="I955" s="8">
        <f t="shared" si="207"/>
        <v>37.434960000000004</v>
      </c>
      <c r="J955" s="9">
        <f t="shared" si="209"/>
        <v>3.7944</v>
      </c>
      <c r="K955" s="10">
        <f t="shared" si="210"/>
        <v>4655.166666666667</v>
      </c>
      <c r="L955" s="11">
        <f t="shared" si="211"/>
        <v>4696.3960266666672</v>
      </c>
      <c r="M955" s="12">
        <f t="shared" si="212"/>
        <v>68750.019612592601</v>
      </c>
      <c r="N955" s="13">
        <f t="shared" si="213"/>
        <v>34073.233796296299</v>
      </c>
      <c r="O955" s="14">
        <f t="shared" si="214"/>
        <v>-5333.4930555555657</v>
      </c>
      <c r="P955" s="39">
        <f t="shared" si="215"/>
        <v>65450018.671188153</v>
      </c>
      <c r="Q955" s="44">
        <f t="shared" si="220"/>
        <v>18795784544.228859</v>
      </c>
      <c r="R955" s="51">
        <f t="shared" si="221"/>
        <v>38399.271108148154</v>
      </c>
      <c r="S955" s="52">
        <f t="shared" si="216"/>
        <v>1</v>
      </c>
      <c r="T955" s="53">
        <f t="shared" si="217"/>
        <v>75128.372874814813</v>
      </c>
      <c r="U955" s="54">
        <f t="shared" si="218"/>
        <v>-4266.7944444444529</v>
      </c>
    </row>
    <row r="956" spans="3:21" x14ac:dyDescent="0.35">
      <c r="C956" s="2" t="s">
        <v>3</v>
      </c>
      <c r="D956" s="4">
        <v>953</v>
      </c>
      <c r="E956" s="5">
        <v>364</v>
      </c>
      <c r="F956" s="6">
        <v>48.4</v>
      </c>
      <c r="G956" s="6">
        <f t="shared" si="208"/>
        <v>13.444444444444443</v>
      </c>
      <c r="H956" s="7">
        <f t="shared" si="219"/>
        <v>-1.3333333333333335</v>
      </c>
      <c r="I956" s="8">
        <f t="shared" si="207"/>
        <v>37.434960000000004</v>
      </c>
      <c r="J956" s="9">
        <f t="shared" si="209"/>
        <v>3.4847999999999995</v>
      </c>
      <c r="K956" s="10">
        <f t="shared" si="210"/>
        <v>4275.333333333333</v>
      </c>
      <c r="L956" s="11">
        <f t="shared" si="211"/>
        <v>4316.2530933333328</v>
      </c>
      <c r="M956" s="12">
        <f t="shared" si="212"/>
        <v>58029.624921481467</v>
      </c>
      <c r="N956" s="13">
        <f t="shared" si="213"/>
        <v>28739.740740740734</v>
      </c>
      <c r="O956" s="14">
        <f t="shared" si="214"/>
        <v>-5949.6180555555475</v>
      </c>
      <c r="P956" s="39">
        <f t="shared" si="215"/>
        <v>55302232.550171837</v>
      </c>
      <c r="Q956" s="44">
        <f t="shared" si="220"/>
        <v>18867231626.832809</v>
      </c>
      <c r="R956" s="51">
        <f t="shared" si="221"/>
        <v>35225.159997037044</v>
      </c>
      <c r="S956" s="52">
        <f t="shared" si="216"/>
        <v>1</v>
      </c>
      <c r="T956" s="53">
        <f t="shared" si="217"/>
        <v>68750.019612592601</v>
      </c>
      <c r="U956" s="54">
        <f t="shared" si="218"/>
        <v>-4759.694444444438</v>
      </c>
    </row>
    <row r="957" spans="3:21" x14ac:dyDescent="0.35">
      <c r="C957" s="2" t="s">
        <v>3</v>
      </c>
      <c r="D957" s="4">
        <v>954</v>
      </c>
      <c r="E957" s="5">
        <v>365</v>
      </c>
      <c r="F957" s="6">
        <v>43.1</v>
      </c>
      <c r="G957" s="6">
        <f t="shared" si="208"/>
        <v>11.972222222222223</v>
      </c>
      <c r="H957" s="7">
        <f t="shared" si="219"/>
        <v>-1.4722222222222223</v>
      </c>
      <c r="I957" s="8">
        <f t="shared" si="207"/>
        <v>37.434960000000004</v>
      </c>
      <c r="J957" s="9">
        <f t="shared" si="209"/>
        <v>3.1032000000000002</v>
      </c>
      <c r="K957" s="10">
        <f t="shared" si="210"/>
        <v>3807.166666666667</v>
      </c>
      <c r="L957" s="11">
        <f t="shared" si="211"/>
        <v>3847.704826666667</v>
      </c>
      <c r="M957" s="12">
        <f t="shared" si="212"/>
        <v>46065.577230370378</v>
      </c>
      <c r="N957" s="13">
        <f t="shared" si="213"/>
        <v>22790.122685185186</v>
      </c>
      <c r="O957" s="14">
        <f t="shared" si="214"/>
        <v>-5260.3726851851934</v>
      </c>
      <c r="P957" s="39">
        <f t="shared" si="215"/>
        <v>43946560.677773342</v>
      </c>
      <c r="Q957" s="44">
        <f t="shared" si="220"/>
        <v>18932681645.503998</v>
      </c>
      <c r="R957" s="51">
        <f t="shared" si="221"/>
        <v>29891.666941481479</v>
      </c>
      <c r="S957" s="52">
        <f t="shared" si="216"/>
        <v>1</v>
      </c>
      <c r="T957" s="53">
        <f t="shared" si="217"/>
        <v>58029.624921481467</v>
      </c>
      <c r="U957" s="54">
        <f t="shared" si="218"/>
        <v>-4208.2981481481547</v>
      </c>
    </row>
    <row r="958" spans="3:21" x14ac:dyDescent="0.35">
      <c r="C958" s="2" t="s">
        <v>3</v>
      </c>
      <c r="D958" s="4">
        <v>955</v>
      </c>
      <c r="E958" s="5">
        <v>366</v>
      </c>
      <c r="F958" s="6">
        <v>37.799999999999997</v>
      </c>
      <c r="G958" s="6">
        <f t="shared" si="208"/>
        <v>10.499999999999998</v>
      </c>
      <c r="H958" s="7">
        <f t="shared" si="219"/>
        <v>-1.4722222222222223</v>
      </c>
      <c r="I958" s="8">
        <f t="shared" si="207"/>
        <v>37.434960000000004</v>
      </c>
      <c r="J958" s="9">
        <f t="shared" si="209"/>
        <v>2.7215999999999996</v>
      </c>
      <c r="K958" s="10">
        <f t="shared" si="210"/>
        <v>3338.9999999999995</v>
      </c>
      <c r="L958" s="11">
        <f t="shared" si="211"/>
        <v>3379.1565599999994</v>
      </c>
      <c r="M958" s="12">
        <f t="shared" si="212"/>
        <v>35481.143879999989</v>
      </c>
      <c r="N958" s="13">
        <f t="shared" si="213"/>
        <v>17529.749999999993</v>
      </c>
      <c r="O958" s="14">
        <f t="shared" si="214"/>
        <v>-4571.1273148148102</v>
      </c>
      <c r="P958" s="39">
        <f t="shared" si="215"/>
        <v>33884492.405399986</v>
      </c>
      <c r="Q958" s="44">
        <f t="shared" si="220"/>
        <v>18987983878.054169</v>
      </c>
      <c r="R958" s="51">
        <f t="shared" si="221"/>
        <v>23942.048885925931</v>
      </c>
      <c r="S958" s="52">
        <f t="shared" si="216"/>
        <v>1</v>
      </c>
      <c r="T958" s="53">
        <f t="shared" si="217"/>
        <v>46065.577230370378</v>
      </c>
      <c r="U958" s="54">
        <f t="shared" si="218"/>
        <v>-3656.9018518518483</v>
      </c>
    </row>
    <row r="959" spans="3:21" x14ac:dyDescent="0.35">
      <c r="C959" s="2" t="s">
        <v>3</v>
      </c>
      <c r="D959" s="4">
        <v>956</v>
      </c>
      <c r="E959" s="5">
        <v>367</v>
      </c>
      <c r="F959" s="6">
        <v>32.5</v>
      </c>
      <c r="G959" s="6">
        <f t="shared" si="208"/>
        <v>9.0277777777777768</v>
      </c>
      <c r="H959" s="7">
        <f t="shared" si="219"/>
        <v>-1.4722222222222219</v>
      </c>
      <c r="I959" s="8">
        <f t="shared" si="207"/>
        <v>37.434960000000004</v>
      </c>
      <c r="J959" s="9">
        <f t="shared" si="209"/>
        <v>2.3399999999999994</v>
      </c>
      <c r="K959" s="10">
        <f t="shared" si="210"/>
        <v>2870.833333333333</v>
      </c>
      <c r="L959" s="11">
        <f t="shared" si="211"/>
        <v>2910.6082933333332</v>
      </c>
      <c r="M959" s="12">
        <f t="shared" si="212"/>
        <v>26276.324870370365</v>
      </c>
      <c r="N959" s="13">
        <f t="shared" si="213"/>
        <v>12958.622685185182</v>
      </c>
      <c r="O959" s="14">
        <f t="shared" si="214"/>
        <v>-3881.8819444444416</v>
      </c>
      <c r="P959" s="39">
        <f t="shared" si="215"/>
        <v>25120166.576074068</v>
      </c>
      <c r="Q959" s="44">
        <f t="shared" si="220"/>
        <v>19031930438.731941</v>
      </c>
      <c r="R959" s="51">
        <f t="shared" si="221"/>
        <v>18681.676200740738</v>
      </c>
      <c r="S959" s="52">
        <f t="shared" si="216"/>
        <v>1</v>
      </c>
      <c r="T959" s="53">
        <f t="shared" si="217"/>
        <v>35481.143879999989</v>
      </c>
      <c r="U959" s="54">
        <f t="shared" si="218"/>
        <v>-3105.5055555555537</v>
      </c>
    </row>
    <row r="960" spans="3:21" x14ac:dyDescent="0.35">
      <c r="C960" s="2" t="s">
        <v>3</v>
      </c>
      <c r="D960" s="4">
        <v>957</v>
      </c>
      <c r="E960" s="5">
        <v>368</v>
      </c>
      <c r="F960" s="6">
        <v>27.2</v>
      </c>
      <c r="G960" s="6">
        <f t="shared" si="208"/>
        <v>7.5555555555555554</v>
      </c>
      <c r="H960" s="7">
        <f t="shared" si="219"/>
        <v>-1.0277777777777775</v>
      </c>
      <c r="I960" s="8">
        <f t="shared" si="207"/>
        <v>37.434960000000004</v>
      </c>
      <c r="J960" s="9">
        <f t="shared" si="209"/>
        <v>1.9583999999999999</v>
      </c>
      <c r="K960" s="10">
        <f t="shared" si="210"/>
        <v>2402.6666666666665</v>
      </c>
      <c r="L960" s="11">
        <f t="shared" si="211"/>
        <v>2442.0600266666665</v>
      </c>
      <c r="M960" s="12">
        <f t="shared" si="212"/>
        <v>18451.120201481481</v>
      </c>
      <c r="N960" s="13">
        <f t="shared" si="213"/>
        <v>9076.7407407407409</v>
      </c>
      <c r="O960" s="14">
        <f t="shared" si="214"/>
        <v>-1347.4513888888887</v>
      </c>
      <c r="P960" s="39">
        <f t="shared" si="215"/>
        <v>17657722.032817777</v>
      </c>
      <c r="Q960" s="44">
        <f t="shared" si="220"/>
        <v>19065814931.137341</v>
      </c>
      <c r="R960" s="51">
        <f t="shared" si="221"/>
        <v>14110.548885925928</v>
      </c>
      <c r="S960" s="52">
        <f t="shared" si="216"/>
        <v>1</v>
      </c>
      <c r="T960" s="53">
        <f t="shared" si="217"/>
        <v>26276.324870370365</v>
      </c>
      <c r="U960" s="54">
        <f t="shared" si="218"/>
        <v>-1077.961111111111</v>
      </c>
    </row>
    <row r="961" spans="3:21" x14ac:dyDescent="0.35">
      <c r="C961" s="2" t="s">
        <v>3</v>
      </c>
      <c r="D961" s="4">
        <v>958</v>
      </c>
      <c r="E961" s="5">
        <v>369</v>
      </c>
      <c r="F961" s="6">
        <v>25.1</v>
      </c>
      <c r="G961" s="6">
        <f t="shared" si="208"/>
        <v>6.9722222222222223</v>
      </c>
      <c r="H961" s="7">
        <f t="shared" si="219"/>
        <v>-0.16666666666666657</v>
      </c>
      <c r="I961" s="8">
        <f t="shared" si="207"/>
        <v>37.434960000000004</v>
      </c>
      <c r="J961" s="9">
        <f t="shared" si="209"/>
        <v>1.8071999999999999</v>
      </c>
      <c r="K961" s="10">
        <f t="shared" si="210"/>
        <v>2217.1666666666665</v>
      </c>
      <c r="L961" s="11">
        <f t="shared" si="211"/>
        <v>2256.4088266666663</v>
      </c>
      <c r="M961" s="12">
        <f t="shared" si="212"/>
        <v>15732.183763703701</v>
      </c>
      <c r="N961" s="13">
        <f t="shared" si="213"/>
        <v>7729.2893518518522</v>
      </c>
      <c r="O961" s="14">
        <f t="shared" si="214"/>
        <v>564.22916666666606</v>
      </c>
      <c r="P961" s="39">
        <f t="shared" si="215"/>
        <v>15071432.045628145</v>
      </c>
      <c r="Q961" s="44">
        <f t="shared" si="220"/>
        <v>19090935097.713413</v>
      </c>
      <c r="R961" s="51">
        <f t="shared" si="221"/>
        <v>10228.666941481486</v>
      </c>
      <c r="S961" s="52">
        <f t="shared" si="216"/>
        <v>1</v>
      </c>
      <c r="T961" s="53">
        <f t="shared" si="217"/>
        <v>18451.120201481481</v>
      </c>
      <c r="U961" s="54">
        <f t="shared" si="218"/>
        <v>451.38333333333287</v>
      </c>
    </row>
    <row r="962" spans="3:21" x14ac:dyDescent="0.35">
      <c r="C962" s="2" t="s">
        <v>3</v>
      </c>
      <c r="D962" s="4">
        <v>959</v>
      </c>
      <c r="E962" s="5">
        <v>370</v>
      </c>
      <c r="F962" s="6">
        <v>26</v>
      </c>
      <c r="G962" s="6">
        <f t="shared" si="208"/>
        <v>7.2222222222222223</v>
      </c>
      <c r="H962" s="7">
        <f t="shared" si="219"/>
        <v>0.58333333333333326</v>
      </c>
      <c r="I962" s="8">
        <f t="shared" si="207"/>
        <v>37.434960000000004</v>
      </c>
      <c r="J962" s="9">
        <f t="shared" si="209"/>
        <v>1.8719999999999999</v>
      </c>
      <c r="K962" s="10">
        <f t="shared" si="210"/>
        <v>2296.6666666666665</v>
      </c>
      <c r="L962" s="11">
        <f t="shared" si="211"/>
        <v>2335.9736266666664</v>
      </c>
      <c r="M962" s="12">
        <f t="shared" si="212"/>
        <v>16870.920637037034</v>
      </c>
      <c r="N962" s="13">
        <f t="shared" si="213"/>
        <v>8293.5185185185182</v>
      </c>
      <c r="O962" s="14">
        <f t="shared" si="214"/>
        <v>2238.8819444444453</v>
      </c>
      <c r="P962" s="39">
        <f t="shared" si="215"/>
        <v>16179212.890918516</v>
      </c>
      <c r="Q962" s="44">
        <f t="shared" si="220"/>
        <v>19108592819.746231</v>
      </c>
      <c r="R962" s="51">
        <f t="shared" si="221"/>
        <v>8881.2155525925973</v>
      </c>
      <c r="S962" s="52">
        <f t="shared" si="216"/>
        <v>1</v>
      </c>
      <c r="T962" s="53">
        <f t="shared" si="217"/>
        <v>15732.183763703701</v>
      </c>
      <c r="U962" s="54">
        <f t="shared" si="218"/>
        <v>1791.1055555555563</v>
      </c>
    </row>
    <row r="963" spans="3:21" x14ac:dyDescent="0.35">
      <c r="C963" s="2" t="s">
        <v>3</v>
      </c>
      <c r="D963" s="4">
        <v>960</v>
      </c>
      <c r="E963" s="5">
        <v>371</v>
      </c>
      <c r="F963" s="6">
        <v>29.3</v>
      </c>
      <c r="G963" s="6">
        <f t="shared" si="208"/>
        <v>8.1388888888888893</v>
      </c>
      <c r="H963" s="7">
        <f t="shared" si="219"/>
        <v>1.1944444444444446</v>
      </c>
      <c r="I963" s="8">
        <f t="shared" ref="I963:I1026" si="222" xml:space="preserve"> 0.012 * 318 * 9.81</f>
        <v>37.434960000000004</v>
      </c>
      <c r="J963" s="9">
        <f t="shared" si="209"/>
        <v>2.1095999999999999</v>
      </c>
      <c r="K963" s="10">
        <f t="shared" si="210"/>
        <v>2588.166666666667</v>
      </c>
      <c r="L963" s="11">
        <f t="shared" si="211"/>
        <v>2627.7112266666668</v>
      </c>
      <c r="M963" s="12">
        <f t="shared" si="212"/>
        <v>21386.649705925927</v>
      </c>
      <c r="N963" s="13">
        <f t="shared" si="213"/>
        <v>10532.400462962964</v>
      </c>
      <c r="O963" s="14">
        <f t="shared" si="214"/>
        <v>4154.9791666666661</v>
      </c>
      <c r="P963" s="39">
        <f t="shared" si="215"/>
        <v>20531183.717688888</v>
      </c>
      <c r="Q963" s="44">
        <f t="shared" si="220"/>
        <v>19123664251.791859</v>
      </c>
      <c r="R963" s="51">
        <f t="shared" si="221"/>
        <v>9445.4447192592634</v>
      </c>
      <c r="S963" s="52">
        <f t="shared" si="216"/>
        <v>0</v>
      </c>
      <c r="T963" s="53">
        <f t="shared" si="217"/>
        <v>16870.920637037034</v>
      </c>
      <c r="U963" s="54">
        <f t="shared" si="218"/>
        <v>3323.9833333333331</v>
      </c>
    </row>
    <row r="964" spans="3:21" x14ac:dyDescent="0.35">
      <c r="C964" s="2" t="s">
        <v>3</v>
      </c>
      <c r="D964" s="4">
        <v>961</v>
      </c>
      <c r="E964" s="5">
        <v>372</v>
      </c>
      <c r="F964" s="6">
        <v>34.6</v>
      </c>
      <c r="G964" s="6">
        <f t="shared" ref="G964:G1027" si="223">$F964/3.6</f>
        <v>9.6111111111111107</v>
      </c>
      <c r="H964" s="7">
        <f t="shared" si="219"/>
        <v>1.5416666666666663</v>
      </c>
      <c r="I964" s="8">
        <f t="shared" si="222"/>
        <v>37.434960000000004</v>
      </c>
      <c r="J964" s="9">
        <f t="shared" ref="J964:J1027" si="224">(0.5*0.6*0.36*1.2*($G964*2))</f>
        <v>2.4911999999999996</v>
      </c>
      <c r="K964" s="10">
        <f t="shared" ref="K964:K1027" si="225" xml:space="preserve"> 318 * $G964</f>
        <v>3056.333333333333</v>
      </c>
      <c r="L964" s="11">
        <f t="shared" ref="L964:L1027" si="226">$I964+$J964+$K964</f>
        <v>3096.259493333333</v>
      </c>
      <c r="M964" s="12">
        <f t="shared" ref="M964:M1027" si="227">$L964*$G964</f>
        <v>29758.494019259255</v>
      </c>
      <c r="N964" s="13">
        <f t="shared" ref="N964:N1027" si="228">0.5*318*($G964)^2</f>
        <v>14687.37962962963</v>
      </c>
      <c r="O964" s="14">
        <f t="shared" ref="O964:O1027" si="229">$N965-$N964</f>
        <v>5336.8055555555529</v>
      </c>
      <c r="P964" s="39">
        <f t="shared" ref="P964:P1027" si="230">$M964*$D964</f>
        <v>28597912.752508145</v>
      </c>
      <c r="Q964" s="44">
        <f t="shared" si="220"/>
        <v>19139843464.682777</v>
      </c>
      <c r="R964" s="51">
        <f t="shared" si="221"/>
        <v>11684.326663703709</v>
      </c>
      <c r="S964" s="52">
        <f t="shared" ref="S964:S1027" si="231">IF(H963&lt;0,1,0)</f>
        <v>0</v>
      </c>
      <c r="T964" s="53">
        <f t="shared" ref="T964:T1027" si="232">IF(S963=1,M963,0)</f>
        <v>0</v>
      </c>
      <c r="U964" s="54">
        <f t="shared" ref="U964:U1027" si="233">O964*0.8</f>
        <v>4269.4444444444425</v>
      </c>
    </row>
    <row r="965" spans="3:21" x14ac:dyDescent="0.35">
      <c r="C965" s="2" t="s">
        <v>3</v>
      </c>
      <c r="D965" s="4">
        <v>962</v>
      </c>
      <c r="E965" s="5">
        <v>373</v>
      </c>
      <c r="F965" s="6">
        <v>40.4</v>
      </c>
      <c r="G965" s="6">
        <f t="shared" si="223"/>
        <v>11.222222222222221</v>
      </c>
      <c r="H965" s="7">
        <f t="shared" ref="H965:H1028" si="234">($F966-$F964)/2/3.6</f>
        <v>1.4861111111111105</v>
      </c>
      <c r="I965" s="8">
        <f t="shared" si="222"/>
        <v>37.434960000000004</v>
      </c>
      <c r="J965" s="9">
        <f t="shared" si="224"/>
        <v>2.9087999999999998</v>
      </c>
      <c r="K965" s="10">
        <f t="shared" si="225"/>
        <v>3568.6666666666665</v>
      </c>
      <c r="L965" s="11">
        <f t="shared" si="226"/>
        <v>3609.0104266666667</v>
      </c>
      <c r="M965" s="12">
        <f t="shared" si="227"/>
        <v>40501.11701037037</v>
      </c>
      <c r="N965" s="13">
        <f t="shared" si="228"/>
        <v>20024.185185185182</v>
      </c>
      <c r="O965" s="14">
        <f t="shared" si="229"/>
        <v>5151.9189814814781</v>
      </c>
      <c r="P965" s="39">
        <f t="shared" si="230"/>
        <v>38962074.563976295</v>
      </c>
      <c r="Q965" s="44">
        <f t="shared" si="220"/>
        <v>19160374648.400467</v>
      </c>
      <c r="R965" s="51">
        <f t="shared" si="221"/>
        <v>15839.305830370375</v>
      </c>
      <c r="S965" s="52">
        <f t="shared" si="231"/>
        <v>0</v>
      </c>
      <c r="T965" s="53">
        <f t="shared" si="232"/>
        <v>0</v>
      </c>
      <c r="U965" s="54">
        <f t="shared" si="233"/>
        <v>4121.5351851851829</v>
      </c>
    </row>
    <row r="966" spans="3:21" x14ac:dyDescent="0.35">
      <c r="C966" s="2" t="s">
        <v>3</v>
      </c>
      <c r="D966" s="4">
        <v>963</v>
      </c>
      <c r="E966" s="5">
        <v>374</v>
      </c>
      <c r="F966" s="6">
        <v>45.3</v>
      </c>
      <c r="G966" s="6">
        <f t="shared" si="223"/>
        <v>12.583333333333332</v>
      </c>
      <c r="H966" s="7">
        <f t="shared" si="234"/>
        <v>1.1944444444444446</v>
      </c>
      <c r="I966" s="8">
        <f t="shared" si="222"/>
        <v>37.434960000000004</v>
      </c>
      <c r="J966" s="9">
        <f t="shared" si="224"/>
        <v>3.2615999999999996</v>
      </c>
      <c r="K966" s="10">
        <f t="shared" si="225"/>
        <v>4001.4999999999995</v>
      </c>
      <c r="L966" s="11">
        <f t="shared" si="226"/>
        <v>4042.1965599999994</v>
      </c>
      <c r="M966" s="12">
        <f t="shared" si="227"/>
        <v>50864.306713333324</v>
      </c>
      <c r="N966" s="13">
        <f t="shared" si="228"/>
        <v>25176.104166666661</v>
      </c>
      <c r="O966" s="14">
        <f t="shared" si="229"/>
        <v>4280.6087962962993</v>
      </c>
      <c r="P966" s="39">
        <f t="shared" si="230"/>
        <v>48982327.364939988</v>
      </c>
      <c r="Q966" s="44">
        <f t="shared" si="220"/>
        <v>19188972561.152973</v>
      </c>
      <c r="R966" s="51">
        <f t="shared" si="221"/>
        <v>21176.111385925928</v>
      </c>
      <c r="S966" s="52">
        <f t="shared" si="231"/>
        <v>0</v>
      </c>
      <c r="T966" s="53">
        <f t="shared" si="232"/>
        <v>0</v>
      </c>
      <c r="U966" s="54">
        <f t="shared" si="233"/>
        <v>3424.4870370370395</v>
      </c>
    </row>
    <row r="967" spans="3:21" x14ac:dyDescent="0.35">
      <c r="C967" s="2" t="s">
        <v>3</v>
      </c>
      <c r="D967" s="4">
        <v>964</v>
      </c>
      <c r="E967" s="5">
        <v>375</v>
      </c>
      <c r="F967" s="6">
        <v>49</v>
      </c>
      <c r="G967" s="6">
        <f t="shared" si="223"/>
        <v>13.611111111111111</v>
      </c>
      <c r="H967" s="7">
        <f t="shared" si="234"/>
        <v>0.80555555555555614</v>
      </c>
      <c r="I967" s="8">
        <f t="shared" si="222"/>
        <v>37.434960000000004</v>
      </c>
      <c r="J967" s="9">
        <f t="shared" si="224"/>
        <v>3.5279999999999996</v>
      </c>
      <c r="K967" s="10">
        <f t="shared" si="225"/>
        <v>4328.333333333333</v>
      </c>
      <c r="L967" s="11">
        <f t="shared" si="226"/>
        <v>4369.2962933333329</v>
      </c>
      <c r="M967" s="12">
        <f t="shared" si="227"/>
        <v>59470.977325925916</v>
      </c>
      <c r="N967" s="13">
        <f t="shared" si="228"/>
        <v>29456.71296296296</v>
      </c>
      <c r="O967" s="14">
        <f t="shared" si="229"/>
        <v>2578.965277777781</v>
      </c>
      <c r="P967" s="39">
        <f t="shared" si="230"/>
        <v>57330022.14219258</v>
      </c>
      <c r="Q967" s="44">
        <f t="shared" si="220"/>
        <v>19227934635.716949</v>
      </c>
      <c r="R967" s="51">
        <f t="shared" si="221"/>
        <v>26328.030367407406</v>
      </c>
      <c r="S967" s="52">
        <f t="shared" si="231"/>
        <v>0</v>
      </c>
      <c r="T967" s="53">
        <f t="shared" si="232"/>
        <v>0</v>
      </c>
      <c r="U967" s="54">
        <f t="shared" si="233"/>
        <v>2063.1722222222247</v>
      </c>
    </row>
    <row r="968" spans="3:21" x14ac:dyDescent="0.35">
      <c r="C968" s="2" t="s">
        <v>3</v>
      </c>
      <c r="D968" s="4">
        <v>965</v>
      </c>
      <c r="E968" s="5">
        <v>376</v>
      </c>
      <c r="F968" s="6">
        <v>51.1</v>
      </c>
      <c r="G968" s="6">
        <f t="shared" si="223"/>
        <v>14.194444444444445</v>
      </c>
      <c r="H968" s="7">
        <f t="shared" si="234"/>
        <v>0.43055555555555575</v>
      </c>
      <c r="I968" s="8">
        <f t="shared" si="222"/>
        <v>37.434960000000004</v>
      </c>
      <c r="J968" s="9">
        <f t="shared" si="224"/>
        <v>3.6791999999999998</v>
      </c>
      <c r="K968" s="10">
        <f t="shared" si="225"/>
        <v>4513.833333333333</v>
      </c>
      <c r="L968" s="11">
        <f t="shared" si="226"/>
        <v>4554.9474933333331</v>
      </c>
      <c r="M968" s="12">
        <f t="shared" si="227"/>
        <v>64654.949141481477</v>
      </c>
      <c r="N968" s="13">
        <f t="shared" si="228"/>
        <v>32035.678240740741</v>
      </c>
      <c r="O968" s="14">
        <f t="shared" si="229"/>
        <v>1266.1111111111059</v>
      </c>
      <c r="P968" s="39">
        <f t="shared" si="230"/>
        <v>62392025.921529628</v>
      </c>
      <c r="Q968" s="44">
        <f t="shared" si="220"/>
        <v>19276916963.08189</v>
      </c>
      <c r="R968" s="51">
        <f t="shared" si="221"/>
        <v>30608.639163703705</v>
      </c>
      <c r="S968" s="52">
        <f t="shared" si="231"/>
        <v>0</v>
      </c>
      <c r="T968" s="53">
        <f t="shared" si="232"/>
        <v>0</v>
      </c>
      <c r="U968" s="54">
        <f t="shared" si="233"/>
        <v>1012.8888888888847</v>
      </c>
    </row>
    <row r="969" spans="3:21" x14ac:dyDescent="0.35">
      <c r="C969" s="2" t="s">
        <v>3</v>
      </c>
      <c r="D969" s="4">
        <v>966</v>
      </c>
      <c r="E969" s="5">
        <v>377</v>
      </c>
      <c r="F969" s="6">
        <v>52.1</v>
      </c>
      <c r="G969" s="6">
        <f t="shared" si="223"/>
        <v>14.472222222222221</v>
      </c>
      <c r="H969" s="7">
        <f t="shared" si="234"/>
        <v>0.15277777777777798</v>
      </c>
      <c r="I969" s="8">
        <f t="shared" si="222"/>
        <v>37.434960000000004</v>
      </c>
      <c r="J969" s="9">
        <f t="shared" si="224"/>
        <v>3.7511999999999994</v>
      </c>
      <c r="K969" s="10">
        <f t="shared" si="225"/>
        <v>4602.1666666666661</v>
      </c>
      <c r="L969" s="11">
        <f t="shared" si="226"/>
        <v>4643.3528266666663</v>
      </c>
      <c r="M969" s="12">
        <f t="shared" si="227"/>
        <v>67199.633963703687</v>
      </c>
      <c r="N969" s="13">
        <f t="shared" si="228"/>
        <v>33301.789351851847</v>
      </c>
      <c r="O969" s="14">
        <f t="shared" si="229"/>
        <v>127.96064814815327</v>
      </c>
      <c r="P969" s="39">
        <f t="shared" si="230"/>
        <v>64914846.40893776</v>
      </c>
      <c r="Q969" s="44">
        <f t="shared" si="220"/>
        <v>19334246985.224083</v>
      </c>
      <c r="R969" s="51">
        <f t="shared" si="221"/>
        <v>33187.604441481482</v>
      </c>
      <c r="S969" s="52">
        <f t="shared" si="231"/>
        <v>0</v>
      </c>
      <c r="T969" s="53">
        <f t="shared" si="232"/>
        <v>0</v>
      </c>
      <c r="U969" s="54">
        <f t="shared" si="233"/>
        <v>102.36851851852262</v>
      </c>
    </row>
    <row r="970" spans="3:21" x14ac:dyDescent="0.35">
      <c r="C970" s="2" t="s">
        <v>3</v>
      </c>
      <c r="D970" s="4">
        <v>967</v>
      </c>
      <c r="E970" s="5">
        <v>378</v>
      </c>
      <c r="F970" s="6">
        <v>52.2</v>
      </c>
      <c r="G970" s="6">
        <f t="shared" si="223"/>
        <v>14.5</v>
      </c>
      <c r="H970" s="7">
        <f t="shared" si="234"/>
        <v>0</v>
      </c>
      <c r="I970" s="8">
        <f t="shared" si="222"/>
        <v>37.434960000000004</v>
      </c>
      <c r="J970" s="9">
        <f t="shared" si="224"/>
        <v>3.7584</v>
      </c>
      <c r="K970" s="10">
        <f t="shared" si="225"/>
        <v>4611</v>
      </c>
      <c r="L970" s="11">
        <f t="shared" si="226"/>
        <v>4652.1933600000002</v>
      </c>
      <c r="M970" s="12">
        <f t="shared" si="227"/>
        <v>67456.803719999996</v>
      </c>
      <c r="N970" s="13">
        <f t="shared" si="228"/>
        <v>33429.75</v>
      </c>
      <c r="O970" s="14">
        <f t="shared" si="229"/>
        <v>-127.96064814815327</v>
      </c>
      <c r="P970" s="39">
        <f t="shared" si="230"/>
        <v>65230729.197239995</v>
      </c>
      <c r="Q970" s="44">
        <f t="shared" si="220"/>
        <v>19396639011.145611</v>
      </c>
      <c r="R970" s="51">
        <f t="shared" si="221"/>
        <v>34453.715552592592</v>
      </c>
      <c r="S970" s="52">
        <f t="shared" si="231"/>
        <v>0</v>
      </c>
      <c r="T970" s="53">
        <f t="shared" si="232"/>
        <v>0</v>
      </c>
      <c r="U970" s="54">
        <f t="shared" si="233"/>
        <v>-102.36851851852262</v>
      </c>
    </row>
    <row r="971" spans="3:21" x14ac:dyDescent="0.35">
      <c r="C971" s="2" t="s">
        <v>3</v>
      </c>
      <c r="D971" s="4">
        <v>968</v>
      </c>
      <c r="E971" s="5">
        <v>379</v>
      </c>
      <c r="F971" s="6">
        <v>52.1</v>
      </c>
      <c r="G971" s="6">
        <f t="shared" si="223"/>
        <v>14.472222222222221</v>
      </c>
      <c r="H971" s="7">
        <f t="shared" si="234"/>
        <v>-6.9444444444444448E-2</v>
      </c>
      <c r="I971" s="8">
        <f t="shared" si="222"/>
        <v>37.434960000000004</v>
      </c>
      <c r="J971" s="9">
        <f t="shared" si="224"/>
        <v>3.7511999999999994</v>
      </c>
      <c r="K971" s="10">
        <f t="shared" si="225"/>
        <v>4602.1666666666661</v>
      </c>
      <c r="L971" s="11">
        <f t="shared" si="226"/>
        <v>4643.3528266666663</v>
      </c>
      <c r="M971" s="12">
        <f t="shared" si="227"/>
        <v>67199.633963703687</v>
      </c>
      <c r="N971" s="13">
        <f t="shared" si="228"/>
        <v>33301.789351851847</v>
      </c>
      <c r="O971" s="14">
        <f t="shared" si="229"/>
        <v>-509.38888888888323</v>
      </c>
      <c r="P971" s="39">
        <f t="shared" si="230"/>
        <v>65049245.676865168</v>
      </c>
      <c r="Q971" s="44">
        <f t="shared" si="220"/>
        <v>19461553857.55455</v>
      </c>
      <c r="R971" s="51">
        <f t="shared" si="221"/>
        <v>34581.676200740745</v>
      </c>
      <c r="S971" s="52">
        <f t="shared" si="231"/>
        <v>0</v>
      </c>
      <c r="T971" s="53">
        <f t="shared" si="232"/>
        <v>0</v>
      </c>
      <c r="U971" s="54">
        <f t="shared" si="233"/>
        <v>-407.51111111110663</v>
      </c>
    </row>
    <row r="972" spans="3:21" x14ac:dyDescent="0.35">
      <c r="C972" s="2" t="s">
        <v>3</v>
      </c>
      <c r="D972" s="4">
        <v>969</v>
      </c>
      <c r="E972" s="5">
        <v>380</v>
      </c>
      <c r="F972" s="6">
        <v>51.7</v>
      </c>
      <c r="G972" s="6">
        <f t="shared" si="223"/>
        <v>14.361111111111111</v>
      </c>
      <c r="H972" s="7">
        <f t="shared" si="234"/>
        <v>-0.16666666666666705</v>
      </c>
      <c r="I972" s="8">
        <f t="shared" si="222"/>
        <v>37.434960000000004</v>
      </c>
      <c r="J972" s="9">
        <f t="shared" si="224"/>
        <v>3.7223999999999995</v>
      </c>
      <c r="K972" s="10">
        <f t="shared" si="225"/>
        <v>4566.833333333333</v>
      </c>
      <c r="L972" s="11">
        <f t="shared" si="226"/>
        <v>4607.9906933333332</v>
      </c>
      <c r="M972" s="12">
        <f t="shared" si="227"/>
        <v>66175.866345925926</v>
      </c>
      <c r="N972" s="13">
        <f t="shared" si="228"/>
        <v>32792.400462962964</v>
      </c>
      <c r="O972" s="14">
        <f t="shared" si="229"/>
        <v>-1007.0000000000073</v>
      </c>
      <c r="P972" s="39">
        <f t="shared" si="230"/>
        <v>64124414.489202224</v>
      </c>
      <c r="Q972" s="44">
        <f t="shared" si="220"/>
        <v>19526784586.751789</v>
      </c>
      <c r="R972" s="51">
        <f t="shared" si="221"/>
        <v>34453.715552592592</v>
      </c>
      <c r="S972" s="52">
        <f t="shared" si="231"/>
        <v>1</v>
      </c>
      <c r="T972" s="53">
        <f t="shared" si="232"/>
        <v>0</v>
      </c>
      <c r="U972" s="54">
        <f t="shared" si="233"/>
        <v>-805.60000000000582</v>
      </c>
    </row>
    <row r="973" spans="3:21" x14ac:dyDescent="0.35">
      <c r="C973" s="2" t="s">
        <v>3</v>
      </c>
      <c r="D973" s="4">
        <v>970</v>
      </c>
      <c r="E973" s="5">
        <v>381</v>
      </c>
      <c r="F973" s="6">
        <v>50.9</v>
      </c>
      <c r="G973" s="6">
        <f t="shared" si="223"/>
        <v>14.138888888888888</v>
      </c>
      <c r="H973" s="7">
        <f t="shared" si="234"/>
        <v>-0.34722222222222221</v>
      </c>
      <c r="I973" s="8">
        <f t="shared" si="222"/>
        <v>37.434960000000004</v>
      </c>
      <c r="J973" s="9">
        <f t="shared" si="224"/>
        <v>3.6647999999999996</v>
      </c>
      <c r="K973" s="10">
        <f t="shared" si="225"/>
        <v>4496.1666666666661</v>
      </c>
      <c r="L973" s="11">
        <f t="shared" si="226"/>
        <v>4537.2664266666661</v>
      </c>
      <c r="M973" s="12">
        <f t="shared" si="227"/>
        <v>64151.90586592591</v>
      </c>
      <c r="N973" s="13">
        <f t="shared" si="228"/>
        <v>31785.400462962956</v>
      </c>
      <c r="O973" s="14">
        <f t="shared" si="229"/>
        <v>-2087.7337962962847</v>
      </c>
      <c r="P973" s="39">
        <f t="shared" si="230"/>
        <v>62227348.689948134</v>
      </c>
      <c r="Q973" s="44">
        <f t="shared" si="220"/>
        <v>19591833832.428654</v>
      </c>
      <c r="R973" s="51">
        <f t="shared" si="221"/>
        <v>33944.326663703709</v>
      </c>
      <c r="S973" s="52">
        <f t="shared" si="231"/>
        <v>1</v>
      </c>
      <c r="T973" s="53">
        <f t="shared" si="232"/>
        <v>66175.866345925926</v>
      </c>
      <c r="U973" s="54">
        <f t="shared" si="233"/>
        <v>-1670.1870370370279</v>
      </c>
    </row>
    <row r="974" spans="3:21" x14ac:dyDescent="0.35">
      <c r="C974" s="2" t="s">
        <v>3</v>
      </c>
      <c r="D974" s="4">
        <v>971</v>
      </c>
      <c r="E974" s="5">
        <v>382</v>
      </c>
      <c r="F974" s="6">
        <v>49.2</v>
      </c>
      <c r="G974" s="6">
        <f t="shared" si="223"/>
        <v>13.666666666666668</v>
      </c>
      <c r="H974" s="7">
        <f t="shared" si="234"/>
        <v>-0.69444444444444442</v>
      </c>
      <c r="I974" s="8">
        <f t="shared" si="222"/>
        <v>37.434960000000004</v>
      </c>
      <c r="J974" s="9">
        <f t="shared" si="224"/>
        <v>3.5424000000000002</v>
      </c>
      <c r="K974" s="10">
        <f t="shared" si="225"/>
        <v>4346</v>
      </c>
      <c r="L974" s="11">
        <f t="shared" si="226"/>
        <v>4386.9773599999999</v>
      </c>
      <c r="M974" s="12">
        <f t="shared" si="227"/>
        <v>59955.357253333335</v>
      </c>
      <c r="N974" s="13">
        <f t="shared" si="228"/>
        <v>29697.666666666672</v>
      </c>
      <c r="O974" s="14">
        <f t="shared" si="229"/>
        <v>-3850.2291666666715</v>
      </c>
      <c r="P974" s="39">
        <f t="shared" si="230"/>
        <v>58216651.89298667</v>
      </c>
      <c r="Q974" s="44">
        <f t="shared" si="220"/>
        <v>19655958246.917854</v>
      </c>
      <c r="R974" s="51">
        <f t="shared" si="221"/>
        <v>32937.326663703701</v>
      </c>
      <c r="S974" s="52">
        <f t="shared" si="231"/>
        <v>1</v>
      </c>
      <c r="T974" s="53">
        <f t="shared" si="232"/>
        <v>64151.90586592591</v>
      </c>
      <c r="U974" s="54">
        <f t="shared" si="233"/>
        <v>-3080.1833333333375</v>
      </c>
    </row>
    <row r="975" spans="3:21" x14ac:dyDescent="0.35">
      <c r="C975" s="2" t="s">
        <v>3</v>
      </c>
      <c r="D975" s="4">
        <v>972</v>
      </c>
      <c r="E975" s="5">
        <v>383</v>
      </c>
      <c r="F975" s="6">
        <v>45.9</v>
      </c>
      <c r="G975" s="6">
        <f t="shared" si="223"/>
        <v>12.75</v>
      </c>
      <c r="H975" s="7">
        <f t="shared" si="234"/>
        <v>-1.1944444444444446</v>
      </c>
      <c r="I975" s="8">
        <f t="shared" si="222"/>
        <v>37.434960000000004</v>
      </c>
      <c r="J975" s="9">
        <f t="shared" si="224"/>
        <v>3.3047999999999997</v>
      </c>
      <c r="K975" s="10">
        <f t="shared" si="225"/>
        <v>4054.5</v>
      </c>
      <c r="L975" s="11">
        <f t="shared" si="226"/>
        <v>4095.2397599999999</v>
      </c>
      <c r="M975" s="12">
        <f t="shared" si="227"/>
        <v>52214.306940000002</v>
      </c>
      <c r="N975" s="13">
        <f t="shared" si="228"/>
        <v>25847.4375</v>
      </c>
      <c r="O975" s="14">
        <f t="shared" si="229"/>
        <v>-5624.5023148148102</v>
      </c>
      <c r="P975" s="39">
        <f t="shared" si="230"/>
        <v>50752306.345680006</v>
      </c>
      <c r="Q975" s="44">
        <f t="shared" si="220"/>
        <v>19718185595.607803</v>
      </c>
      <c r="R975" s="51">
        <f t="shared" si="221"/>
        <v>30849.592867407417</v>
      </c>
      <c r="S975" s="52">
        <f t="shared" si="231"/>
        <v>1</v>
      </c>
      <c r="T975" s="53">
        <f t="shared" si="232"/>
        <v>59955.357253333335</v>
      </c>
      <c r="U975" s="54">
        <f t="shared" si="233"/>
        <v>-4499.6018518518486</v>
      </c>
    </row>
    <row r="976" spans="3:21" x14ac:dyDescent="0.35">
      <c r="C976" s="2" t="s">
        <v>3</v>
      </c>
      <c r="D976" s="4">
        <v>973</v>
      </c>
      <c r="E976" s="5">
        <v>384</v>
      </c>
      <c r="F976" s="6">
        <v>40.6</v>
      </c>
      <c r="G976" s="6">
        <f t="shared" si="223"/>
        <v>11.277777777777779</v>
      </c>
      <c r="H976" s="7">
        <f t="shared" si="234"/>
        <v>-1.4722222222222223</v>
      </c>
      <c r="I976" s="8">
        <f t="shared" si="222"/>
        <v>37.434960000000004</v>
      </c>
      <c r="J976" s="9">
        <f t="shared" si="224"/>
        <v>2.9232</v>
      </c>
      <c r="K976" s="10">
        <f t="shared" si="225"/>
        <v>3586.3333333333335</v>
      </c>
      <c r="L976" s="11">
        <f t="shared" si="226"/>
        <v>3626.6914933333337</v>
      </c>
      <c r="M976" s="12">
        <f t="shared" si="227"/>
        <v>40901.020730370379</v>
      </c>
      <c r="N976" s="13">
        <f t="shared" si="228"/>
        <v>20222.93518518519</v>
      </c>
      <c r="O976" s="14">
        <f t="shared" si="229"/>
        <v>-4935.2569444444489</v>
      </c>
      <c r="P976" s="39">
        <f t="shared" si="230"/>
        <v>39796693.170650378</v>
      </c>
      <c r="Q976" s="44">
        <f t="shared" si="220"/>
        <v>19776402247.50079</v>
      </c>
      <c r="R976" s="51">
        <f t="shared" si="221"/>
        <v>26999.363700740745</v>
      </c>
      <c r="S976" s="52">
        <f t="shared" si="231"/>
        <v>1</v>
      </c>
      <c r="T976" s="53">
        <f t="shared" si="232"/>
        <v>52214.306940000002</v>
      </c>
      <c r="U976" s="54">
        <f t="shared" si="233"/>
        <v>-3948.2055555555594</v>
      </c>
    </row>
    <row r="977" spans="3:21" x14ac:dyDescent="0.35">
      <c r="C977" s="2" t="s">
        <v>3</v>
      </c>
      <c r="D977" s="4">
        <v>974</v>
      </c>
      <c r="E977" s="5">
        <v>385</v>
      </c>
      <c r="F977" s="6">
        <v>35.299999999999997</v>
      </c>
      <c r="G977" s="6">
        <f t="shared" si="223"/>
        <v>9.8055555555555554</v>
      </c>
      <c r="H977" s="7">
        <f t="shared" si="234"/>
        <v>-1.4722222222222223</v>
      </c>
      <c r="I977" s="8">
        <f t="shared" si="222"/>
        <v>37.434960000000004</v>
      </c>
      <c r="J977" s="9">
        <f t="shared" si="224"/>
        <v>2.5415999999999999</v>
      </c>
      <c r="K977" s="10">
        <f t="shared" si="225"/>
        <v>3118.1666666666665</v>
      </c>
      <c r="L977" s="11">
        <f t="shared" si="226"/>
        <v>3158.1432266666666</v>
      </c>
      <c r="M977" s="12">
        <f t="shared" si="227"/>
        <v>30967.348861481481</v>
      </c>
      <c r="N977" s="13">
        <f t="shared" si="228"/>
        <v>15287.678240740741</v>
      </c>
      <c r="O977" s="14">
        <f t="shared" si="229"/>
        <v>-4246.011574074073</v>
      </c>
      <c r="P977" s="39">
        <f t="shared" si="230"/>
        <v>30162197.791082963</v>
      </c>
      <c r="Q977" s="44">
        <f t="shared" si="220"/>
        <v>19827154553.84647</v>
      </c>
      <c r="R977" s="51">
        <f t="shared" si="221"/>
        <v>21374.861385925935</v>
      </c>
      <c r="S977" s="52">
        <f t="shared" si="231"/>
        <v>1</v>
      </c>
      <c r="T977" s="53">
        <f t="shared" si="232"/>
        <v>40901.020730370379</v>
      </c>
      <c r="U977" s="54">
        <f t="shared" si="233"/>
        <v>-3396.8092592592584</v>
      </c>
    </row>
    <row r="978" spans="3:21" x14ac:dyDescent="0.35">
      <c r="C978" s="2" t="s">
        <v>3</v>
      </c>
      <c r="D978" s="4">
        <v>975</v>
      </c>
      <c r="E978" s="5">
        <v>386</v>
      </c>
      <c r="F978" s="6">
        <v>30</v>
      </c>
      <c r="G978" s="6">
        <f t="shared" si="223"/>
        <v>8.3333333333333339</v>
      </c>
      <c r="H978" s="7">
        <f t="shared" si="234"/>
        <v>-1.4722222222222219</v>
      </c>
      <c r="I978" s="8">
        <f t="shared" si="222"/>
        <v>37.434960000000004</v>
      </c>
      <c r="J978" s="9">
        <f t="shared" si="224"/>
        <v>2.16</v>
      </c>
      <c r="K978" s="10">
        <f t="shared" si="225"/>
        <v>2650</v>
      </c>
      <c r="L978" s="11">
        <f t="shared" si="226"/>
        <v>2689.5949599999999</v>
      </c>
      <c r="M978" s="12">
        <f t="shared" si="227"/>
        <v>22413.291333333334</v>
      </c>
      <c r="N978" s="13">
        <f t="shared" si="228"/>
        <v>11041.666666666668</v>
      </c>
      <c r="O978" s="14">
        <f t="shared" si="229"/>
        <v>-3556.7662037037053</v>
      </c>
      <c r="P978" s="39">
        <f t="shared" si="230"/>
        <v>21852959.050000001</v>
      </c>
      <c r="Q978" s="44">
        <f t="shared" ref="Q978:Q1041" si="235">Q977 + P976</f>
        <v>19866951247.01712</v>
      </c>
      <c r="R978" s="51">
        <f t="shared" ref="R978:R1041" si="236">R977+O976</f>
        <v>16439.604441481486</v>
      </c>
      <c r="S978" s="52">
        <f t="shared" si="231"/>
        <v>1</v>
      </c>
      <c r="T978" s="53">
        <f t="shared" si="232"/>
        <v>30967.348861481481</v>
      </c>
      <c r="U978" s="54">
        <f t="shared" si="233"/>
        <v>-2845.4129629629642</v>
      </c>
    </row>
    <row r="979" spans="3:21" x14ac:dyDescent="0.35">
      <c r="C979" s="2" t="s">
        <v>3</v>
      </c>
      <c r="D979" s="4">
        <v>976</v>
      </c>
      <c r="E979" s="5">
        <v>387</v>
      </c>
      <c r="F979" s="6">
        <v>24.7</v>
      </c>
      <c r="G979" s="6">
        <f t="shared" si="223"/>
        <v>6.8611111111111107</v>
      </c>
      <c r="H979" s="7">
        <f t="shared" si="234"/>
        <v>-1.4861111111111109</v>
      </c>
      <c r="I979" s="8">
        <f t="shared" si="222"/>
        <v>37.434960000000004</v>
      </c>
      <c r="J979" s="9">
        <f t="shared" si="224"/>
        <v>1.7783999999999998</v>
      </c>
      <c r="K979" s="10">
        <f t="shared" si="225"/>
        <v>2181.833333333333</v>
      </c>
      <c r="L979" s="11">
        <f t="shared" si="226"/>
        <v>2221.0466933333332</v>
      </c>
      <c r="M979" s="12">
        <f t="shared" si="227"/>
        <v>15238.848145925924</v>
      </c>
      <c r="N979" s="13">
        <f t="shared" si="228"/>
        <v>7484.9004629629626</v>
      </c>
      <c r="O979" s="14">
        <f t="shared" si="229"/>
        <v>-2914.9999999999991</v>
      </c>
      <c r="P979" s="39">
        <f t="shared" si="230"/>
        <v>14873115.790423702</v>
      </c>
      <c r="Q979" s="44">
        <f t="shared" si="235"/>
        <v>19897113444.808205</v>
      </c>
      <c r="R979" s="51">
        <f t="shared" si="236"/>
        <v>12193.592867407413</v>
      </c>
      <c r="S979" s="52">
        <f t="shared" si="231"/>
        <v>1</v>
      </c>
      <c r="T979" s="53">
        <f t="shared" si="232"/>
        <v>22413.291333333334</v>
      </c>
      <c r="U979" s="54">
        <f t="shared" si="233"/>
        <v>-2331.9999999999995</v>
      </c>
    </row>
    <row r="980" spans="3:21" x14ac:dyDescent="0.35">
      <c r="C980" s="2" t="s">
        <v>3</v>
      </c>
      <c r="D980" s="4">
        <v>977</v>
      </c>
      <c r="E980" s="5">
        <v>388</v>
      </c>
      <c r="F980" s="6">
        <v>19.3</v>
      </c>
      <c r="G980" s="6">
        <f t="shared" si="223"/>
        <v>5.3611111111111116</v>
      </c>
      <c r="H980" s="7">
        <f t="shared" si="234"/>
        <v>-1.2083333333333333</v>
      </c>
      <c r="I980" s="8">
        <f t="shared" si="222"/>
        <v>37.434960000000004</v>
      </c>
      <c r="J980" s="9">
        <f t="shared" si="224"/>
        <v>1.3895999999999999</v>
      </c>
      <c r="K980" s="10">
        <f t="shared" si="225"/>
        <v>1704.8333333333335</v>
      </c>
      <c r="L980" s="11">
        <f t="shared" si="226"/>
        <v>1743.6578933333335</v>
      </c>
      <c r="M980" s="12">
        <f t="shared" si="227"/>
        <v>9347.9437059259271</v>
      </c>
      <c r="N980" s="13">
        <f t="shared" si="228"/>
        <v>4569.9004629629635</v>
      </c>
      <c r="O980" s="14">
        <f t="shared" si="229"/>
        <v>-1429.1597222222222</v>
      </c>
      <c r="P980" s="39">
        <f t="shared" si="230"/>
        <v>9132941.0006896313</v>
      </c>
      <c r="Q980" s="44">
        <f t="shared" si="235"/>
        <v>19918966403.858204</v>
      </c>
      <c r="R980" s="51">
        <f t="shared" si="236"/>
        <v>8636.8266637037086</v>
      </c>
      <c r="S980" s="52">
        <f t="shared" si="231"/>
        <v>1</v>
      </c>
      <c r="T980" s="53">
        <f t="shared" si="232"/>
        <v>15238.848145925924</v>
      </c>
      <c r="U980" s="54">
        <f t="shared" si="233"/>
        <v>-1143.3277777777778</v>
      </c>
    </row>
    <row r="981" spans="3:21" x14ac:dyDescent="0.35">
      <c r="C981" s="2" t="s">
        <v>3</v>
      </c>
      <c r="D981" s="4">
        <v>978</v>
      </c>
      <c r="E981" s="5">
        <v>389</v>
      </c>
      <c r="F981" s="6">
        <v>16</v>
      </c>
      <c r="G981" s="6">
        <f t="shared" si="223"/>
        <v>4.4444444444444446</v>
      </c>
      <c r="H981" s="7">
        <f t="shared" si="234"/>
        <v>-0.84722222222222243</v>
      </c>
      <c r="I981" s="8">
        <f t="shared" si="222"/>
        <v>37.434960000000004</v>
      </c>
      <c r="J981" s="9">
        <f t="shared" si="224"/>
        <v>1.1519999999999999</v>
      </c>
      <c r="K981" s="10">
        <f t="shared" si="225"/>
        <v>1413.3333333333335</v>
      </c>
      <c r="L981" s="11">
        <f t="shared" si="226"/>
        <v>1451.9202933333336</v>
      </c>
      <c r="M981" s="12">
        <f t="shared" si="227"/>
        <v>6452.9790814814833</v>
      </c>
      <c r="N981" s="13">
        <f t="shared" si="228"/>
        <v>3140.7407407407413</v>
      </c>
      <c r="O981" s="14">
        <f t="shared" si="229"/>
        <v>-1003.0740740740748</v>
      </c>
      <c r="P981" s="39">
        <f t="shared" si="230"/>
        <v>6311013.5416888902</v>
      </c>
      <c r="Q981" s="44">
        <f t="shared" si="235"/>
        <v>19933839519.648628</v>
      </c>
      <c r="R981" s="51">
        <f t="shared" si="236"/>
        <v>5721.8266637037095</v>
      </c>
      <c r="S981" s="52">
        <f t="shared" si="231"/>
        <v>1</v>
      </c>
      <c r="T981" s="53">
        <f t="shared" si="232"/>
        <v>9347.9437059259271</v>
      </c>
      <c r="U981" s="54">
        <f t="shared" si="233"/>
        <v>-802.45925925925985</v>
      </c>
    </row>
    <row r="982" spans="3:21" x14ac:dyDescent="0.35">
      <c r="C982" s="2" t="s">
        <v>3</v>
      </c>
      <c r="D982" s="4">
        <v>979</v>
      </c>
      <c r="E982" s="5">
        <v>390</v>
      </c>
      <c r="F982" s="6">
        <v>13.2</v>
      </c>
      <c r="G982" s="6">
        <f t="shared" si="223"/>
        <v>3.6666666666666665</v>
      </c>
      <c r="H982" s="7">
        <f t="shared" si="234"/>
        <v>-0.73611111111111116</v>
      </c>
      <c r="I982" s="8">
        <f t="shared" si="222"/>
        <v>37.434960000000004</v>
      </c>
      <c r="J982" s="9">
        <f t="shared" si="224"/>
        <v>0.95039999999999991</v>
      </c>
      <c r="K982" s="10">
        <f t="shared" si="225"/>
        <v>1166</v>
      </c>
      <c r="L982" s="11">
        <f t="shared" si="226"/>
        <v>1204.38536</v>
      </c>
      <c r="M982" s="12">
        <f t="shared" si="227"/>
        <v>4416.0796533333332</v>
      </c>
      <c r="N982" s="13">
        <f t="shared" si="228"/>
        <v>2137.6666666666665</v>
      </c>
      <c r="O982" s="14">
        <f t="shared" si="229"/>
        <v>-733.04398148148175</v>
      </c>
      <c r="P982" s="39">
        <f t="shared" si="230"/>
        <v>4323341.9806133332</v>
      </c>
      <c r="Q982" s="44">
        <f t="shared" si="235"/>
        <v>19942972460.649319</v>
      </c>
      <c r="R982" s="51">
        <f t="shared" si="236"/>
        <v>4292.6669414814878</v>
      </c>
      <c r="S982" s="52">
        <f t="shared" si="231"/>
        <v>1</v>
      </c>
      <c r="T982" s="53">
        <f t="shared" si="232"/>
        <v>6452.9790814814833</v>
      </c>
      <c r="U982" s="54">
        <f t="shared" si="233"/>
        <v>-586.43518518518545</v>
      </c>
    </row>
    <row r="983" spans="3:21" x14ac:dyDescent="0.35">
      <c r="C983" s="2" t="s">
        <v>3</v>
      </c>
      <c r="D983" s="4">
        <v>980</v>
      </c>
      <c r="E983" s="5">
        <v>391</v>
      </c>
      <c r="F983" s="6">
        <v>10.7</v>
      </c>
      <c r="G983" s="6">
        <f t="shared" si="223"/>
        <v>2.9722222222222219</v>
      </c>
      <c r="H983" s="7">
        <f t="shared" si="234"/>
        <v>-0.61111111111111094</v>
      </c>
      <c r="I983" s="8">
        <f t="shared" si="222"/>
        <v>37.434960000000004</v>
      </c>
      <c r="J983" s="9">
        <f t="shared" si="224"/>
        <v>0.77039999999999986</v>
      </c>
      <c r="K983" s="10">
        <f t="shared" si="225"/>
        <v>945.16666666666652</v>
      </c>
      <c r="L983" s="11">
        <f t="shared" si="226"/>
        <v>983.37202666666656</v>
      </c>
      <c r="M983" s="12">
        <f t="shared" si="227"/>
        <v>2922.8001903703698</v>
      </c>
      <c r="N983" s="13">
        <f t="shared" si="228"/>
        <v>1404.6226851851848</v>
      </c>
      <c r="O983" s="14">
        <f t="shared" si="229"/>
        <v>-454.54861111111052</v>
      </c>
      <c r="P983" s="39">
        <f t="shared" si="230"/>
        <v>2864344.1865629624</v>
      </c>
      <c r="Q983" s="44">
        <f t="shared" si="235"/>
        <v>19949283474.191006</v>
      </c>
      <c r="R983" s="51">
        <f t="shared" si="236"/>
        <v>3289.592867407413</v>
      </c>
      <c r="S983" s="52">
        <f t="shared" si="231"/>
        <v>1</v>
      </c>
      <c r="T983" s="53">
        <f t="shared" si="232"/>
        <v>4416.0796533333332</v>
      </c>
      <c r="U983" s="54">
        <f t="shared" si="233"/>
        <v>-363.63888888888846</v>
      </c>
    </row>
    <row r="984" spans="3:21" x14ac:dyDescent="0.35">
      <c r="C984" s="2" t="s">
        <v>3</v>
      </c>
      <c r="D984" s="4">
        <v>981</v>
      </c>
      <c r="E984" s="5">
        <v>392</v>
      </c>
      <c r="F984" s="6">
        <v>8.8000000000000007</v>
      </c>
      <c r="G984" s="6">
        <f t="shared" si="223"/>
        <v>2.4444444444444446</v>
      </c>
      <c r="H984" s="7">
        <f t="shared" si="234"/>
        <v>-0.48611111111111099</v>
      </c>
      <c r="I984" s="8">
        <f t="shared" si="222"/>
        <v>37.434960000000004</v>
      </c>
      <c r="J984" s="9">
        <f t="shared" si="224"/>
        <v>0.63360000000000005</v>
      </c>
      <c r="K984" s="10">
        <f t="shared" si="225"/>
        <v>777.33333333333337</v>
      </c>
      <c r="L984" s="11">
        <f t="shared" si="226"/>
        <v>815.40189333333342</v>
      </c>
      <c r="M984" s="12">
        <f t="shared" si="227"/>
        <v>1993.2046281481485</v>
      </c>
      <c r="N984" s="13">
        <f t="shared" si="228"/>
        <v>950.07407407407425</v>
      </c>
      <c r="O984" s="14">
        <f t="shared" si="229"/>
        <v>-314.07407407407425</v>
      </c>
      <c r="P984" s="39">
        <f t="shared" si="230"/>
        <v>1955333.7402133336</v>
      </c>
      <c r="Q984" s="44">
        <f t="shared" si="235"/>
        <v>19953606816.171619</v>
      </c>
      <c r="R984" s="51">
        <f t="shared" si="236"/>
        <v>2556.5488859259312</v>
      </c>
      <c r="S984" s="52">
        <f t="shared" si="231"/>
        <v>1</v>
      </c>
      <c r="T984" s="53">
        <f t="shared" si="232"/>
        <v>2922.8001903703698</v>
      </c>
      <c r="U984" s="54">
        <f t="shared" si="233"/>
        <v>-251.25925925925941</v>
      </c>
    </row>
    <row r="985" spans="3:21" x14ac:dyDescent="0.35">
      <c r="C985" s="2" t="s">
        <v>3</v>
      </c>
      <c r="D985" s="4">
        <v>982</v>
      </c>
      <c r="E985" s="5">
        <v>393</v>
      </c>
      <c r="F985" s="6">
        <v>7.2</v>
      </c>
      <c r="G985" s="6">
        <f t="shared" si="223"/>
        <v>2</v>
      </c>
      <c r="H985" s="7">
        <f t="shared" si="234"/>
        <v>-0.45833333333333343</v>
      </c>
      <c r="I985" s="8">
        <f t="shared" si="222"/>
        <v>37.434960000000004</v>
      </c>
      <c r="J985" s="9">
        <f t="shared" si="224"/>
        <v>0.51839999999999997</v>
      </c>
      <c r="K985" s="10">
        <f t="shared" si="225"/>
        <v>636</v>
      </c>
      <c r="L985" s="11">
        <f t="shared" si="226"/>
        <v>673.95335999999998</v>
      </c>
      <c r="M985" s="12">
        <f t="shared" si="227"/>
        <v>1347.90672</v>
      </c>
      <c r="N985" s="13">
        <f t="shared" si="228"/>
        <v>636</v>
      </c>
      <c r="O985" s="14">
        <f t="shared" si="229"/>
        <v>-264.87731481481484</v>
      </c>
      <c r="P985" s="39">
        <f t="shared" si="230"/>
        <v>1323644.39904</v>
      </c>
      <c r="Q985" s="44">
        <f t="shared" si="235"/>
        <v>19956471160.358181</v>
      </c>
      <c r="R985" s="51">
        <f t="shared" si="236"/>
        <v>2102.0002748148208</v>
      </c>
      <c r="S985" s="52">
        <f t="shared" si="231"/>
        <v>1</v>
      </c>
      <c r="T985" s="53">
        <f t="shared" si="232"/>
        <v>1993.2046281481485</v>
      </c>
      <c r="U985" s="54">
        <f t="shared" si="233"/>
        <v>-211.90185185185189</v>
      </c>
    </row>
    <row r="986" spans="3:21" x14ac:dyDescent="0.35">
      <c r="C986" s="2" t="s">
        <v>3</v>
      </c>
      <c r="D986" s="4">
        <v>983</v>
      </c>
      <c r="E986" s="5">
        <v>394</v>
      </c>
      <c r="F986" s="6">
        <v>5.5</v>
      </c>
      <c r="G986" s="6">
        <f t="shared" si="223"/>
        <v>1.5277777777777777</v>
      </c>
      <c r="H986" s="7">
        <f t="shared" si="234"/>
        <v>-0.55555555555555558</v>
      </c>
      <c r="I986" s="8">
        <f t="shared" si="222"/>
        <v>37.434960000000004</v>
      </c>
      <c r="J986" s="9">
        <f t="shared" si="224"/>
        <v>0.39599999999999996</v>
      </c>
      <c r="K986" s="10">
        <f t="shared" si="225"/>
        <v>485.83333333333331</v>
      </c>
      <c r="L986" s="11">
        <f t="shared" si="226"/>
        <v>523.66429333333326</v>
      </c>
      <c r="M986" s="12">
        <f t="shared" si="227"/>
        <v>800.04267037037016</v>
      </c>
      <c r="N986" s="13">
        <f t="shared" si="228"/>
        <v>371.12268518518516</v>
      </c>
      <c r="O986" s="14">
        <f t="shared" si="229"/>
        <v>-245.49305555555554</v>
      </c>
      <c r="P986" s="39">
        <f t="shared" si="230"/>
        <v>786441.94497407391</v>
      </c>
      <c r="Q986" s="44">
        <f t="shared" si="235"/>
        <v>19958426494.098392</v>
      </c>
      <c r="R986" s="51">
        <f t="shared" si="236"/>
        <v>1787.9262007407465</v>
      </c>
      <c r="S986" s="52">
        <f t="shared" si="231"/>
        <v>1</v>
      </c>
      <c r="T986" s="53">
        <f t="shared" si="232"/>
        <v>1347.90672</v>
      </c>
      <c r="U986" s="54">
        <f t="shared" si="233"/>
        <v>-196.39444444444445</v>
      </c>
    </row>
    <row r="987" spans="3:21" x14ac:dyDescent="0.35">
      <c r="C987" s="2" t="s">
        <v>3</v>
      </c>
      <c r="D987" s="4">
        <v>984</v>
      </c>
      <c r="E987" s="5">
        <v>395</v>
      </c>
      <c r="F987" s="6">
        <v>3.2</v>
      </c>
      <c r="G987" s="6">
        <f t="shared" si="223"/>
        <v>0.88888888888888895</v>
      </c>
      <c r="H987" s="7">
        <f t="shared" si="234"/>
        <v>-0.61111111111111116</v>
      </c>
      <c r="I987" s="8">
        <f t="shared" si="222"/>
        <v>37.434960000000004</v>
      </c>
      <c r="J987" s="9">
        <f t="shared" si="224"/>
        <v>0.23039999999999999</v>
      </c>
      <c r="K987" s="10">
        <f t="shared" si="225"/>
        <v>282.66666666666669</v>
      </c>
      <c r="L987" s="11">
        <f t="shared" si="226"/>
        <v>320.33202666666671</v>
      </c>
      <c r="M987" s="12">
        <f t="shared" si="227"/>
        <v>284.7395792592593</v>
      </c>
      <c r="N987" s="13">
        <f t="shared" si="228"/>
        <v>125.62962962962963</v>
      </c>
      <c r="O987" s="14">
        <f t="shared" si="229"/>
        <v>-110.78472222222223</v>
      </c>
      <c r="P987" s="39">
        <f t="shared" si="230"/>
        <v>280183.74599111115</v>
      </c>
      <c r="Q987" s="44">
        <f t="shared" si="235"/>
        <v>19959750138.497433</v>
      </c>
      <c r="R987" s="51">
        <f t="shared" si="236"/>
        <v>1523.0488859259317</v>
      </c>
      <c r="S987" s="52">
        <f t="shared" si="231"/>
        <v>1</v>
      </c>
      <c r="T987" s="53">
        <f t="shared" si="232"/>
        <v>800.04267037037016</v>
      </c>
      <c r="U987" s="54">
        <f t="shared" si="233"/>
        <v>-88.627777777777794</v>
      </c>
    </row>
    <row r="988" spans="3:21" x14ac:dyDescent="0.35">
      <c r="C988" s="2" t="s">
        <v>3</v>
      </c>
      <c r="D988" s="4">
        <v>985</v>
      </c>
      <c r="E988" s="5">
        <v>396</v>
      </c>
      <c r="F988" s="6">
        <v>1.1000000000000001</v>
      </c>
      <c r="G988" s="6">
        <f t="shared" si="223"/>
        <v>0.30555555555555558</v>
      </c>
      <c r="H988" s="7">
        <f t="shared" si="234"/>
        <v>-0.44444444444444448</v>
      </c>
      <c r="I988" s="8">
        <f t="shared" si="222"/>
        <v>37.434960000000004</v>
      </c>
      <c r="J988" s="9">
        <f t="shared" si="224"/>
        <v>7.9200000000000007E-2</v>
      </c>
      <c r="K988" s="10">
        <f t="shared" si="225"/>
        <v>97.166666666666671</v>
      </c>
      <c r="L988" s="11">
        <f t="shared" si="226"/>
        <v>134.68082666666669</v>
      </c>
      <c r="M988" s="12">
        <f t="shared" si="227"/>
        <v>41.152474814814823</v>
      </c>
      <c r="N988" s="13">
        <f t="shared" si="228"/>
        <v>14.84490740740741</v>
      </c>
      <c r="O988" s="14">
        <f t="shared" si="229"/>
        <v>-14.84490740740741</v>
      </c>
      <c r="P988" s="39">
        <f t="shared" si="230"/>
        <v>40535.187692592604</v>
      </c>
      <c r="Q988" s="44">
        <f t="shared" si="235"/>
        <v>19960536580.442406</v>
      </c>
      <c r="R988" s="51">
        <f t="shared" si="236"/>
        <v>1277.555830370376</v>
      </c>
      <c r="S988" s="52">
        <f t="shared" si="231"/>
        <v>1</v>
      </c>
      <c r="T988" s="53">
        <f t="shared" si="232"/>
        <v>284.7395792592593</v>
      </c>
      <c r="U988" s="54">
        <f t="shared" si="233"/>
        <v>-11.875925925925928</v>
      </c>
    </row>
    <row r="989" spans="3:21" x14ac:dyDescent="0.35">
      <c r="C989" s="2" t="s">
        <v>3</v>
      </c>
      <c r="D989" s="4">
        <v>986</v>
      </c>
      <c r="E989" s="5">
        <v>397</v>
      </c>
      <c r="F989" s="6">
        <v>0</v>
      </c>
      <c r="G989" s="6">
        <f t="shared" si="223"/>
        <v>0</v>
      </c>
      <c r="H989" s="7">
        <f t="shared" si="234"/>
        <v>-0.15277777777777779</v>
      </c>
      <c r="I989" s="8">
        <f t="shared" si="222"/>
        <v>37.434960000000004</v>
      </c>
      <c r="J989" s="9">
        <f t="shared" si="224"/>
        <v>0</v>
      </c>
      <c r="K989" s="10">
        <f t="shared" si="225"/>
        <v>0</v>
      </c>
      <c r="L989" s="11">
        <f t="shared" si="226"/>
        <v>37.434960000000004</v>
      </c>
      <c r="M989" s="12">
        <f t="shared" si="227"/>
        <v>0</v>
      </c>
      <c r="N989" s="13">
        <f t="shared" si="228"/>
        <v>0</v>
      </c>
      <c r="O989" s="14">
        <f t="shared" si="229"/>
        <v>0</v>
      </c>
      <c r="P989" s="39">
        <f t="shared" si="230"/>
        <v>0</v>
      </c>
      <c r="Q989" s="44">
        <f t="shared" si="235"/>
        <v>19960816764.188396</v>
      </c>
      <c r="R989" s="51">
        <f t="shared" si="236"/>
        <v>1166.7711081481539</v>
      </c>
      <c r="S989" s="52">
        <f t="shared" si="231"/>
        <v>1</v>
      </c>
      <c r="T989" s="53">
        <f t="shared" si="232"/>
        <v>41.152474814814823</v>
      </c>
      <c r="U989" s="54">
        <f t="shared" si="233"/>
        <v>0</v>
      </c>
    </row>
    <row r="990" spans="3:21" x14ac:dyDescent="0.35">
      <c r="C990" s="2" t="s">
        <v>3</v>
      </c>
      <c r="D990" s="4">
        <v>987</v>
      </c>
      <c r="E990" s="5">
        <v>398</v>
      </c>
      <c r="F990" s="6">
        <v>0</v>
      </c>
      <c r="G990" s="6">
        <f t="shared" si="223"/>
        <v>0</v>
      </c>
      <c r="H990" s="7">
        <f t="shared" si="234"/>
        <v>0</v>
      </c>
      <c r="I990" s="8">
        <f t="shared" si="222"/>
        <v>37.434960000000004</v>
      </c>
      <c r="J990" s="9">
        <f t="shared" si="224"/>
        <v>0</v>
      </c>
      <c r="K990" s="10">
        <f t="shared" si="225"/>
        <v>0</v>
      </c>
      <c r="L990" s="11">
        <f t="shared" si="226"/>
        <v>37.434960000000004</v>
      </c>
      <c r="M990" s="12">
        <f t="shared" si="227"/>
        <v>0</v>
      </c>
      <c r="N990" s="13">
        <f t="shared" si="228"/>
        <v>0</v>
      </c>
      <c r="O990" s="14">
        <f t="shared" si="229"/>
        <v>0</v>
      </c>
      <c r="P990" s="39">
        <f t="shared" si="230"/>
        <v>0</v>
      </c>
      <c r="Q990" s="44">
        <f t="shared" si="235"/>
        <v>19960857299.376087</v>
      </c>
      <c r="R990" s="51">
        <f t="shared" si="236"/>
        <v>1151.9262007407465</v>
      </c>
      <c r="S990" s="52">
        <f t="shared" si="231"/>
        <v>1</v>
      </c>
      <c r="T990" s="53">
        <f t="shared" si="232"/>
        <v>0</v>
      </c>
      <c r="U990" s="54">
        <f t="shared" si="233"/>
        <v>0</v>
      </c>
    </row>
    <row r="991" spans="3:21" x14ac:dyDescent="0.35">
      <c r="C991" s="2" t="s">
        <v>3</v>
      </c>
      <c r="D991" s="4">
        <v>988</v>
      </c>
      <c r="E991" s="5">
        <v>399</v>
      </c>
      <c r="F991" s="6">
        <v>0</v>
      </c>
      <c r="G991" s="6">
        <f t="shared" si="223"/>
        <v>0</v>
      </c>
      <c r="H991" s="7">
        <f t="shared" si="234"/>
        <v>0</v>
      </c>
      <c r="I991" s="8">
        <f t="shared" si="222"/>
        <v>37.434960000000004</v>
      </c>
      <c r="J991" s="9">
        <f t="shared" si="224"/>
        <v>0</v>
      </c>
      <c r="K991" s="10">
        <f t="shared" si="225"/>
        <v>0</v>
      </c>
      <c r="L991" s="11">
        <f t="shared" si="226"/>
        <v>37.434960000000004</v>
      </c>
      <c r="M991" s="12">
        <f t="shared" si="227"/>
        <v>0</v>
      </c>
      <c r="N991" s="13">
        <f t="shared" si="228"/>
        <v>0</v>
      </c>
      <c r="O991" s="14">
        <f t="shared" si="229"/>
        <v>0</v>
      </c>
      <c r="P991" s="39">
        <f t="shared" si="230"/>
        <v>0</v>
      </c>
      <c r="Q991" s="44">
        <f t="shared" si="235"/>
        <v>19960857299.376087</v>
      </c>
      <c r="R991" s="51">
        <f t="shared" si="236"/>
        <v>1151.9262007407465</v>
      </c>
      <c r="S991" s="52">
        <f t="shared" si="231"/>
        <v>0</v>
      </c>
      <c r="T991" s="53">
        <f t="shared" si="232"/>
        <v>0</v>
      </c>
      <c r="U991" s="54">
        <f t="shared" si="233"/>
        <v>0</v>
      </c>
    </row>
    <row r="992" spans="3:21" x14ac:dyDescent="0.35">
      <c r="C992" s="2" t="s">
        <v>3</v>
      </c>
      <c r="D992" s="4">
        <v>989</v>
      </c>
      <c r="E992" s="5">
        <v>400</v>
      </c>
      <c r="F992" s="6">
        <v>0</v>
      </c>
      <c r="G992" s="6">
        <f t="shared" si="223"/>
        <v>0</v>
      </c>
      <c r="H992" s="7">
        <f t="shared" si="234"/>
        <v>0</v>
      </c>
      <c r="I992" s="8">
        <f t="shared" si="222"/>
        <v>37.434960000000004</v>
      </c>
      <c r="J992" s="9">
        <f t="shared" si="224"/>
        <v>0</v>
      </c>
      <c r="K992" s="10">
        <f t="shared" si="225"/>
        <v>0</v>
      </c>
      <c r="L992" s="11">
        <f t="shared" si="226"/>
        <v>37.434960000000004</v>
      </c>
      <c r="M992" s="12">
        <f t="shared" si="227"/>
        <v>0</v>
      </c>
      <c r="N992" s="13">
        <f t="shared" si="228"/>
        <v>0</v>
      </c>
      <c r="O992" s="14">
        <f t="shared" si="229"/>
        <v>0</v>
      </c>
      <c r="P992" s="39">
        <f t="shared" si="230"/>
        <v>0</v>
      </c>
      <c r="Q992" s="44">
        <f t="shared" si="235"/>
        <v>19960857299.376087</v>
      </c>
      <c r="R992" s="51">
        <f t="shared" si="236"/>
        <v>1151.9262007407465</v>
      </c>
      <c r="S992" s="52">
        <f t="shared" si="231"/>
        <v>0</v>
      </c>
      <c r="T992" s="53">
        <f t="shared" si="232"/>
        <v>0</v>
      </c>
      <c r="U992" s="54">
        <f t="shared" si="233"/>
        <v>0</v>
      </c>
    </row>
    <row r="993" spans="3:21" x14ac:dyDescent="0.35">
      <c r="C993" s="2" t="s">
        <v>3</v>
      </c>
      <c r="D993" s="4">
        <v>990</v>
      </c>
      <c r="E993" s="5">
        <v>401</v>
      </c>
      <c r="F993" s="6">
        <v>0</v>
      </c>
      <c r="G993" s="6">
        <f t="shared" si="223"/>
        <v>0</v>
      </c>
      <c r="H993" s="7">
        <f t="shared" si="234"/>
        <v>0</v>
      </c>
      <c r="I993" s="8">
        <f t="shared" si="222"/>
        <v>37.434960000000004</v>
      </c>
      <c r="J993" s="9">
        <f t="shared" si="224"/>
        <v>0</v>
      </c>
      <c r="K993" s="10">
        <f t="shared" si="225"/>
        <v>0</v>
      </c>
      <c r="L993" s="11">
        <f t="shared" si="226"/>
        <v>37.434960000000004</v>
      </c>
      <c r="M993" s="12">
        <f t="shared" si="227"/>
        <v>0</v>
      </c>
      <c r="N993" s="13">
        <f t="shared" si="228"/>
        <v>0</v>
      </c>
      <c r="O993" s="14">
        <f t="shared" si="229"/>
        <v>0</v>
      </c>
      <c r="P993" s="39">
        <f t="shared" si="230"/>
        <v>0</v>
      </c>
      <c r="Q993" s="44">
        <f t="shared" si="235"/>
        <v>19960857299.376087</v>
      </c>
      <c r="R993" s="51">
        <f t="shared" si="236"/>
        <v>1151.9262007407465</v>
      </c>
      <c r="S993" s="52">
        <f t="shared" si="231"/>
        <v>0</v>
      </c>
      <c r="T993" s="53">
        <f t="shared" si="232"/>
        <v>0</v>
      </c>
      <c r="U993" s="54">
        <f t="shared" si="233"/>
        <v>0</v>
      </c>
    </row>
    <row r="994" spans="3:21" x14ac:dyDescent="0.35">
      <c r="C994" s="2" t="s">
        <v>3</v>
      </c>
      <c r="D994" s="4">
        <v>991</v>
      </c>
      <c r="E994" s="5">
        <v>402</v>
      </c>
      <c r="F994" s="6">
        <v>0</v>
      </c>
      <c r="G994" s="6">
        <f t="shared" si="223"/>
        <v>0</v>
      </c>
      <c r="H994" s="7">
        <f t="shared" si="234"/>
        <v>0</v>
      </c>
      <c r="I994" s="8">
        <f t="shared" si="222"/>
        <v>37.434960000000004</v>
      </c>
      <c r="J994" s="9">
        <f t="shared" si="224"/>
        <v>0</v>
      </c>
      <c r="K994" s="10">
        <f t="shared" si="225"/>
        <v>0</v>
      </c>
      <c r="L994" s="11">
        <f t="shared" si="226"/>
        <v>37.434960000000004</v>
      </c>
      <c r="M994" s="12">
        <f t="shared" si="227"/>
        <v>0</v>
      </c>
      <c r="N994" s="13">
        <f t="shared" si="228"/>
        <v>0</v>
      </c>
      <c r="O994" s="14">
        <f t="shared" si="229"/>
        <v>0</v>
      </c>
      <c r="P994" s="39">
        <f t="shared" si="230"/>
        <v>0</v>
      </c>
      <c r="Q994" s="44">
        <f t="shared" si="235"/>
        <v>19960857299.376087</v>
      </c>
      <c r="R994" s="51">
        <f t="shared" si="236"/>
        <v>1151.9262007407465</v>
      </c>
      <c r="S994" s="52">
        <f t="shared" si="231"/>
        <v>0</v>
      </c>
      <c r="T994" s="53">
        <f t="shared" si="232"/>
        <v>0</v>
      </c>
      <c r="U994" s="54">
        <f t="shared" si="233"/>
        <v>0</v>
      </c>
    </row>
    <row r="995" spans="3:21" x14ac:dyDescent="0.35">
      <c r="C995" s="2" t="s">
        <v>3</v>
      </c>
      <c r="D995" s="4">
        <v>992</v>
      </c>
      <c r="E995" s="5">
        <v>403</v>
      </c>
      <c r="F995" s="6">
        <v>0</v>
      </c>
      <c r="G995" s="6">
        <f t="shared" si="223"/>
        <v>0</v>
      </c>
      <c r="H995" s="7">
        <f t="shared" si="234"/>
        <v>0</v>
      </c>
      <c r="I995" s="8">
        <f t="shared" si="222"/>
        <v>37.434960000000004</v>
      </c>
      <c r="J995" s="9">
        <f t="shared" si="224"/>
        <v>0</v>
      </c>
      <c r="K995" s="10">
        <f t="shared" si="225"/>
        <v>0</v>
      </c>
      <c r="L995" s="11">
        <f t="shared" si="226"/>
        <v>37.434960000000004</v>
      </c>
      <c r="M995" s="12">
        <f t="shared" si="227"/>
        <v>0</v>
      </c>
      <c r="N995" s="13">
        <f t="shared" si="228"/>
        <v>0</v>
      </c>
      <c r="O995" s="14">
        <f t="shared" si="229"/>
        <v>0</v>
      </c>
      <c r="P995" s="39">
        <f t="shared" si="230"/>
        <v>0</v>
      </c>
      <c r="Q995" s="44">
        <f t="shared" si="235"/>
        <v>19960857299.376087</v>
      </c>
      <c r="R995" s="51">
        <f t="shared" si="236"/>
        <v>1151.9262007407465</v>
      </c>
      <c r="S995" s="52">
        <f t="shared" si="231"/>
        <v>0</v>
      </c>
      <c r="T995" s="53">
        <f t="shared" si="232"/>
        <v>0</v>
      </c>
      <c r="U995" s="54">
        <f t="shared" si="233"/>
        <v>0</v>
      </c>
    </row>
    <row r="996" spans="3:21" x14ac:dyDescent="0.35">
      <c r="C996" s="2" t="s">
        <v>3</v>
      </c>
      <c r="D996" s="4">
        <v>993</v>
      </c>
      <c r="E996" s="5">
        <v>404</v>
      </c>
      <c r="F996" s="6">
        <v>0</v>
      </c>
      <c r="G996" s="6">
        <f t="shared" si="223"/>
        <v>0</v>
      </c>
      <c r="H996" s="7">
        <f t="shared" si="234"/>
        <v>0</v>
      </c>
      <c r="I996" s="8">
        <f t="shared" si="222"/>
        <v>37.434960000000004</v>
      </c>
      <c r="J996" s="9">
        <f t="shared" si="224"/>
        <v>0</v>
      </c>
      <c r="K996" s="10">
        <f t="shared" si="225"/>
        <v>0</v>
      </c>
      <c r="L996" s="11">
        <f t="shared" si="226"/>
        <v>37.434960000000004</v>
      </c>
      <c r="M996" s="12">
        <f t="shared" si="227"/>
        <v>0</v>
      </c>
      <c r="N996" s="13">
        <f t="shared" si="228"/>
        <v>0</v>
      </c>
      <c r="O996" s="14">
        <f t="shared" si="229"/>
        <v>0</v>
      </c>
      <c r="P996" s="39">
        <f t="shared" si="230"/>
        <v>0</v>
      </c>
      <c r="Q996" s="44">
        <f t="shared" si="235"/>
        <v>19960857299.376087</v>
      </c>
      <c r="R996" s="51">
        <f t="shared" si="236"/>
        <v>1151.9262007407465</v>
      </c>
      <c r="S996" s="52">
        <f t="shared" si="231"/>
        <v>0</v>
      </c>
      <c r="T996" s="53">
        <f t="shared" si="232"/>
        <v>0</v>
      </c>
      <c r="U996" s="54">
        <f t="shared" si="233"/>
        <v>0</v>
      </c>
    </row>
    <row r="997" spans="3:21" x14ac:dyDescent="0.35">
      <c r="C997" s="2" t="s">
        <v>3</v>
      </c>
      <c r="D997" s="4">
        <v>994</v>
      </c>
      <c r="E997" s="5">
        <v>405</v>
      </c>
      <c r="F997" s="6">
        <v>0</v>
      </c>
      <c r="G997" s="6">
        <f t="shared" si="223"/>
        <v>0</v>
      </c>
      <c r="H997" s="7">
        <f t="shared" si="234"/>
        <v>0</v>
      </c>
      <c r="I997" s="8">
        <f t="shared" si="222"/>
        <v>37.434960000000004</v>
      </c>
      <c r="J997" s="9">
        <f t="shared" si="224"/>
        <v>0</v>
      </c>
      <c r="K997" s="10">
        <f t="shared" si="225"/>
        <v>0</v>
      </c>
      <c r="L997" s="11">
        <f t="shared" si="226"/>
        <v>37.434960000000004</v>
      </c>
      <c r="M997" s="12">
        <f t="shared" si="227"/>
        <v>0</v>
      </c>
      <c r="N997" s="13">
        <f t="shared" si="228"/>
        <v>0</v>
      </c>
      <c r="O997" s="14">
        <f t="shared" si="229"/>
        <v>0</v>
      </c>
      <c r="P997" s="39">
        <f t="shared" si="230"/>
        <v>0</v>
      </c>
      <c r="Q997" s="44">
        <f t="shared" si="235"/>
        <v>19960857299.376087</v>
      </c>
      <c r="R997" s="51">
        <f t="shared" si="236"/>
        <v>1151.9262007407465</v>
      </c>
      <c r="S997" s="52">
        <f t="shared" si="231"/>
        <v>0</v>
      </c>
      <c r="T997" s="53">
        <f t="shared" si="232"/>
        <v>0</v>
      </c>
      <c r="U997" s="54">
        <f t="shared" si="233"/>
        <v>0</v>
      </c>
    </row>
    <row r="998" spans="3:21" x14ac:dyDescent="0.35">
      <c r="C998" s="2" t="s">
        <v>3</v>
      </c>
      <c r="D998" s="4">
        <v>995</v>
      </c>
      <c r="E998" s="5">
        <v>406</v>
      </c>
      <c r="F998" s="6">
        <v>0</v>
      </c>
      <c r="G998" s="6">
        <f t="shared" si="223"/>
        <v>0</v>
      </c>
      <c r="H998" s="7">
        <f t="shared" si="234"/>
        <v>0</v>
      </c>
      <c r="I998" s="8">
        <f t="shared" si="222"/>
        <v>37.434960000000004</v>
      </c>
      <c r="J998" s="9">
        <f t="shared" si="224"/>
        <v>0</v>
      </c>
      <c r="K998" s="10">
        <f t="shared" si="225"/>
        <v>0</v>
      </c>
      <c r="L998" s="11">
        <f t="shared" si="226"/>
        <v>37.434960000000004</v>
      </c>
      <c r="M998" s="12">
        <f t="shared" si="227"/>
        <v>0</v>
      </c>
      <c r="N998" s="13">
        <f t="shared" si="228"/>
        <v>0</v>
      </c>
      <c r="O998" s="14">
        <f t="shared" si="229"/>
        <v>0</v>
      </c>
      <c r="P998" s="39">
        <f t="shared" si="230"/>
        <v>0</v>
      </c>
      <c r="Q998" s="44">
        <f t="shared" si="235"/>
        <v>19960857299.376087</v>
      </c>
      <c r="R998" s="51">
        <f t="shared" si="236"/>
        <v>1151.9262007407465</v>
      </c>
      <c r="S998" s="52">
        <f t="shared" si="231"/>
        <v>0</v>
      </c>
      <c r="T998" s="53">
        <f t="shared" si="232"/>
        <v>0</v>
      </c>
      <c r="U998" s="54">
        <f t="shared" si="233"/>
        <v>0</v>
      </c>
    </row>
    <row r="999" spans="3:21" x14ac:dyDescent="0.35">
      <c r="C999" s="2" t="s">
        <v>3</v>
      </c>
      <c r="D999" s="4">
        <v>996</v>
      </c>
      <c r="E999" s="5">
        <v>407</v>
      </c>
      <c r="F999" s="6">
        <v>0</v>
      </c>
      <c r="G999" s="6">
        <f t="shared" si="223"/>
        <v>0</v>
      </c>
      <c r="H999" s="7">
        <f t="shared" si="234"/>
        <v>0</v>
      </c>
      <c r="I999" s="8">
        <f t="shared" si="222"/>
        <v>37.434960000000004</v>
      </c>
      <c r="J999" s="9">
        <f t="shared" si="224"/>
        <v>0</v>
      </c>
      <c r="K999" s="10">
        <f t="shared" si="225"/>
        <v>0</v>
      </c>
      <c r="L999" s="11">
        <f t="shared" si="226"/>
        <v>37.434960000000004</v>
      </c>
      <c r="M999" s="12">
        <f t="shared" si="227"/>
        <v>0</v>
      </c>
      <c r="N999" s="13">
        <f t="shared" si="228"/>
        <v>0</v>
      </c>
      <c r="O999" s="14">
        <f t="shared" si="229"/>
        <v>0</v>
      </c>
      <c r="P999" s="39">
        <f t="shared" si="230"/>
        <v>0</v>
      </c>
      <c r="Q999" s="44">
        <f t="shared" si="235"/>
        <v>19960857299.376087</v>
      </c>
      <c r="R999" s="51">
        <f t="shared" si="236"/>
        <v>1151.9262007407465</v>
      </c>
      <c r="S999" s="52">
        <f t="shared" si="231"/>
        <v>0</v>
      </c>
      <c r="T999" s="53">
        <f t="shared" si="232"/>
        <v>0</v>
      </c>
      <c r="U999" s="54">
        <f t="shared" si="233"/>
        <v>0</v>
      </c>
    </row>
    <row r="1000" spans="3:21" x14ac:dyDescent="0.35">
      <c r="C1000" s="2" t="s">
        <v>3</v>
      </c>
      <c r="D1000" s="4">
        <v>997</v>
      </c>
      <c r="E1000" s="5">
        <v>408</v>
      </c>
      <c r="F1000" s="6">
        <v>0</v>
      </c>
      <c r="G1000" s="6">
        <f t="shared" si="223"/>
        <v>0</v>
      </c>
      <c r="H1000" s="7">
        <f t="shared" si="234"/>
        <v>0</v>
      </c>
      <c r="I1000" s="8">
        <f t="shared" si="222"/>
        <v>37.434960000000004</v>
      </c>
      <c r="J1000" s="9">
        <f t="shared" si="224"/>
        <v>0</v>
      </c>
      <c r="K1000" s="10">
        <f t="shared" si="225"/>
        <v>0</v>
      </c>
      <c r="L1000" s="11">
        <f t="shared" si="226"/>
        <v>37.434960000000004</v>
      </c>
      <c r="M1000" s="12">
        <f t="shared" si="227"/>
        <v>0</v>
      </c>
      <c r="N1000" s="13">
        <f t="shared" si="228"/>
        <v>0</v>
      </c>
      <c r="O1000" s="14">
        <f t="shared" si="229"/>
        <v>0</v>
      </c>
      <c r="P1000" s="39">
        <f t="shared" si="230"/>
        <v>0</v>
      </c>
      <c r="Q1000" s="44">
        <f t="shared" si="235"/>
        <v>19960857299.376087</v>
      </c>
      <c r="R1000" s="51">
        <f t="shared" si="236"/>
        <v>1151.9262007407465</v>
      </c>
      <c r="S1000" s="52">
        <f t="shared" si="231"/>
        <v>0</v>
      </c>
      <c r="T1000" s="53">
        <f t="shared" si="232"/>
        <v>0</v>
      </c>
      <c r="U1000" s="54">
        <f t="shared" si="233"/>
        <v>0</v>
      </c>
    </row>
    <row r="1001" spans="3:21" x14ac:dyDescent="0.35">
      <c r="C1001" s="2" t="s">
        <v>3</v>
      </c>
      <c r="D1001" s="4">
        <v>998</v>
      </c>
      <c r="E1001" s="5">
        <v>409</v>
      </c>
      <c r="F1001" s="6">
        <v>0</v>
      </c>
      <c r="G1001" s="6">
        <f t="shared" si="223"/>
        <v>0</v>
      </c>
      <c r="H1001" s="7">
        <f t="shared" si="234"/>
        <v>0</v>
      </c>
      <c r="I1001" s="8">
        <f t="shared" si="222"/>
        <v>37.434960000000004</v>
      </c>
      <c r="J1001" s="9">
        <f t="shared" si="224"/>
        <v>0</v>
      </c>
      <c r="K1001" s="10">
        <f t="shared" si="225"/>
        <v>0</v>
      </c>
      <c r="L1001" s="11">
        <f t="shared" si="226"/>
        <v>37.434960000000004</v>
      </c>
      <c r="M1001" s="12">
        <f t="shared" si="227"/>
        <v>0</v>
      </c>
      <c r="N1001" s="13">
        <f t="shared" si="228"/>
        <v>0</v>
      </c>
      <c r="O1001" s="14">
        <f t="shared" si="229"/>
        <v>0</v>
      </c>
      <c r="P1001" s="39">
        <f t="shared" si="230"/>
        <v>0</v>
      </c>
      <c r="Q1001" s="44">
        <f t="shared" si="235"/>
        <v>19960857299.376087</v>
      </c>
      <c r="R1001" s="51">
        <f t="shared" si="236"/>
        <v>1151.9262007407465</v>
      </c>
      <c r="S1001" s="52">
        <f t="shared" si="231"/>
        <v>0</v>
      </c>
      <c r="T1001" s="53">
        <f t="shared" si="232"/>
        <v>0</v>
      </c>
      <c r="U1001" s="54">
        <f t="shared" si="233"/>
        <v>0</v>
      </c>
    </row>
    <row r="1002" spans="3:21" x14ac:dyDescent="0.35">
      <c r="C1002" s="2" t="s">
        <v>3</v>
      </c>
      <c r="D1002" s="4">
        <v>999</v>
      </c>
      <c r="E1002" s="5">
        <v>410</v>
      </c>
      <c r="F1002" s="6">
        <v>0</v>
      </c>
      <c r="G1002" s="6">
        <f t="shared" si="223"/>
        <v>0</v>
      </c>
      <c r="H1002" s="7">
        <f t="shared" si="234"/>
        <v>0</v>
      </c>
      <c r="I1002" s="8">
        <f t="shared" si="222"/>
        <v>37.434960000000004</v>
      </c>
      <c r="J1002" s="9">
        <f t="shared" si="224"/>
        <v>0</v>
      </c>
      <c r="K1002" s="10">
        <f t="shared" si="225"/>
        <v>0</v>
      </c>
      <c r="L1002" s="11">
        <f t="shared" si="226"/>
        <v>37.434960000000004</v>
      </c>
      <c r="M1002" s="12">
        <f t="shared" si="227"/>
        <v>0</v>
      </c>
      <c r="N1002" s="13">
        <f t="shared" si="228"/>
        <v>0</v>
      </c>
      <c r="O1002" s="14">
        <f t="shared" si="229"/>
        <v>0</v>
      </c>
      <c r="P1002" s="39">
        <f t="shared" si="230"/>
        <v>0</v>
      </c>
      <c r="Q1002" s="44">
        <f t="shared" si="235"/>
        <v>19960857299.376087</v>
      </c>
      <c r="R1002" s="51">
        <f t="shared" si="236"/>
        <v>1151.9262007407465</v>
      </c>
      <c r="S1002" s="52">
        <f t="shared" si="231"/>
        <v>0</v>
      </c>
      <c r="T1002" s="53">
        <f t="shared" si="232"/>
        <v>0</v>
      </c>
      <c r="U1002" s="54">
        <f t="shared" si="233"/>
        <v>0</v>
      </c>
    </row>
    <row r="1003" spans="3:21" x14ac:dyDescent="0.35">
      <c r="C1003" s="2" t="s">
        <v>3</v>
      </c>
      <c r="D1003" s="4">
        <v>1000</v>
      </c>
      <c r="E1003" s="5">
        <v>411</v>
      </c>
      <c r="F1003" s="6">
        <v>0</v>
      </c>
      <c r="G1003" s="6">
        <f t="shared" si="223"/>
        <v>0</v>
      </c>
      <c r="H1003" s="7">
        <f t="shared" si="234"/>
        <v>0</v>
      </c>
      <c r="I1003" s="8">
        <f t="shared" si="222"/>
        <v>37.434960000000004</v>
      </c>
      <c r="J1003" s="9">
        <f t="shared" si="224"/>
        <v>0</v>
      </c>
      <c r="K1003" s="10">
        <f t="shared" si="225"/>
        <v>0</v>
      </c>
      <c r="L1003" s="11">
        <f t="shared" si="226"/>
        <v>37.434960000000004</v>
      </c>
      <c r="M1003" s="12">
        <f t="shared" si="227"/>
        <v>0</v>
      </c>
      <c r="N1003" s="13">
        <f t="shared" si="228"/>
        <v>0</v>
      </c>
      <c r="O1003" s="14">
        <f t="shared" si="229"/>
        <v>0</v>
      </c>
      <c r="P1003" s="39">
        <f t="shared" si="230"/>
        <v>0</v>
      </c>
      <c r="Q1003" s="44">
        <f t="shared" si="235"/>
        <v>19960857299.376087</v>
      </c>
      <c r="R1003" s="51">
        <f t="shared" si="236"/>
        <v>1151.9262007407465</v>
      </c>
      <c r="S1003" s="52">
        <f t="shared" si="231"/>
        <v>0</v>
      </c>
      <c r="T1003" s="53">
        <f t="shared" si="232"/>
        <v>0</v>
      </c>
      <c r="U1003" s="54">
        <f t="shared" si="233"/>
        <v>0</v>
      </c>
    </row>
    <row r="1004" spans="3:21" x14ac:dyDescent="0.35">
      <c r="C1004" s="2" t="s">
        <v>3</v>
      </c>
      <c r="D1004" s="4">
        <v>1001</v>
      </c>
      <c r="E1004" s="5">
        <v>412</v>
      </c>
      <c r="F1004" s="6">
        <v>0</v>
      </c>
      <c r="G1004" s="6">
        <f t="shared" si="223"/>
        <v>0</v>
      </c>
      <c r="H1004" s="7">
        <f t="shared" si="234"/>
        <v>0</v>
      </c>
      <c r="I1004" s="8">
        <f t="shared" si="222"/>
        <v>37.434960000000004</v>
      </c>
      <c r="J1004" s="9">
        <f t="shared" si="224"/>
        <v>0</v>
      </c>
      <c r="K1004" s="10">
        <f t="shared" si="225"/>
        <v>0</v>
      </c>
      <c r="L1004" s="11">
        <f t="shared" si="226"/>
        <v>37.434960000000004</v>
      </c>
      <c r="M1004" s="12">
        <f t="shared" si="227"/>
        <v>0</v>
      </c>
      <c r="N1004" s="13">
        <f t="shared" si="228"/>
        <v>0</v>
      </c>
      <c r="O1004" s="14">
        <f t="shared" si="229"/>
        <v>0</v>
      </c>
      <c r="P1004" s="39">
        <f t="shared" si="230"/>
        <v>0</v>
      </c>
      <c r="Q1004" s="44">
        <f t="shared" si="235"/>
        <v>19960857299.376087</v>
      </c>
      <c r="R1004" s="51">
        <f t="shared" si="236"/>
        <v>1151.9262007407465</v>
      </c>
      <c r="S1004" s="52">
        <f t="shared" si="231"/>
        <v>0</v>
      </c>
      <c r="T1004" s="53">
        <f t="shared" si="232"/>
        <v>0</v>
      </c>
      <c r="U1004" s="54">
        <f t="shared" si="233"/>
        <v>0</v>
      </c>
    </row>
    <row r="1005" spans="3:21" x14ac:dyDescent="0.35">
      <c r="C1005" s="2" t="s">
        <v>3</v>
      </c>
      <c r="D1005" s="4">
        <v>1002</v>
      </c>
      <c r="E1005" s="5">
        <v>413</v>
      </c>
      <c r="F1005" s="6">
        <v>0</v>
      </c>
      <c r="G1005" s="6">
        <f t="shared" si="223"/>
        <v>0</v>
      </c>
      <c r="H1005" s="7">
        <f t="shared" si="234"/>
        <v>0</v>
      </c>
      <c r="I1005" s="8">
        <f t="shared" si="222"/>
        <v>37.434960000000004</v>
      </c>
      <c r="J1005" s="9">
        <f t="shared" si="224"/>
        <v>0</v>
      </c>
      <c r="K1005" s="10">
        <f t="shared" si="225"/>
        <v>0</v>
      </c>
      <c r="L1005" s="11">
        <f t="shared" si="226"/>
        <v>37.434960000000004</v>
      </c>
      <c r="M1005" s="12">
        <f t="shared" si="227"/>
        <v>0</v>
      </c>
      <c r="N1005" s="13">
        <f t="shared" si="228"/>
        <v>0</v>
      </c>
      <c r="O1005" s="14">
        <f t="shared" si="229"/>
        <v>0</v>
      </c>
      <c r="P1005" s="39">
        <f t="shared" si="230"/>
        <v>0</v>
      </c>
      <c r="Q1005" s="44">
        <f t="shared" si="235"/>
        <v>19960857299.376087</v>
      </c>
      <c r="R1005" s="51">
        <f t="shared" si="236"/>
        <v>1151.9262007407465</v>
      </c>
      <c r="S1005" s="52">
        <f t="shared" si="231"/>
        <v>0</v>
      </c>
      <c r="T1005" s="53">
        <f t="shared" si="232"/>
        <v>0</v>
      </c>
      <c r="U1005" s="54">
        <f t="shared" si="233"/>
        <v>0</v>
      </c>
    </row>
    <row r="1006" spans="3:21" x14ac:dyDescent="0.35">
      <c r="C1006" s="2" t="s">
        <v>3</v>
      </c>
      <c r="D1006" s="4">
        <v>1003</v>
      </c>
      <c r="E1006" s="5">
        <v>414</v>
      </c>
      <c r="F1006" s="6">
        <v>0</v>
      </c>
      <c r="G1006" s="6">
        <f t="shared" si="223"/>
        <v>0</v>
      </c>
      <c r="H1006" s="7">
        <f t="shared" si="234"/>
        <v>0</v>
      </c>
      <c r="I1006" s="8">
        <f t="shared" si="222"/>
        <v>37.434960000000004</v>
      </c>
      <c r="J1006" s="9">
        <f t="shared" si="224"/>
        <v>0</v>
      </c>
      <c r="K1006" s="10">
        <f t="shared" si="225"/>
        <v>0</v>
      </c>
      <c r="L1006" s="11">
        <f t="shared" si="226"/>
        <v>37.434960000000004</v>
      </c>
      <c r="M1006" s="12">
        <f t="shared" si="227"/>
        <v>0</v>
      </c>
      <c r="N1006" s="13">
        <f t="shared" si="228"/>
        <v>0</v>
      </c>
      <c r="O1006" s="14">
        <f t="shared" si="229"/>
        <v>0</v>
      </c>
      <c r="P1006" s="39">
        <f t="shared" si="230"/>
        <v>0</v>
      </c>
      <c r="Q1006" s="44">
        <f t="shared" si="235"/>
        <v>19960857299.376087</v>
      </c>
      <c r="R1006" s="51">
        <f t="shared" si="236"/>
        <v>1151.9262007407465</v>
      </c>
      <c r="S1006" s="52">
        <f t="shared" si="231"/>
        <v>0</v>
      </c>
      <c r="T1006" s="53">
        <f t="shared" si="232"/>
        <v>0</v>
      </c>
      <c r="U1006" s="54">
        <f t="shared" si="233"/>
        <v>0</v>
      </c>
    </row>
    <row r="1007" spans="3:21" x14ac:dyDescent="0.35">
      <c r="C1007" s="2" t="s">
        <v>3</v>
      </c>
      <c r="D1007" s="4">
        <v>1004</v>
      </c>
      <c r="E1007" s="5">
        <v>415</v>
      </c>
      <c r="F1007" s="6">
        <v>0</v>
      </c>
      <c r="G1007" s="6">
        <f t="shared" si="223"/>
        <v>0</v>
      </c>
      <c r="H1007" s="7">
        <f t="shared" si="234"/>
        <v>0</v>
      </c>
      <c r="I1007" s="8">
        <f t="shared" si="222"/>
        <v>37.434960000000004</v>
      </c>
      <c r="J1007" s="9">
        <f t="shared" si="224"/>
        <v>0</v>
      </c>
      <c r="K1007" s="10">
        <f t="shared" si="225"/>
        <v>0</v>
      </c>
      <c r="L1007" s="11">
        <f t="shared" si="226"/>
        <v>37.434960000000004</v>
      </c>
      <c r="M1007" s="12">
        <f t="shared" si="227"/>
        <v>0</v>
      </c>
      <c r="N1007" s="13">
        <f t="shared" si="228"/>
        <v>0</v>
      </c>
      <c r="O1007" s="14">
        <f t="shared" si="229"/>
        <v>0</v>
      </c>
      <c r="P1007" s="39">
        <f t="shared" si="230"/>
        <v>0</v>
      </c>
      <c r="Q1007" s="44">
        <f t="shared" si="235"/>
        <v>19960857299.376087</v>
      </c>
      <c r="R1007" s="51">
        <f t="shared" si="236"/>
        <v>1151.9262007407465</v>
      </c>
      <c r="S1007" s="52">
        <f t="shared" si="231"/>
        <v>0</v>
      </c>
      <c r="T1007" s="53">
        <f t="shared" si="232"/>
        <v>0</v>
      </c>
      <c r="U1007" s="54">
        <f t="shared" si="233"/>
        <v>0</v>
      </c>
    </row>
    <row r="1008" spans="3:21" x14ac:dyDescent="0.35">
      <c r="C1008" s="2" t="s">
        <v>3</v>
      </c>
      <c r="D1008" s="4">
        <v>1005</v>
      </c>
      <c r="E1008" s="5">
        <v>416</v>
      </c>
      <c r="F1008" s="6">
        <v>0</v>
      </c>
      <c r="G1008" s="6">
        <f t="shared" si="223"/>
        <v>0</v>
      </c>
      <c r="H1008" s="7">
        <f t="shared" si="234"/>
        <v>0</v>
      </c>
      <c r="I1008" s="8">
        <f t="shared" si="222"/>
        <v>37.434960000000004</v>
      </c>
      <c r="J1008" s="9">
        <f t="shared" si="224"/>
        <v>0</v>
      </c>
      <c r="K1008" s="10">
        <f t="shared" si="225"/>
        <v>0</v>
      </c>
      <c r="L1008" s="11">
        <f t="shared" si="226"/>
        <v>37.434960000000004</v>
      </c>
      <c r="M1008" s="12">
        <f t="shared" si="227"/>
        <v>0</v>
      </c>
      <c r="N1008" s="13">
        <f t="shared" si="228"/>
        <v>0</v>
      </c>
      <c r="O1008" s="14">
        <f t="shared" si="229"/>
        <v>0</v>
      </c>
      <c r="P1008" s="39">
        <f t="shared" si="230"/>
        <v>0</v>
      </c>
      <c r="Q1008" s="44">
        <f t="shared" si="235"/>
        <v>19960857299.376087</v>
      </c>
      <c r="R1008" s="51">
        <f t="shared" si="236"/>
        <v>1151.9262007407465</v>
      </c>
      <c r="S1008" s="52">
        <f t="shared" si="231"/>
        <v>0</v>
      </c>
      <c r="T1008" s="53">
        <f t="shared" si="232"/>
        <v>0</v>
      </c>
      <c r="U1008" s="54">
        <f t="shared" si="233"/>
        <v>0</v>
      </c>
    </row>
    <row r="1009" spans="3:21" x14ac:dyDescent="0.35">
      <c r="C1009" s="2" t="s">
        <v>3</v>
      </c>
      <c r="D1009" s="4">
        <v>1006</v>
      </c>
      <c r="E1009" s="5">
        <v>417</v>
      </c>
      <c r="F1009" s="6">
        <v>0</v>
      </c>
      <c r="G1009" s="6">
        <f t="shared" si="223"/>
        <v>0</v>
      </c>
      <c r="H1009" s="7">
        <f t="shared" si="234"/>
        <v>0</v>
      </c>
      <c r="I1009" s="8">
        <f t="shared" si="222"/>
        <v>37.434960000000004</v>
      </c>
      <c r="J1009" s="9">
        <f t="shared" si="224"/>
        <v>0</v>
      </c>
      <c r="K1009" s="10">
        <f t="shared" si="225"/>
        <v>0</v>
      </c>
      <c r="L1009" s="11">
        <f t="shared" si="226"/>
        <v>37.434960000000004</v>
      </c>
      <c r="M1009" s="12">
        <f t="shared" si="227"/>
        <v>0</v>
      </c>
      <c r="N1009" s="13">
        <f t="shared" si="228"/>
        <v>0</v>
      </c>
      <c r="O1009" s="14">
        <f t="shared" si="229"/>
        <v>0</v>
      </c>
      <c r="P1009" s="39">
        <f t="shared" si="230"/>
        <v>0</v>
      </c>
      <c r="Q1009" s="44">
        <f t="shared" si="235"/>
        <v>19960857299.376087</v>
      </c>
      <c r="R1009" s="51">
        <f t="shared" si="236"/>
        <v>1151.9262007407465</v>
      </c>
      <c r="S1009" s="52">
        <f t="shared" si="231"/>
        <v>0</v>
      </c>
      <c r="T1009" s="53">
        <f t="shared" si="232"/>
        <v>0</v>
      </c>
      <c r="U1009" s="54">
        <f t="shared" si="233"/>
        <v>0</v>
      </c>
    </row>
    <row r="1010" spans="3:21" x14ac:dyDescent="0.35">
      <c r="C1010" s="2" t="s">
        <v>3</v>
      </c>
      <c r="D1010" s="4">
        <v>1007</v>
      </c>
      <c r="E1010" s="5">
        <v>418</v>
      </c>
      <c r="F1010" s="6">
        <v>0</v>
      </c>
      <c r="G1010" s="6">
        <f t="shared" si="223"/>
        <v>0</v>
      </c>
      <c r="H1010" s="7">
        <f t="shared" si="234"/>
        <v>0</v>
      </c>
      <c r="I1010" s="8">
        <f t="shared" si="222"/>
        <v>37.434960000000004</v>
      </c>
      <c r="J1010" s="9">
        <f t="shared" si="224"/>
        <v>0</v>
      </c>
      <c r="K1010" s="10">
        <f t="shared" si="225"/>
        <v>0</v>
      </c>
      <c r="L1010" s="11">
        <f t="shared" si="226"/>
        <v>37.434960000000004</v>
      </c>
      <c r="M1010" s="12">
        <f t="shared" si="227"/>
        <v>0</v>
      </c>
      <c r="N1010" s="13">
        <f t="shared" si="228"/>
        <v>0</v>
      </c>
      <c r="O1010" s="14">
        <f t="shared" si="229"/>
        <v>0</v>
      </c>
      <c r="P1010" s="39">
        <f t="shared" si="230"/>
        <v>0</v>
      </c>
      <c r="Q1010" s="44">
        <f t="shared" si="235"/>
        <v>19960857299.376087</v>
      </c>
      <c r="R1010" s="51">
        <f t="shared" si="236"/>
        <v>1151.9262007407465</v>
      </c>
      <c r="S1010" s="52">
        <f t="shared" si="231"/>
        <v>0</v>
      </c>
      <c r="T1010" s="53">
        <f t="shared" si="232"/>
        <v>0</v>
      </c>
      <c r="U1010" s="54">
        <f t="shared" si="233"/>
        <v>0</v>
      </c>
    </row>
    <row r="1011" spans="3:21" x14ac:dyDescent="0.35">
      <c r="C1011" s="2" t="s">
        <v>3</v>
      </c>
      <c r="D1011" s="4">
        <v>1008</v>
      </c>
      <c r="E1011" s="5">
        <v>419</v>
      </c>
      <c r="F1011" s="6">
        <v>0</v>
      </c>
      <c r="G1011" s="6">
        <f t="shared" si="223"/>
        <v>0</v>
      </c>
      <c r="H1011" s="7">
        <f t="shared" si="234"/>
        <v>0</v>
      </c>
      <c r="I1011" s="8">
        <f t="shared" si="222"/>
        <v>37.434960000000004</v>
      </c>
      <c r="J1011" s="9">
        <f t="shared" si="224"/>
        <v>0</v>
      </c>
      <c r="K1011" s="10">
        <f t="shared" si="225"/>
        <v>0</v>
      </c>
      <c r="L1011" s="11">
        <f t="shared" si="226"/>
        <v>37.434960000000004</v>
      </c>
      <c r="M1011" s="12">
        <f t="shared" si="227"/>
        <v>0</v>
      </c>
      <c r="N1011" s="13">
        <f t="shared" si="228"/>
        <v>0</v>
      </c>
      <c r="O1011" s="14">
        <f t="shared" si="229"/>
        <v>0</v>
      </c>
      <c r="P1011" s="39">
        <f t="shared" si="230"/>
        <v>0</v>
      </c>
      <c r="Q1011" s="44">
        <f t="shared" si="235"/>
        <v>19960857299.376087</v>
      </c>
      <c r="R1011" s="51">
        <f t="shared" si="236"/>
        <v>1151.9262007407465</v>
      </c>
      <c r="S1011" s="52">
        <f t="shared" si="231"/>
        <v>0</v>
      </c>
      <c r="T1011" s="53">
        <f t="shared" si="232"/>
        <v>0</v>
      </c>
      <c r="U1011" s="54">
        <f t="shared" si="233"/>
        <v>0</v>
      </c>
    </row>
    <row r="1012" spans="3:21" x14ac:dyDescent="0.35">
      <c r="C1012" s="2" t="s">
        <v>3</v>
      </c>
      <c r="D1012" s="4">
        <v>1009</v>
      </c>
      <c r="E1012" s="5">
        <v>420</v>
      </c>
      <c r="F1012" s="6">
        <v>0</v>
      </c>
      <c r="G1012" s="6">
        <f t="shared" si="223"/>
        <v>0</v>
      </c>
      <c r="H1012" s="7">
        <f t="shared" si="234"/>
        <v>0</v>
      </c>
      <c r="I1012" s="8">
        <f t="shared" si="222"/>
        <v>37.434960000000004</v>
      </c>
      <c r="J1012" s="9">
        <f t="shared" si="224"/>
        <v>0</v>
      </c>
      <c r="K1012" s="10">
        <f t="shared" si="225"/>
        <v>0</v>
      </c>
      <c r="L1012" s="11">
        <f t="shared" si="226"/>
        <v>37.434960000000004</v>
      </c>
      <c r="M1012" s="12">
        <f t="shared" si="227"/>
        <v>0</v>
      </c>
      <c r="N1012" s="13">
        <f t="shared" si="228"/>
        <v>0</v>
      </c>
      <c r="O1012" s="14">
        <f t="shared" si="229"/>
        <v>0</v>
      </c>
      <c r="P1012" s="39">
        <f t="shared" si="230"/>
        <v>0</v>
      </c>
      <c r="Q1012" s="44">
        <f t="shared" si="235"/>
        <v>19960857299.376087</v>
      </c>
      <c r="R1012" s="51">
        <f t="shared" si="236"/>
        <v>1151.9262007407465</v>
      </c>
      <c r="S1012" s="52">
        <f t="shared" si="231"/>
        <v>0</v>
      </c>
      <c r="T1012" s="53">
        <f t="shared" si="232"/>
        <v>0</v>
      </c>
      <c r="U1012" s="54">
        <f t="shared" si="233"/>
        <v>0</v>
      </c>
    </row>
    <row r="1013" spans="3:21" x14ac:dyDescent="0.35">
      <c r="C1013" s="2" t="s">
        <v>3</v>
      </c>
      <c r="D1013" s="4">
        <v>1010</v>
      </c>
      <c r="E1013" s="5">
        <v>421</v>
      </c>
      <c r="F1013" s="6">
        <v>0</v>
      </c>
      <c r="G1013" s="6">
        <f t="shared" si="223"/>
        <v>0</v>
      </c>
      <c r="H1013" s="7">
        <f t="shared" si="234"/>
        <v>0</v>
      </c>
      <c r="I1013" s="8">
        <f t="shared" si="222"/>
        <v>37.434960000000004</v>
      </c>
      <c r="J1013" s="9">
        <f t="shared" si="224"/>
        <v>0</v>
      </c>
      <c r="K1013" s="10">
        <f t="shared" si="225"/>
        <v>0</v>
      </c>
      <c r="L1013" s="11">
        <f t="shared" si="226"/>
        <v>37.434960000000004</v>
      </c>
      <c r="M1013" s="12">
        <f t="shared" si="227"/>
        <v>0</v>
      </c>
      <c r="N1013" s="13">
        <f t="shared" si="228"/>
        <v>0</v>
      </c>
      <c r="O1013" s="14">
        <f t="shared" si="229"/>
        <v>0</v>
      </c>
      <c r="P1013" s="39">
        <f t="shared" si="230"/>
        <v>0</v>
      </c>
      <c r="Q1013" s="44">
        <f t="shared" si="235"/>
        <v>19960857299.376087</v>
      </c>
      <c r="R1013" s="51">
        <f t="shared" si="236"/>
        <v>1151.9262007407465</v>
      </c>
      <c r="S1013" s="52">
        <f t="shared" si="231"/>
        <v>0</v>
      </c>
      <c r="T1013" s="53">
        <f t="shared" si="232"/>
        <v>0</v>
      </c>
      <c r="U1013" s="54">
        <f t="shared" si="233"/>
        <v>0</v>
      </c>
    </row>
    <row r="1014" spans="3:21" x14ac:dyDescent="0.35">
      <c r="C1014" s="2" t="s">
        <v>3</v>
      </c>
      <c r="D1014" s="4">
        <v>1011</v>
      </c>
      <c r="E1014" s="5">
        <v>422</v>
      </c>
      <c r="F1014" s="6">
        <v>0</v>
      </c>
      <c r="G1014" s="6">
        <f t="shared" si="223"/>
        <v>0</v>
      </c>
      <c r="H1014" s="7">
        <f t="shared" si="234"/>
        <v>0</v>
      </c>
      <c r="I1014" s="8">
        <f t="shared" si="222"/>
        <v>37.434960000000004</v>
      </c>
      <c r="J1014" s="9">
        <f t="shared" si="224"/>
        <v>0</v>
      </c>
      <c r="K1014" s="10">
        <f t="shared" si="225"/>
        <v>0</v>
      </c>
      <c r="L1014" s="11">
        <f t="shared" si="226"/>
        <v>37.434960000000004</v>
      </c>
      <c r="M1014" s="12">
        <f t="shared" si="227"/>
        <v>0</v>
      </c>
      <c r="N1014" s="13">
        <f t="shared" si="228"/>
        <v>0</v>
      </c>
      <c r="O1014" s="14">
        <f t="shared" si="229"/>
        <v>0</v>
      </c>
      <c r="P1014" s="39">
        <f t="shared" si="230"/>
        <v>0</v>
      </c>
      <c r="Q1014" s="44">
        <f t="shared" si="235"/>
        <v>19960857299.376087</v>
      </c>
      <c r="R1014" s="51">
        <f t="shared" si="236"/>
        <v>1151.9262007407465</v>
      </c>
      <c r="S1014" s="52">
        <f t="shared" si="231"/>
        <v>0</v>
      </c>
      <c r="T1014" s="53">
        <f t="shared" si="232"/>
        <v>0</v>
      </c>
      <c r="U1014" s="54">
        <f t="shared" si="233"/>
        <v>0</v>
      </c>
    </row>
    <row r="1015" spans="3:21" x14ac:dyDescent="0.35">
      <c r="C1015" s="2" t="s">
        <v>3</v>
      </c>
      <c r="D1015" s="4">
        <v>1012</v>
      </c>
      <c r="E1015" s="5">
        <v>423</v>
      </c>
      <c r="F1015" s="6">
        <v>0</v>
      </c>
      <c r="G1015" s="6">
        <f t="shared" si="223"/>
        <v>0</v>
      </c>
      <c r="H1015" s="7">
        <f t="shared" si="234"/>
        <v>0</v>
      </c>
      <c r="I1015" s="8">
        <f t="shared" si="222"/>
        <v>37.434960000000004</v>
      </c>
      <c r="J1015" s="9">
        <f t="shared" si="224"/>
        <v>0</v>
      </c>
      <c r="K1015" s="10">
        <f t="shared" si="225"/>
        <v>0</v>
      </c>
      <c r="L1015" s="11">
        <f t="shared" si="226"/>
        <v>37.434960000000004</v>
      </c>
      <c r="M1015" s="12">
        <f t="shared" si="227"/>
        <v>0</v>
      </c>
      <c r="N1015" s="13">
        <f t="shared" si="228"/>
        <v>0</v>
      </c>
      <c r="O1015" s="14">
        <f t="shared" si="229"/>
        <v>0</v>
      </c>
      <c r="P1015" s="39">
        <f t="shared" si="230"/>
        <v>0</v>
      </c>
      <c r="Q1015" s="44">
        <f t="shared" si="235"/>
        <v>19960857299.376087</v>
      </c>
      <c r="R1015" s="51">
        <f t="shared" si="236"/>
        <v>1151.9262007407465</v>
      </c>
      <c r="S1015" s="52">
        <f t="shared" si="231"/>
        <v>0</v>
      </c>
      <c r="T1015" s="53">
        <f t="shared" si="232"/>
        <v>0</v>
      </c>
      <c r="U1015" s="54">
        <f t="shared" si="233"/>
        <v>0</v>
      </c>
    </row>
    <row r="1016" spans="3:21" x14ac:dyDescent="0.35">
      <c r="C1016" s="2" t="s">
        <v>3</v>
      </c>
      <c r="D1016" s="4">
        <v>1013</v>
      </c>
      <c r="E1016" s="5">
        <v>424</v>
      </c>
      <c r="F1016" s="6">
        <v>0</v>
      </c>
      <c r="G1016" s="6">
        <f t="shared" si="223"/>
        <v>0</v>
      </c>
      <c r="H1016" s="7">
        <f t="shared" si="234"/>
        <v>0</v>
      </c>
      <c r="I1016" s="8">
        <f t="shared" si="222"/>
        <v>37.434960000000004</v>
      </c>
      <c r="J1016" s="9">
        <f t="shared" si="224"/>
        <v>0</v>
      </c>
      <c r="K1016" s="10">
        <f t="shared" si="225"/>
        <v>0</v>
      </c>
      <c r="L1016" s="11">
        <f t="shared" si="226"/>
        <v>37.434960000000004</v>
      </c>
      <c r="M1016" s="12">
        <f t="shared" si="227"/>
        <v>0</v>
      </c>
      <c r="N1016" s="13">
        <f t="shared" si="228"/>
        <v>0</v>
      </c>
      <c r="O1016" s="14">
        <f t="shared" si="229"/>
        <v>0</v>
      </c>
      <c r="P1016" s="39">
        <f t="shared" si="230"/>
        <v>0</v>
      </c>
      <c r="Q1016" s="44">
        <f t="shared" si="235"/>
        <v>19960857299.376087</v>
      </c>
      <c r="R1016" s="51">
        <f t="shared" si="236"/>
        <v>1151.9262007407465</v>
      </c>
      <c r="S1016" s="52">
        <f t="shared" si="231"/>
        <v>0</v>
      </c>
      <c r="T1016" s="53">
        <f t="shared" si="232"/>
        <v>0</v>
      </c>
      <c r="U1016" s="54">
        <f t="shared" si="233"/>
        <v>0</v>
      </c>
    </row>
    <row r="1017" spans="3:21" x14ac:dyDescent="0.35">
      <c r="C1017" s="2" t="s">
        <v>3</v>
      </c>
      <c r="D1017" s="4">
        <v>1014</v>
      </c>
      <c r="E1017" s="5">
        <v>425</v>
      </c>
      <c r="F1017" s="6">
        <v>0</v>
      </c>
      <c r="G1017" s="6">
        <f t="shared" si="223"/>
        <v>0</v>
      </c>
      <c r="H1017" s="7">
        <f t="shared" si="234"/>
        <v>0</v>
      </c>
      <c r="I1017" s="8">
        <f t="shared" si="222"/>
        <v>37.434960000000004</v>
      </c>
      <c r="J1017" s="9">
        <f t="shared" si="224"/>
        <v>0</v>
      </c>
      <c r="K1017" s="10">
        <f t="shared" si="225"/>
        <v>0</v>
      </c>
      <c r="L1017" s="11">
        <f t="shared" si="226"/>
        <v>37.434960000000004</v>
      </c>
      <c r="M1017" s="12">
        <f t="shared" si="227"/>
        <v>0</v>
      </c>
      <c r="N1017" s="13">
        <f t="shared" si="228"/>
        <v>0</v>
      </c>
      <c r="O1017" s="14">
        <f t="shared" si="229"/>
        <v>0</v>
      </c>
      <c r="P1017" s="39">
        <f t="shared" si="230"/>
        <v>0</v>
      </c>
      <c r="Q1017" s="44">
        <f t="shared" si="235"/>
        <v>19960857299.376087</v>
      </c>
      <c r="R1017" s="51">
        <f t="shared" si="236"/>
        <v>1151.9262007407465</v>
      </c>
      <c r="S1017" s="52">
        <f t="shared" si="231"/>
        <v>0</v>
      </c>
      <c r="T1017" s="53">
        <f t="shared" si="232"/>
        <v>0</v>
      </c>
      <c r="U1017" s="54">
        <f t="shared" si="233"/>
        <v>0</v>
      </c>
    </row>
    <row r="1018" spans="3:21" x14ac:dyDescent="0.35">
      <c r="C1018" s="2" t="s">
        <v>3</v>
      </c>
      <c r="D1018" s="4">
        <v>1015</v>
      </c>
      <c r="E1018" s="5">
        <v>426</v>
      </c>
      <c r="F1018" s="6">
        <v>0</v>
      </c>
      <c r="G1018" s="6">
        <f t="shared" si="223"/>
        <v>0</v>
      </c>
      <c r="H1018" s="7">
        <f t="shared" si="234"/>
        <v>0</v>
      </c>
      <c r="I1018" s="8">
        <f t="shared" si="222"/>
        <v>37.434960000000004</v>
      </c>
      <c r="J1018" s="9">
        <f t="shared" si="224"/>
        <v>0</v>
      </c>
      <c r="K1018" s="10">
        <f t="shared" si="225"/>
        <v>0</v>
      </c>
      <c r="L1018" s="11">
        <f t="shared" si="226"/>
        <v>37.434960000000004</v>
      </c>
      <c r="M1018" s="12">
        <f t="shared" si="227"/>
        <v>0</v>
      </c>
      <c r="N1018" s="13">
        <f t="shared" si="228"/>
        <v>0</v>
      </c>
      <c r="O1018" s="14">
        <f t="shared" si="229"/>
        <v>0</v>
      </c>
      <c r="P1018" s="39">
        <f t="shared" si="230"/>
        <v>0</v>
      </c>
      <c r="Q1018" s="44">
        <f t="shared" si="235"/>
        <v>19960857299.376087</v>
      </c>
      <c r="R1018" s="51">
        <f t="shared" si="236"/>
        <v>1151.9262007407465</v>
      </c>
      <c r="S1018" s="52">
        <f t="shared" si="231"/>
        <v>0</v>
      </c>
      <c r="T1018" s="53">
        <f t="shared" si="232"/>
        <v>0</v>
      </c>
      <c r="U1018" s="54">
        <f t="shared" si="233"/>
        <v>0</v>
      </c>
    </row>
    <row r="1019" spans="3:21" x14ac:dyDescent="0.35">
      <c r="C1019" s="2" t="s">
        <v>3</v>
      </c>
      <c r="D1019" s="4">
        <v>1016</v>
      </c>
      <c r="E1019" s="5">
        <v>427</v>
      </c>
      <c r="F1019" s="6">
        <v>0</v>
      </c>
      <c r="G1019" s="6">
        <f t="shared" si="223"/>
        <v>0</v>
      </c>
      <c r="H1019" s="7">
        <f t="shared" si="234"/>
        <v>0</v>
      </c>
      <c r="I1019" s="8">
        <f t="shared" si="222"/>
        <v>37.434960000000004</v>
      </c>
      <c r="J1019" s="9">
        <f t="shared" si="224"/>
        <v>0</v>
      </c>
      <c r="K1019" s="10">
        <f t="shared" si="225"/>
        <v>0</v>
      </c>
      <c r="L1019" s="11">
        <f t="shared" si="226"/>
        <v>37.434960000000004</v>
      </c>
      <c r="M1019" s="12">
        <f t="shared" si="227"/>
        <v>0</v>
      </c>
      <c r="N1019" s="13">
        <f t="shared" si="228"/>
        <v>0</v>
      </c>
      <c r="O1019" s="14">
        <f t="shared" si="229"/>
        <v>0</v>
      </c>
      <c r="P1019" s="39">
        <f t="shared" si="230"/>
        <v>0</v>
      </c>
      <c r="Q1019" s="44">
        <f t="shared" si="235"/>
        <v>19960857299.376087</v>
      </c>
      <c r="R1019" s="51">
        <f t="shared" si="236"/>
        <v>1151.9262007407465</v>
      </c>
      <c r="S1019" s="52">
        <f t="shared" si="231"/>
        <v>0</v>
      </c>
      <c r="T1019" s="53">
        <f t="shared" si="232"/>
        <v>0</v>
      </c>
      <c r="U1019" s="54">
        <f t="shared" si="233"/>
        <v>0</v>
      </c>
    </row>
    <row r="1020" spans="3:21" x14ac:dyDescent="0.35">
      <c r="C1020" s="2" t="s">
        <v>3</v>
      </c>
      <c r="D1020" s="4">
        <v>1017</v>
      </c>
      <c r="E1020" s="5">
        <v>428</v>
      </c>
      <c r="F1020" s="6">
        <v>0</v>
      </c>
      <c r="G1020" s="6">
        <f t="shared" si="223"/>
        <v>0</v>
      </c>
      <c r="H1020" s="7">
        <f t="shared" si="234"/>
        <v>0</v>
      </c>
      <c r="I1020" s="8">
        <f t="shared" si="222"/>
        <v>37.434960000000004</v>
      </c>
      <c r="J1020" s="9">
        <f t="shared" si="224"/>
        <v>0</v>
      </c>
      <c r="K1020" s="10">
        <f t="shared" si="225"/>
        <v>0</v>
      </c>
      <c r="L1020" s="11">
        <f t="shared" si="226"/>
        <v>37.434960000000004</v>
      </c>
      <c r="M1020" s="12">
        <f t="shared" si="227"/>
        <v>0</v>
      </c>
      <c r="N1020" s="13">
        <f t="shared" si="228"/>
        <v>0</v>
      </c>
      <c r="O1020" s="14">
        <f t="shared" si="229"/>
        <v>0</v>
      </c>
      <c r="P1020" s="39">
        <f t="shared" si="230"/>
        <v>0</v>
      </c>
      <c r="Q1020" s="44">
        <f t="shared" si="235"/>
        <v>19960857299.376087</v>
      </c>
      <c r="R1020" s="51">
        <f t="shared" si="236"/>
        <v>1151.9262007407465</v>
      </c>
      <c r="S1020" s="52">
        <f t="shared" si="231"/>
        <v>0</v>
      </c>
      <c r="T1020" s="53">
        <f t="shared" si="232"/>
        <v>0</v>
      </c>
      <c r="U1020" s="54">
        <f t="shared" si="233"/>
        <v>0</v>
      </c>
    </row>
    <row r="1021" spans="3:21" x14ac:dyDescent="0.35">
      <c r="C1021" s="2" t="s">
        <v>3</v>
      </c>
      <c r="D1021" s="4">
        <v>1018</v>
      </c>
      <c r="E1021" s="5">
        <v>429</v>
      </c>
      <c r="F1021" s="6">
        <v>0</v>
      </c>
      <c r="G1021" s="6">
        <f t="shared" si="223"/>
        <v>0</v>
      </c>
      <c r="H1021" s="7">
        <f t="shared" si="234"/>
        <v>0</v>
      </c>
      <c r="I1021" s="8">
        <f t="shared" si="222"/>
        <v>37.434960000000004</v>
      </c>
      <c r="J1021" s="9">
        <f t="shared" si="224"/>
        <v>0</v>
      </c>
      <c r="K1021" s="10">
        <f t="shared" si="225"/>
        <v>0</v>
      </c>
      <c r="L1021" s="11">
        <f t="shared" si="226"/>
        <v>37.434960000000004</v>
      </c>
      <c r="M1021" s="12">
        <f t="shared" si="227"/>
        <v>0</v>
      </c>
      <c r="N1021" s="13">
        <f t="shared" si="228"/>
        <v>0</v>
      </c>
      <c r="O1021" s="14">
        <f t="shared" si="229"/>
        <v>0</v>
      </c>
      <c r="P1021" s="39">
        <f t="shared" si="230"/>
        <v>0</v>
      </c>
      <c r="Q1021" s="44">
        <f t="shared" si="235"/>
        <v>19960857299.376087</v>
      </c>
      <c r="R1021" s="51">
        <f t="shared" si="236"/>
        <v>1151.9262007407465</v>
      </c>
      <c r="S1021" s="52">
        <f t="shared" si="231"/>
        <v>0</v>
      </c>
      <c r="T1021" s="53">
        <f t="shared" si="232"/>
        <v>0</v>
      </c>
      <c r="U1021" s="54">
        <f t="shared" si="233"/>
        <v>0</v>
      </c>
    </row>
    <row r="1022" spans="3:21" x14ac:dyDescent="0.35">
      <c r="C1022" s="2" t="s">
        <v>3</v>
      </c>
      <c r="D1022" s="4">
        <v>1019</v>
      </c>
      <c r="E1022" s="5">
        <v>430</v>
      </c>
      <c r="F1022" s="6">
        <v>0</v>
      </c>
      <c r="G1022" s="6">
        <f t="shared" si="223"/>
        <v>0</v>
      </c>
      <c r="H1022" s="7">
        <f t="shared" si="234"/>
        <v>0</v>
      </c>
      <c r="I1022" s="8">
        <f t="shared" si="222"/>
        <v>37.434960000000004</v>
      </c>
      <c r="J1022" s="9">
        <f t="shared" si="224"/>
        <v>0</v>
      </c>
      <c r="K1022" s="10">
        <f t="shared" si="225"/>
        <v>0</v>
      </c>
      <c r="L1022" s="11">
        <f t="shared" si="226"/>
        <v>37.434960000000004</v>
      </c>
      <c r="M1022" s="12">
        <f t="shared" si="227"/>
        <v>0</v>
      </c>
      <c r="N1022" s="13">
        <f t="shared" si="228"/>
        <v>0</v>
      </c>
      <c r="O1022" s="14">
        <f t="shared" si="229"/>
        <v>0</v>
      </c>
      <c r="P1022" s="39">
        <f t="shared" si="230"/>
        <v>0</v>
      </c>
      <c r="Q1022" s="44">
        <f t="shared" si="235"/>
        <v>19960857299.376087</v>
      </c>
      <c r="R1022" s="51">
        <f t="shared" si="236"/>
        <v>1151.9262007407465</v>
      </c>
      <c r="S1022" s="52">
        <f t="shared" si="231"/>
        <v>0</v>
      </c>
      <c r="T1022" s="53">
        <f t="shared" si="232"/>
        <v>0</v>
      </c>
      <c r="U1022" s="54">
        <f t="shared" si="233"/>
        <v>0</v>
      </c>
    </row>
    <row r="1023" spans="3:21" x14ac:dyDescent="0.35">
      <c r="C1023" s="2" t="s">
        <v>3</v>
      </c>
      <c r="D1023" s="4">
        <v>1020</v>
      </c>
      <c r="E1023" s="5">
        <v>431</v>
      </c>
      <c r="F1023" s="6">
        <v>0</v>
      </c>
      <c r="G1023" s="6">
        <f t="shared" si="223"/>
        <v>0</v>
      </c>
      <c r="H1023" s="7">
        <f t="shared" si="234"/>
        <v>0</v>
      </c>
      <c r="I1023" s="8">
        <f t="shared" si="222"/>
        <v>37.434960000000004</v>
      </c>
      <c r="J1023" s="9">
        <f t="shared" si="224"/>
        <v>0</v>
      </c>
      <c r="K1023" s="10">
        <f t="shared" si="225"/>
        <v>0</v>
      </c>
      <c r="L1023" s="11">
        <f t="shared" si="226"/>
        <v>37.434960000000004</v>
      </c>
      <c r="M1023" s="12">
        <f t="shared" si="227"/>
        <v>0</v>
      </c>
      <c r="N1023" s="13">
        <f t="shared" si="228"/>
        <v>0</v>
      </c>
      <c r="O1023" s="14">
        <f t="shared" si="229"/>
        <v>0</v>
      </c>
      <c r="P1023" s="39">
        <f t="shared" si="230"/>
        <v>0</v>
      </c>
      <c r="Q1023" s="44">
        <f t="shared" si="235"/>
        <v>19960857299.376087</v>
      </c>
      <c r="R1023" s="51">
        <f t="shared" si="236"/>
        <v>1151.9262007407465</v>
      </c>
      <c r="S1023" s="52">
        <f t="shared" si="231"/>
        <v>0</v>
      </c>
      <c r="T1023" s="53">
        <f t="shared" si="232"/>
        <v>0</v>
      </c>
      <c r="U1023" s="54">
        <f t="shared" si="233"/>
        <v>0</v>
      </c>
    </row>
    <row r="1024" spans="3:21" x14ac:dyDescent="0.35">
      <c r="C1024" s="2" t="s">
        <v>3</v>
      </c>
      <c r="D1024" s="4">
        <v>1021</v>
      </c>
      <c r="E1024" s="5">
        <v>432</v>
      </c>
      <c r="F1024" s="6">
        <v>0</v>
      </c>
      <c r="G1024" s="6">
        <f t="shared" si="223"/>
        <v>0</v>
      </c>
      <c r="H1024" s="7">
        <f t="shared" si="234"/>
        <v>0</v>
      </c>
      <c r="I1024" s="8">
        <f t="shared" si="222"/>
        <v>37.434960000000004</v>
      </c>
      <c r="J1024" s="9">
        <f t="shared" si="224"/>
        <v>0</v>
      </c>
      <c r="K1024" s="10">
        <f t="shared" si="225"/>
        <v>0</v>
      </c>
      <c r="L1024" s="11">
        <f t="shared" si="226"/>
        <v>37.434960000000004</v>
      </c>
      <c r="M1024" s="12">
        <f t="shared" si="227"/>
        <v>0</v>
      </c>
      <c r="N1024" s="13">
        <f t="shared" si="228"/>
        <v>0</v>
      </c>
      <c r="O1024" s="14">
        <f t="shared" si="229"/>
        <v>0</v>
      </c>
      <c r="P1024" s="39">
        <f t="shared" si="230"/>
        <v>0</v>
      </c>
      <c r="Q1024" s="44">
        <f t="shared" si="235"/>
        <v>19960857299.376087</v>
      </c>
      <c r="R1024" s="51">
        <f t="shared" si="236"/>
        <v>1151.9262007407465</v>
      </c>
      <c r="S1024" s="52">
        <f t="shared" si="231"/>
        <v>0</v>
      </c>
      <c r="T1024" s="53">
        <f t="shared" si="232"/>
        <v>0</v>
      </c>
      <c r="U1024" s="54">
        <f t="shared" si="233"/>
        <v>0</v>
      </c>
    </row>
    <row r="1025" spans="3:21" x14ac:dyDescent="0.35">
      <c r="C1025" s="2" t="s">
        <v>3</v>
      </c>
      <c r="D1025" s="4">
        <v>1022</v>
      </c>
      <c r="E1025" s="5">
        <v>433</v>
      </c>
      <c r="F1025" s="6">
        <v>0</v>
      </c>
      <c r="G1025" s="6">
        <f t="shared" si="223"/>
        <v>0</v>
      </c>
      <c r="H1025" s="7">
        <f t="shared" si="234"/>
        <v>0</v>
      </c>
      <c r="I1025" s="8">
        <f t="shared" si="222"/>
        <v>37.434960000000004</v>
      </c>
      <c r="J1025" s="9">
        <f t="shared" si="224"/>
        <v>0</v>
      </c>
      <c r="K1025" s="10">
        <f t="shared" si="225"/>
        <v>0</v>
      </c>
      <c r="L1025" s="11">
        <f t="shared" si="226"/>
        <v>37.434960000000004</v>
      </c>
      <c r="M1025" s="12">
        <f t="shared" si="227"/>
        <v>0</v>
      </c>
      <c r="N1025" s="13">
        <f t="shared" si="228"/>
        <v>0</v>
      </c>
      <c r="O1025" s="14">
        <f t="shared" si="229"/>
        <v>0</v>
      </c>
      <c r="P1025" s="39">
        <f t="shared" si="230"/>
        <v>0</v>
      </c>
      <c r="Q1025" s="44">
        <f t="shared" si="235"/>
        <v>19960857299.376087</v>
      </c>
      <c r="R1025" s="51">
        <f t="shared" si="236"/>
        <v>1151.9262007407465</v>
      </c>
      <c r="S1025" s="52">
        <f t="shared" si="231"/>
        <v>0</v>
      </c>
      <c r="T1025" s="53">
        <f t="shared" si="232"/>
        <v>0</v>
      </c>
      <c r="U1025" s="54">
        <f t="shared" si="233"/>
        <v>0</v>
      </c>
    </row>
    <row r="1026" spans="3:21" x14ac:dyDescent="0.35">
      <c r="C1026" s="2" t="s">
        <v>4</v>
      </c>
      <c r="D1026" s="4">
        <v>1023</v>
      </c>
      <c r="E1026" s="5">
        <v>1</v>
      </c>
      <c r="F1026" s="6">
        <v>0</v>
      </c>
      <c r="G1026" s="6">
        <f t="shared" si="223"/>
        <v>0</v>
      </c>
      <c r="H1026" s="7">
        <f t="shared" si="234"/>
        <v>0</v>
      </c>
      <c r="I1026" s="8">
        <f t="shared" si="222"/>
        <v>37.434960000000004</v>
      </c>
      <c r="J1026" s="9">
        <f t="shared" si="224"/>
        <v>0</v>
      </c>
      <c r="K1026" s="10">
        <f t="shared" si="225"/>
        <v>0</v>
      </c>
      <c r="L1026" s="11">
        <f t="shared" si="226"/>
        <v>37.434960000000004</v>
      </c>
      <c r="M1026" s="12">
        <f t="shared" si="227"/>
        <v>0</v>
      </c>
      <c r="N1026" s="13">
        <f t="shared" si="228"/>
        <v>0</v>
      </c>
      <c r="O1026" s="14">
        <f t="shared" si="229"/>
        <v>0</v>
      </c>
      <c r="P1026" s="39">
        <f t="shared" si="230"/>
        <v>0</v>
      </c>
      <c r="Q1026" s="44">
        <f t="shared" si="235"/>
        <v>19960857299.376087</v>
      </c>
      <c r="R1026" s="51">
        <f t="shared" si="236"/>
        <v>1151.9262007407465</v>
      </c>
      <c r="S1026" s="52">
        <f t="shared" si="231"/>
        <v>0</v>
      </c>
      <c r="T1026" s="53">
        <f t="shared" si="232"/>
        <v>0</v>
      </c>
      <c r="U1026" s="54">
        <f t="shared" si="233"/>
        <v>0</v>
      </c>
    </row>
    <row r="1027" spans="3:21" x14ac:dyDescent="0.35">
      <c r="C1027" s="2" t="s">
        <v>4</v>
      </c>
      <c r="D1027" s="4">
        <v>1024</v>
      </c>
      <c r="E1027" s="5">
        <v>2</v>
      </c>
      <c r="F1027" s="6">
        <v>0</v>
      </c>
      <c r="G1027" s="6">
        <f t="shared" si="223"/>
        <v>0</v>
      </c>
      <c r="H1027" s="7">
        <f t="shared" si="234"/>
        <v>0</v>
      </c>
      <c r="I1027" s="8">
        <f t="shared" ref="I1027:I1090" si="237" xml:space="preserve"> 0.012 * 318 * 9.81</f>
        <v>37.434960000000004</v>
      </c>
      <c r="J1027" s="9">
        <f t="shared" si="224"/>
        <v>0</v>
      </c>
      <c r="K1027" s="10">
        <f t="shared" si="225"/>
        <v>0</v>
      </c>
      <c r="L1027" s="11">
        <f t="shared" si="226"/>
        <v>37.434960000000004</v>
      </c>
      <c r="M1027" s="12">
        <f t="shared" si="227"/>
        <v>0</v>
      </c>
      <c r="N1027" s="13">
        <f t="shared" si="228"/>
        <v>0</v>
      </c>
      <c r="O1027" s="14">
        <f t="shared" si="229"/>
        <v>0</v>
      </c>
      <c r="P1027" s="39">
        <f t="shared" si="230"/>
        <v>0</v>
      </c>
      <c r="Q1027" s="44">
        <f t="shared" si="235"/>
        <v>19960857299.376087</v>
      </c>
      <c r="R1027" s="51">
        <f t="shared" si="236"/>
        <v>1151.9262007407465</v>
      </c>
      <c r="S1027" s="52">
        <f t="shared" si="231"/>
        <v>0</v>
      </c>
      <c r="T1027" s="53">
        <f t="shared" si="232"/>
        <v>0</v>
      </c>
      <c r="U1027" s="54">
        <f t="shared" si="233"/>
        <v>0</v>
      </c>
    </row>
    <row r="1028" spans="3:21" x14ac:dyDescent="0.35">
      <c r="C1028" s="2" t="s">
        <v>4</v>
      </c>
      <c r="D1028" s="4">
        <v>1025</v>
      </c>
      <c r="E1028" s="5">
        <v>3</v>
      </c>
      <c r="F1028" s="6">
        <v>0</v>
      </c>
      <c r="G1028" s="6">
        <f t="shared" ref="G1028:G1091" si="238">$F1028/3.6</f>
        <v>0</v>
      </c>
      <c r="H1028" s="7">
        <f t="shared" si="234"/>
        <v>0</v>
      </c>
      <c r="I1028" s="8">
        <f t="shared" si="237"/>
        <v>37.434960000000004</v>
      </c>
      <c r="J1028" s="9">
        <f t="shared" ref="J1028:J1091" si="239">(0.5*0.6*0.36*1.2*($G1028*2))</f>
        <v>0</v>
      </c>
      <c r="K1028" s="10">
        <f t="shared" ref="K1028:K1091" si="240" xml:space="preserve"> 318 * $G1028</f>
        <v>0</v>
      </c>
      <c r="L1028" s="11">
        <f t="shared" ref="L1028:L1091" si="241">$I1028+$J1028+$K1028</f>
        <v>37.434960000000004</v>
      </c>
      <c r="M1028" s="12">
        <f t="shared" ref="M1028:M1091" si="242">$L1028*$G1028</f>
        <v>0</v>
      </c>
      <c r="N1028" s="13">
        <f t="shared" ref="N1028:N1091" si="243">0.5*318*($G1028)^2</f>
        <v>0</v>
      </c>
      <c r="O1028" s="14">
        <f t="shared" ref="O1028:O1091" si="244">$N1029-$N1028</f>
        <v>0</v>
      </c>
      <c r="P1028" s="39">
        <f t="shared" ref="P1028:P1091" si="245">$M1028*$D1028</f>
        <v>0</v>
      </c>
      <c r="Q1028" s="44">
        <f t="shared" si="235"/>
        <v>19960857299.376087</v>
      </c>
      <c r="R1028" s="51">
        <f t="shared" si="236"/>
        <v>1151.9262007407465</v>
      </c>
      <c r="S1028" s="52">
        <f t="shared" ref="S1028:S1091" si="246">IF(H1027&lt;0,1,0)</f>
        <v>0</v>
      </c>
      <c r="T1028" s="53">
        <f t="shared" ref="T1028:T1091" si="247">IF(S1027=1,M1027,0)</f>
        <v>0</v>
      </c>
      <c r="U1028" s="54">
        <f t="shared" ref="U1028:U1091" si="248">O1028*0.8</f>
        <v>0</v>
      </c>
    </row>
    <row r="1029" spans="3:21" x14ac:dyDescent="0.35">
      <c r="C1029" s="2" t="s">
        <v>4</v>
      </c>
      <c r="D1029" s="4">
        <v>1026</v>
      </c>
      <c r="E1029" s="5">
        <v>4</v>
      </c>
      <c r="F1029" s="6">
        <v>0</v>
      </c>
      <c r="G1029" s="6">
        <f t="shared" si="238"/>
        <v>0</v>
      </c>
      <c r="H1029" s="7">
        <f t="shared" ref="H1029:H1092" si="249">($F1030-$F1028)/2/3.6</f>
        <v>0.11111111111111112</v>
      </c>
      <c r="I1029" s="8">
        <f t="shared" si="237"/>
        <v>37.434960000000004</v>
      </c>
      <c r="J1029" s="9">
        <f t="shared" si="239"/>
        <v>0</v>
      </c>
      <c r="K1029" s="10">
        <f t="shared" si="240"/>
        <v>0</v>
      </c>
      <c r="L1029" s="11">
        <f t="shared" si="241"/>
        <v>37.434960000000004</v>
      </c>
      <c r="M1029" s="12">
        <f t="shared" si="242"/>
        <v>0</v>
      </c>
      <c r="N1029" s="13">
        <f t="shared" si="243"/>
        <v>0</v>
      </c>
      <c r="O1029" s="14">
        <f t="shared" si="244"/>
        <v>7.8518518518518521</v>
      </c>
      <c r="P1029" s="39">
        <f t="shared" si="245"/>
        <v>0</v>
      </c>
      <c r="Q1029" s="44">
        <f t="shared" si="235"/>
        <v>19960857299.376087</v>
      </c>
      <c r="R1029" s="51">
        <f t="shared" si="236"/>
        <v>1151.9262007407465</v>
      </c>
      <c r="S1029" s="52">
        <f t="shared" si="246"/>
        <v>0</v>
      </c>
      <c r="T1029" s="53">
        <f t="shared" si="247"/>
        <v>0</v>
      </c>
      <c r="U1029" s="54">
        <f t="shared" si="248"/>
        <v>6.2814814814814817</v>
      </c>
    </row>
    <row r="1030" spans="3:21" x14ac:dyDescent="0.35">
      <c r="C1030" s="2" t="s">
        <v>4</v>
      </c>
      <c r="D1030" s="4">
        <v>1027</v>
      </c>
      <c r="E1030" s="5">
        <v>5</v>
      </c>
      <c r="F1030" s="6">
        <v>0.8</v>
      </c>
      <c r="G1030" s="6">
        <f t="shared" si="238"/>
        <v>0.22222222222222224</v>
      </c>
      <c r="H1030" s="7">
        <f t="shared" si="249"/>
        <v>0.5</v>
      </c>
      <c r="I1030" s="8">
        <f t="shared" si="237"/>
        <v>37.434960000000004</v>
      </c>
      <c r="J1030" s="9">
        <f t="shared" si="239"/>
        <v>5.7599999999999998E-2</v>
      </c>
      <c r="K1030" s="10">
        <f t="shared" si="240"/>
        <v>70.666666666666671</v>
      </c>
      <c r="L1030" s="11">
        <f t="shared" si="241"/>
        <v>108.15922666666668</v>
      </c>
      <c r="M1030" s="12">
        <f t="shared" si="242"/>
        <v>24.035383703703708</v>
      </c>
      <c r="N1030" s="13">
        <f t="shared" si="243"/>
        <v>7.8518518518518521</v>
      </c>
      <c r="O1030" s="14">
        <f t="shared" si="244"/>
        <v>151.14814814814815</v>
      </c>
      <c r="P1030" s="39">
        <f t="shared" si="245"/>
        <v>24684.339063703708</v>
      </c>
      <c r="Q1030" s="44">
        <f t="shared" si="235"/>
        <v>19960857299.376087</v>
      </c>
      <c r="R1030" s="51">
        <f t="shared" si="236"/>
        <v>1151.9262007407465</v>
      </c>
      <c r="S1030" s="52">
        <f t="shared" si="246"/>
        <v>0</v>
      </c>
      <c r="T1030" s="53">
        <f t="shared" si="247"/>
        <v>0</v>
      </c>
      <c r="U1030" s="54">
        <f t="shared" si="248"/>
        <v>120.91851851851852</v>
      </c>
    </row>
    <row r="1031" spans="3:21" x14ac:dyDescent="0.35">
      <c r="C1031" s="2" t="s">
        <v>4</v>
      </c>
      <c r="D1031" s="4">
        <v>1028</v>
      </c>
      <c r="E1031" s="5">
        <v>6</v>
      </c>
      <c r="F1031" s="6">
        <v>3.6</v>
      </c>
      <c r="G1031" s="6">
        <f t="shared" si="238"/>
        <v>1</v>
      </c>
      <c r="H1031" s="7">
        <f t="shared" si="249"/>
        <v>1.0833333333333333</v>
      </c>
      <c r="I1031" s="8">
        <f t="shared" si="237"/>
        <v>37.434960000000004</v>
      </c>
      <c r="J1031" s="9">
        <f t="shared" si="239"/>
        <v>0.25919999999999999</v>
      </c>
      <c r="K1031" s="10">
        <f t="shared" si="240"/>
        <v>318</v>
      </c>
      <c r="L1031" s="11">
        <f t="shared" si="241"/>
        <v>355.69416000000001</v>
      </c>
      <c r="M1031" s="12">
        <f t="shared" si="242"/>
        <v>355.69416000000001</v>
      </c>
      <c r="N1031" s="13">
        <f t="shared" si="243"/>
        <v>159</v>
      </c>
      <c r="O1031" s="14">
        <f t="shared" si="244"/>
        <v>748.37962962962956</v>
      </c>
      <c r="P1031" s="39">
        <f t="shared" si="245"/>
        <v>365653.59648000001</v>
      </c>
      <c r="Q1031" s="44">
        <f t="shared" si="235"/>
        <v>19960857299.376087</v>
      </c>
      <c r="R1031" s="51">
        <f t="shared" si="236"/>
        <v>1159.7780525925984</v>
      </c>
      <c r="S1031" s="52">
        <f t="shared" si="246"/>
        <v>0</v>
      </c>
      <c r="T1031" s="53">
        <f t="shared" si="247"/>
        <v>0</v>
      </c>
      <c r="U1031" s="54">
        <f t="shared" si="248"/>
        <v>598.7037037037037</v>
      </c>
    </row>
    <row r="1032" spans="3:21" x14ac:dyDescent="0.35">
      <c r="C1032" s="2" t="s">
        <v>4</v>
      </c>
      <c r="D1032" s="4">
        <v>1029</v>
      </c>
      <c r="E1032" s="5">
        <v>7</v>
      </c>
      <c r="F1032" s="6">
        <v>8.6</v>
      </c>
      <c r="G1032" s="6">
        <f t="shared" si="238"/>
        <v>2.3888888888888888</v>
      </c>
      <c r="H1032" s="7">
        <f t="shared" si="249"/>
        <v>1.5277777777777777</v>
      </c>
      <c r="I1032" s="8">
        <f t="shared" si="237"/>
        <v>37.434960000000004</v>
      </c>
      <c r="J1032" s="9">
        <f t="shared" si="239"/>
        <v>0.61919999999999997</v>
      </c>
      <c r="K1032" s="10">
        <f t="shared" si="240"/>
        <v>759.66666666666663</v>
      </c>
      <c r="L1032" s="11">
        <f t="shared" si="241"/>
        <v>797.72082666666665</v>
      </c>
      <c r="M1032" s="12">
        <f t="shared" si="242"/>
        <v>1905.6664192592591</v>
      </c>
      <c r="N1032" s="13">
        <f t="shared" si="243"/>
        <v>907.37962962962956</v>
      </c>
      <c r="O1032" s="14">
        <f t="shared" si="244"/>
        <v>1707.7777777777774</v>
      </c>
      <c r="P1032" s="39">
        <f t="shared" si="245"/>
        <v>1960930.7454177777</v>
      </c>
      <c r="Q1032" s="44">
        <f t="shared" si="235"/>
        <v>19960881983.715153</v>
      </c>
      <c r="R1032" s="51">
        <f t="shared" si="236"/>
        <v>1310.9262007407465</v>
      </c>
      <c r="S1032" s="52">
        <f t="shared" si="246"/>
        <v>0</v>
      </c>
      <c r="T1032" s="53">
        <f t="shared" si="247"/>
        <v>0</v>
      </c>
      <c r="U1032" s="54">
        <f t="shared" si="248"/>
        <v>1366.2222222222219</v>
      </c>
    </row>
    <row r="1033" spans="3:21" x14ac:dyDescent="0.35">
      <c r="C1033" s="2" t="s">
        <v>4</v>
      </c>
      <c r="D1033" s="4">
        <v>1030</v>
      </c>
      <c r="E1033" s="5">
        <v>8</v>
      </c>
      <c r="F1033" s="6">
        <v>14.6</v>
      </c>
      <c r="G1033" s="6">
        <f t="shared" si="238"/>
        <v>4.0555555555555554</v>
      </c>
      <c r="H1033" s="7">
        <f t="shared" si="249"/>
        <v>1.5833333333333333</v>
      </c>
      <c r="I1033" s="8">
        <f t="shared" si="237"/>
        <v>37.434960000000004</v>
      </c>
      <c r="J1033" s="9">
        <f t="shared" si="239"/>
        <v>1.0511999999999999</v>
      </c>
      <c r="K1033" s="10">
        <f t="shared" si="240"/>
        <v>1289.6666666666665</v>
      </c>
      <c r="L1033" s="11">
        <f t="shared" si="241"/>
        <v>1328.1528266666664</v>
      </c>
      <c r="M1033" s="12">
        <f t="shared" si="242"/>
        <v>5386.3975748148132</v>
      </c>
      <c r="N1033" s="13">
        <f t="shared" si="243"/>
        <v>2615.1574074074069</v>
      </c>
      <c r="O1033" s="14">
        <f t="shared" si="244"/>
        <v>2292.25</v>
      </c>
      <c r="P1033" s="39">
        <f t="shared" si="245"/>
        <v>5547989.5020592576</v>
      </c>
      <c r="Q1033" s="44">
        <f t="shared" si="235"/>
        <v>19961247637.311634</v>
      </c>
      <c r="R1033" s="51">
        <f t="shared" si="236"/>
        <v>2059.305830370376</v>
      </c>
      <c r="S1033" s="52">
        <f t="shared" si="246"/>
        <v>0</v>
      </c>
      <c r="T1033" s="53">
        <f t="shared" si="247"/>
        <v>0</v>
      </c>
      <c r="U1033" s="54">
        <f t="shared" si="248"/>
        <v>1833.8000000000002</v>
      </c>
    </row>
    <row r="1034" spans="3:21" x14ac:dyDescent="0.35">
      <c r="C1034" s="2" t="s">
        <v>4</v>
      </c>
      <c r="D1034" s="4">
        <v>1031</v>
      </c>
      <c r="E1034" s="5">
        <v>9</v>
      </c>
      <c r="F1034" s="6">
        <v>20</v>
      </c>
      <c r="G1034" s="6">
        <f t="shared" si="238"/>
        <v>5.5555555555555554</v>
      </c>
      <c r="H1034" s="7">
        <f t="shared" si="249"/>
        <v>1.3611111111111109</v>
      </c>
      <c r="I1034" s="8">
        <f t="shared" si="237"/>
        <v>37.434960000000004</v>
      </c>
      <c r="J1034" s="9">
        <f t="shared" si="239"/>
        <v>1.44</v>
      </c>
      <c r="K1034" s="10">
        <f t="shared" si="240"/>
        <v>1766.6666666666665</v>
      </c>
      <c r="L1034" s="11">
        <f t="shared" si="241"/>
        <v>1805.5416266666666</v>
      </c>
      <c r="M1034" s="12">
        <f t="shared" si="242"/>
        <v>10030.786814814814</v>
      </c>
      <c r="N1034" s="13">
        <f t="shared" si="243"/>
        <v>4907.4074074074069</v>
      </c>
      <c r="O1034" s="14">
        <f t="shared" si="244"/>
        <v>2396.7777777777765</v>
      </c>
      <c r="P1034" s="39">
        <f t="shared" si="245"/>
        <v>10341741.206074072</v>
      </c>
      <c r="Q1034" s="44">
        <f t="shared" si="235"/>
        <v>19963208568.057053</v>
      </c>
      <c r="R1034" s="51">
        <f t="shared" si="236"/>
        <v>3767.0836081481534</v>
      </c>
      <c r="S1034" s="52">
        <f t="shared" si="246"/>
        <v>0</v>
      </c>
      <c r="T1034" s="53">
        <f t="shared" si="247"/>
        <v>0</v>
      </c>
      <c r="U1034" s="54">
        <f t="shared" si="248"/>
        <v>1917.4222222222213</v>
      </c>
    </row>
    <row r="1035" spans="3:21" x14ac:dyDescent="0.35">
      <c r="C1035" s="2" t="s">
        <v>4</v>
      </c>
      <c r="D1035" s="4">
        <v>1032</v>
      </c>
      <c r="E1035" s="5">
        <v>10</v>
      </c>
      <c r="F1035" s="6">
        <v>24.4</v>
      </c>
      <c r="G1035" s="6">
        <f t="shared" si="238"/>
        <v>6.7777777777777768</v>
      </c>
      <c r="H1035" s="7">
        <f t="shared" si="249"/>
        <v>1.1388888888888888</v>
      </c>
      <c r="I1035" s="8">
        <f t="shared" si="237"/>
        <v>37.434960000000004</v>
      </c>
      <c r="J1035" s="9">
        <f t="shared" si="239"/>
        <v>1.7567999999999997</v>
      </c>
      <c r="K1035" s="10">
        <f t="shared" si="240"/>
        <v>2155.333333333333</v>
      </c>
      <c r="L1035" s="11">
        <f t="shared" si="241"/>
        <v>2194.5250933333332</v>
      </c>
      <c r="M1035" s="12">
        <f t="shared" si="242"/>
        <v>14874.003410370367</v>
      </c>
      <c r="N1035" s="13">
        <f t="shared" si="243"/>
        <v>7304.1851851851834</v>
      </c>
      <c r="O1035" s="14">
        <f t="shared" si="244"/>
        <v>2452.2314814814827</v>
      </c>
      <c r="P1035" s="39">
        <f t="shared" si="245"/>
        <v>15349971.519502219</v>
      </c>
      <c r="Q1035" s="44">
        <f t="shared" si="235"/>
        <v>19968756557.559113</v>
      </c>
      <c r="R1035" s="51">
        <f t="shared" si="236"/>
        <v>6059.3336081481539</v>
      </c>
      <c r="S1035" s="52">
        <f t="shared" si="246"/>
        <v>0</v>
      </c>
      <c r="T1035" s="53">
        <f t="shared" si="247"/>
        <v>0</v>
      </c>
      <c r="U1035" s="54">
        <f t="shared" si="248"/>
        <v>1961.7851851851863</v>
      </c>
    </row>
    <row r="1036" spans="3:21" x14ac:dyDescent="0.35">
      <c r="C1036" s="2" t="s">
        <v>4</v>
      </c>
      <c r="D1036" s="4">
        <v>1033</v>
      </c>
      <c r="E1036" s="5">
        <v>11</v>
      </c>
      <c r="F1036" s="6">
        <v>28.2</v>
      </c>
      <c r="G1036" s="6">
        <f t="shared" si="238"/>
        <v>7.833333333333333</v>
      </c>
      <c r="H1036" s="7">
        <f t="shared" si="249"/>
        <v>1.0138888888888891</v>
      </c>
      <c r="I1036" s="8">
        <f t="shared" si="237"/>
        <v>37.434960000000004</v>
      </c>
      <c r="J1036" s="9">
        <f t="shared" si="239"/>
        <v>2.0303999999999998</v>
      </c>
      <c r="K1036" s="10">
        <f t="shared" si="240"/>
        <v>2491</v>
      </c>
      <c r="L1036" s="11">
        <f t="shared" si="241"/>
        <v>2530.4653600000001</v>
      </c>
      <c r="M1036" s="12">
        <f t="shared" si="242"/>
        <v>19821.978653333335</v>
      </c>
      <c r="N1036" s="13">
        <f t="shared" si="243"/>
        <v>9756.4166666666661</v>
      </c>
      <c r="O1036" s="14">
        <f t="shared" si="244"/>
        <v>2572.0949074074069</v>
      </c>
      <c r="P1036" s="39">
        <f t="shared" si="245"/>
        <v>20476103.948893335</v>
      </c>
      <c r="Q1036" s="44">
        <f t="shared" si="235"/>
        <v>19979098298.765186</v>
      </c>
      <c r="R1036" s="51">
        <f t="shared" si="236"/>
        <v>8456.1113859259312</v>
      </c>
      <c r="S1036" s="52">
        <f t="shared" si="246"/>
        <v>0</v>
      </c>
      <c r="T1036" s="53">
        <f t="shared" si="247"/>
        <v>0</v>
      </c>
      <c r="U1036" s="54">
        <f t="shared" si="248"/>
        <v>2057.6759259259256</v>
      </c>
    </row>
    <row r="1037" spans="3:21" x14ac:dyDescent="0.35">
      <c r="C1037" s="2" t="s">
        <v>4</v>
      </c>
      <c r="D1037" s="4">
        <v>1034</v>
      </c>
      <c r="E1037" s="5">
        <v>12</v>
      </c>
      <c r="F1037" s="6">
        <v>31.7</v>
      </c>
      <c r="G1037" s="6">
        <f t="shared" si="238"/>
        <v>8.8055555555555554</v>
      </c>
      <c r="H1037" s="7">
        <f t="shared" si="249"/>
        <v>0.94444444444444453</v>
      </c>
      <c r="I1037" s="8">
        <f t="shared" si="237"/>
        <v>37.434960000000004</v>
      </c>
      <c r="J1037" s="9">
        <f t="shared" si="239"/>
        <v>2.2824</v>
      </c>
      <c r="K1037" s="10">
        <f t="shared" si="240"/>
        <v>2800.1666666666665</v>
      </c>
      <c r="L1037" s="11">
        <f t="shared" si="241"/>
        <v>2839.8840266666666</v>
      </c>
      <c r="M1037" s="12">
        <f t="shared" si="242"/>
        <v>25006.756568148146</v>
      </c>
      <c r="N1037" s="13">
        <f t="shared" si="243"/>
        <v>12328.511574074073</v>
      </c>
      <c r="O1037" s="14">
        <f t="shared" si="244"/>
        <v>2700.4236111111095</v>
      </c>
      <c r="P1037" s="39">
        <f t="shared" si="245"/>
        <v>25856986.291465182</v>
      </c>
      <c r="Q1037" s="44">
        <f t="shared" si="235"/>
        <v>19994448270.284687</v>
      </c>
      <c r="R1037" s="51">
        <f t="shared" si="236"/>
        <v>10908.342867407413</v>
      </c>
      <c r="S1037" s="52">
        <f t="shared" si="246"/>
        <v>0</v>
      </c>
      <c r="T1037" s="53">
        <f t="shared" si="247"/>
        <v>0</v>
      </c>
      <c r="U1037" s="54">
        <f t="shared" si="248"/>
        <v>2160.3388888888876</v>
      </c>
    </row>
    <row r="1038" spans="3:21" x14ac:dyDescent="0.35">
      <c r="C1038" s="2" t="s">
        <v>4</v>
      </c>
      <c r="D1038" s="4">
        <v>1035</v>
      </c>
      <c r="E1038" s="5">
        <v>13</v>
      </c>
      <c r="F1038" s="6">
        <v>35</v>
      </c>
      <c r="G1038" s="6">
        <f t="shared" si="238"/>
        <v>9.7222222222222214</v>
      </c>
      <c r="H1038" s="7">
        <f t="shared" si="249"/>
        <v>0.81944444444444475</v>
      </c>
      <c r="I1038" s="8">
        <f t="shared" si="237"/>
        <v>37.434960000000004</v>
      </c>
      <c r="J1038" s="9">
        <f t="shared" si="239"/>
        <v>2.5199999999999996</v>
      </c>
      <c r="K1038" s="10">
        <f t="shared" si="240"/>
        <v>3091.6666666666665</v>
      </c>
      <c r="L1038" s="11">
        <f t="shared" si="241"/>
        <v>3131.6216266666665</v>
      </c>
      <c r="M1038" s="12">
        <f t="shared" si="242"/>
        <v>30446.321370370366</v>
      </c>
      <c r="N1038" s="13">
        <f t="shared" si="243"/>
        <v>15028.935185185182</v>
      </c>
      <c r="O1038" s="14">
        <f t="shared" si="244"/>
        <v>2315.8055555555584</v>
      </c>
      <c r="P1038" s="39">
        <f t="shared" si="245"/>
        <v>31511942.618333329</v>
      </c>
      <c r="Q1038" s="44">
        <f t="shared" si="235"/>
        <v>20014924374.233582</v>
      </c>
      <c r="R1038" s="51">
        <f t="shared" si="236"/>
        <v>13480.43777481482</v>
      </c>
      <c r="S1038" s="52">
        <f t="shared" si="246"/>
        <v>0</v>
      </c>
      <c r="T1038" s="53">
        <f t="shared" si="247"/>
        <v>0</v>
      </c>
      <c r="U1038" s="54">
        <f t="shared" si="248"/>
        <v>1852.6444444444469</v>
      </c>
    </row>
    <row r="1039" spans="3:21" x14ac:dyDescent="0.35">
      <c r="C1039" s="2" t="s">
        <v>4</v>
      </c>
      <c r="D1039" s="4">
        <v>1036</v>
      </c>
      <c r="E1039" s="5">
        <v>14</v>
      </c>
      <c r="F1039" s="6">
        <v>37.6</v>
      </c>
      <c r="G1039" s="6">
        <f t="shared" si="238"/>
        <v>10.444444444444445</v>
      </c>
      <c r="H1039" s="7">
        <f t="shared" si="249"/>
        <v>0.65277777777777812</v>
      </c>
      <c r="I1039" s="8">
        <f t="shared" si="237"/>
        <v>37.434960000000004</v>
      </c>
      <c r="J1039" s="9">
        <f t="shared" si="239"/>
        <v>2.7071999999999998</v>
      </c>
      <c r="K1039" s="10">
        <f t="shared" si="240"/>
        <v>3321.3333333333335</v>
      </c>
      <c r="L1039" s="11">
        <f t="shared" si="241"/>
        <v>3361.4754933333334</v>
      </c>
      <c r="M1039" s="12">
        <f t="shared" si="242"/>
        <v>35108.744041481485</v>
      </c>
      <c r="N1039" s="13">
        <f t="shared" si="243"/>
        <v>17344.740740740741</v>
      </c>
      <c r="O1039" s="14">
        <f t="shared" si="244"/>
        <v>1991.5486111111131</v>
      </c>
      <c r="P1039" s="39">
        <f t="shared" si="245"/>
        <v>36372658.826974817</v>
      </c>
      <c r="Q1039" s="44">
        <f t="shared" si="235"/>
        <v>20040781360.525047</v>
      </c>
      <c r="R1039" s="51">
        <f t="shared" si="236"/>
        <v>16180.861385925929</v>
      </c>
      <c r="S1039" s="52">
        <f t="shared" si="246"/>
        <v>0</v>
      </c>
      <c r="T1039" s="53">
        <f t="shared" si="247"/>
        <v>0</v>
      </c>
      <c r="U1039" s="54">
        <f t="shared" si="248"/>
        <v>1593.2388888888906</v>
      </c>
    </row>
    <row r="1040" spans="3:21" x14ac:dyDescent="0.35">
      <c r="C1040" s="2" t="s">
        <v>4</v>
      </c>
      <c r="D1040" s="4">
        <v>1037</v>
      </c>
      <c r="E1040" s="5">
        <v>15</v>
      </c>
      <c r="F1040" s="6">
        <v>39.700000000000003</v>
      </c>
      <c r="G1040" s="6">
        <f t="shared" si="238"/>
        <v>11.027777777777779</v>
      </c>
      <c r="H1040" s="7">
        <f t="shared" si="249"/>
        <v>0.54166666666666641</v>
      </c>
      <c r="I1040" s="8">
        <f t="shared" si="237"/>
        <v>37.434960000000004</v>
      </c>
      <c r="J1040" s="9">
        <f t="shared" si="239"/>
        <v>2.8584000000000001</v>
      </c>
      <c r="K1040" s="10">
        <f t="shared" si="240"/>
        <v>3506.8333333333335</v>
      </c>
      <c r="L1040" s="11">
        <f t="shared" si="241"/>
        <v>3547.1266933333336</v>
      </c>
      <c r="M1040" s="12">
        <f t="shared" si="242"/>
        <v>39116.924923703707</v>
      </c>
      <c r="N1040" s="13">
        <f t="shared" si="243"/>
        <v>19336.289351851854</v>
      </c>
      <c r="O1040" s="14">
        <f t="shared" si="244"/>
        <v>1793.1666666666606</v>
      </c>
      <c r="P1040" s="39">
        <f t="shared" si="245"/>
        <v>40564251.145880744</v>
      </c>
      <c r="Q1040" s="44">
        <f t="shared" si="235"/>
        <v>20072293303.143379</v>
      </c>
      <c r="R1040" s="51">
        <f t="shared" si="236"/>
        <v>18496.66694148149</v>
      </c>
      <c r="S1040" s="52">
        <f t="shared" si="246"/>
        <v>0</v>
      </c>
      <c r="T1040" s="53">
        <f t="shared" si="247"/>
        <v>0</v>
      </c>
      <c r="U1040" s="54">
        <f t="shared" si="248"/>
        <v>1434.5333333333285</v>
      </c>
    </row>
    <row r="1041" spans="3:21" x14ac:dyDescent="0.35">
      <c r="C1041" s="2" t="s">
        <v>4</v>
      </c>
      <c r="D1041" s="4">
        <v>1038</v>
      </c>
      <c r="E1041" s="5">
        <v>16</v>
      </c>
      <c r="F1041" s="6">
        <v>41.5</v>
      </c>
      <c r="G1041" s="6">
        <f t="shared" si="238"/>
        <v>11.527777777777777</v>
      </c>
      <c r="H1041" s="7">
        <f t="shared" si="249"/>
        <v>0.54166666666666641</v>
      </c>
      <c r="I1041" s="8">
        <f t="shared" si="237"/>
        <v>37.434960000000004</v>
      </c>
      <c r="J1041" s="9">
        <f t="shared" si="239"/>
        <v>2.9879999999999995</v>
      </c>
      <c r="K1041" s="10">
        <f t="shared" si="240"/>
        <v>3665.833333333333</v>
      </c>
      <c r="L1041" s="11">
        <f t="shared" si="241"/>
        <v>3706.2562933333329</v>
      </c>
      <c r="M1041" s="12">
        <f t="shared" si="242"/>
        <v>42724.898937037025</v>
      </c>
      <c r="N1041" s="13">
        <f t="shared" si="243"/>
        <v>21129.456018518515</v>
      </c>
      <c r="O1041" s="14">
        <f t="shared" si="244"/>
        <v>2192.5069444444489</v>
      </c>
      <c r="P1041" s="39">
        <f t="shared" si="245"/>
        <v>44348445.096644431</v>
      </c>
      <c r="Q1041" s="44">
        <f t="shared" si="235"/>
        <v>20108665961.970352</v>
      </c>
      <c r="R1041" s="51">
        <f t="shared" si="236"/>
        <v>20488.215552592603</v>
      </c>
      <c r="S1041" s="52">
        <f t="shared" si="246"/>
        <v>0</v>
      </c>
      <c r="T1041" s="53">
        <f t="shared" si="247"/>
        <v>0</v>
      </c>
      <c r="U1041" s="54">
        <f t="shared" si="248"/>
        <v>1754.0055555555591</v>
      </c>
    </row>
    <row r="1042" spans="3:21" x14ac:dyDescent="0.35">
      <c r="C1042" s="2" t="s">
        <v>4</v>
      </c>
      <c r="D1042" s="4">
        <v>1039</v>
      </c>
      <c r="E1042" s="5">
        <v>17</v>
      </c>
      <c r="F1042" s="6">
        <v>43.6</v>
      </c>
      <c r="G1042" s="6">
        <f t="shared" si="238"/>
        <v>12.111111111111111</v>
      </c>
      <c r="H1042" s="7">
        <f t="shared" si="249"/>
        <v>0.625</v>
      </c>
      <c r="I1042" s="8">
        <f t="shared" si="237"/>
        <v>37.434960000000004</v>
      </c>
      <c r="J1042" s="9">
        <f t="shared" si="239"/>
        <v>3.1391999999999998</v>
      </c>
      <c r="K1042" s="10">
        <f t="shared" si="240"/>
        <v>3851.333333333333</v>
      </c>
      <c r="L1042" s="11">
        <f t="shared" si="241"/>
        <v>3891.9074933333332</v>
      </c>
      <c r="M1042" s="12">
        <f t="shared" si="242"/>
        <v>47135.324085925924</v>
      </c>
      <c r="N1042" s="13">
        <f t="shared" si="243"/>
        <v>23321.962962962964</v>
      </c>
      <c r="O1042" s="14">
        <f t="shared" si="244"/>
        <v>2638.222222222219</v>
      </c>
      <c r="P1042" s="39">
        <f t="shared" si="245"/>
        <v>48973601.725277036</v>
      </c>
      <c r="Q1042" s="44">
        <f t="shared" ref="Q1042:Q1105" si="250">Q1041 + P1040</f>
        <v>20149230213.116234</v>
      </c>
      <c r="R1042" s="51">
        <f t="shared" ref="R1042:R1105" si="251">R1041+O1040</f>
        <v>22281.382219259263</v>
      </c>
      <c r="S1042" s="52">
        <f t="shared" si="246"/>
        <v>0</v>
      </c>
      <c r="T1042" s="53">
        <f t="shared" si="247"/>
        <v>0</v>
      </c>
      <c r="U1042" s="54">
        <f t="shared" si="248"/>
        <v>2110.5777777777753</v>
      </c>
    </row>
    <row r="1043" spans="3:21" x14ac:dyDescent="0.35">
      <c r="C1043" s="2" t="s">
        <v>4</v>
      </c>
      <c r="D1043" s="4">
        <v>1040</v>
      </c>
      <c r="E1043" s="5">
        <v>18</v>
      </c>
      <c r="F1043" s="6">
        <v>46</v>
      </c>
      <c r="G1043" s="6">
        <f t="shared" si="238"/>
        <v>12.777777777777777</v>
      </c>
      <c r="H1043" s="7">
        <f t="shared" si="249"/>
        <v>0.6666666666666663</v>
      </c>
      <c r="I1043" s="8">
        <f t="shared" si="237"/>
        <v>37.434960000000004</v>
      </c>
      <c r="J1043" s="9">
        <f t="shared" si="239"/>
        <v>3.3119999999999994</v>
      </c>
      <c r="K1043" s="10">
        <f t="shared" si="240"/>
        <v>4063.333333333333</v>
      </c>
      <c r="L1043" s="11">
        <f t="shared" si="241"/>
        <v>4104.0802933333334</v>
      </c>
      <c r="M1043" s="12">
        <f t="shared" si="242"/>
        <v>52441.02597037037</v>
      </c>
      <c r="N1043" s="13">
        <f t="shared" si="243"/>
        <v>25960.185185185182</v>
      </c>
      <c r="O1043" s="14">
        <f t="shared" si="244"/>
        <v>2779.5555555555511</v>
      </c>
      <c r="P1043" s="39">
        <f t="shared" si="245"/>
        <v>54538667.009185188</v>
      </c>
      <c r="Q1043" s="44">
        <f t="shared" si="250"/>
        <v>20193578658.212879</v>
      </c>
      <c r="R1043" s="51">
        <f t="shared" si="251"/>
        <v>24473.889163703712</v>
      </c>
      <c r="S1043" s="52">
        <f t="shared" si="246"/>
        <v>0</v>
      </c>
      <c r="T1043" s="53">
        <f t="shared" si="247"/>
        <v>0</v>
      </c>
      <c r="U1043" s="54">
        <f t="shared" si="248"/>
        <v>2223.644444444441</v>
      </c>
    </row>
    <row r="1044" spans="3:21" x14ac:dyDescent="0.35">
      <c r="C1044" s="2" t="s">
        <v>4</v>
      </c>
      <c r="D1044" s="4">
        <v>1041</v>
      </c>
      <c r="E1044" s="5">
        <v>19</v>
      </c>
      <c r="F1044" s="6">
        <v>48.4</v>
      </c>
      <c r="G1044" s="6">
        <f t="shared" si="238"/>
        <v>13.444444444444443</v>
      </c>
      <c r="H1044" s="7">
        <f t="shared" si="249"/>
        <v>0.625</v>
      </c>
      <c r="I1044" s="8">
        <f t="shared" si="237"/>
        <v>37.434960000000004</v>
      </c>
      <c r="J1044" s="9">
        <f t="shared" si="239"/>
        <v>3.4847999999999995</v>
      </c>
      <c r="K1044" s="10">
        <f t="shared" si="240"/>
        <v>4275.333333333333</v>
      </c>
      <c r="L1044" s="11">
        <f t="shared" si="241"/>
        <v>4316.2530933333328</v>
      </c>
      <c r="M1044" s="12">
        <f t="shared" si="242"/>
        <v>58029.624921481467</v>
      </c>
      <c r="N1044" s="13">
        <f t="shared" si="243"/>
        <v>28739.740740740734</v>
      </c>
      <c r="O1044" s="14">
        <f t="shared" si="244"/>
        <v>2548.0486111111131</v>
      </c>
      <c r="P1044" s="39">
        <f t="shared" si="245"/>
        <v>60408839.543262206</v>
      </c>
      <c r="Q1044" s="44">
        <f t="shared" si="250"/>
        <v>20242552259.938156</v>
      </c>
      <c r="R1044" s="51">
        <f t="shared" si="251"/>
        <v>27112.111385925931</v>
      </c>
      <c r="S1044" s="52">
        <f t="shared" si="246"/>
        <v>0</v>
      </c>
      <c r="T1044" s="53">
        <f t="shared" si="247"/>
        <v>0</v>
      </c>
      <c r="U1044" s="54">
        <f t="shared" si="248"/>
        <v>2038.4388888888907</v>
      </c>
    </row>
    <row r="1045" spans="3:21" x14ac:dyDescent="0.35">
      <c r="C1045" s="2" t="s">
        <v>4</v>
      </c>
      <c r="D1045" s="4">
        <v>1042</v>
      </c>
      <c r="E1045" s="5">
        <v>20</v>
      </c>
      <c r="F1045" s="6">
        <v>50.5</v>
      </c>
      <c r="G1045" s="6">
        <f t="shared" si="238"/>
        <v>14.027777777777777</v>
      </c>
      <c r="H1045" s="7">
        <f t="shared" si="249"/>
        <v>0.4861111111111111</v>
      </c>
      <c r="I1045" s="8">
        <f t="shared" si="237"/>
        <v>37.434960000000004</v>
      </c>
      <c r="J1045" s="9">
        <f t="shared" si="239"/>
        <v>3.6359999999999997</v>
      </c>
      <c r="K1045" s="10">
        <f t="shared" si="240"/>
        <v>4460.833333333333</v>
      </c>
      <c r="L1045" s="11">
        <f t="shared" si="241"/>
        <v>4501.904293333333</v>
      </c>
      <c r="M1045" s="12">
        <f t="shared" si="242"/>
        <v>63151.713003703699</v>
      </c>
      <c r="N1045" s="13">
        <f t="shared" si="243"/>
        <v>31287.789351851847</v>
      </c>
      <c r="O1045" s="14">
        <f t="shared" si="244"/>
        <v>1758.8148148148175</v>
      </c>
      <c r="P1045" s="39">
        <f t="shared" si="245"/>
        <v>65804084.949859254</v>
      </c>
      <c r="Q1045" s="44">
        <f t="shared" si="250"/>
        <v>20297090926.947342</v>
      </c>
      <c r="R1045" s="51">
        <f t="shared" si="251"/>
        <v>29891.666941481482</v>
      </c>
      <c r="S1045" s="52">
        <f t="shared" si="246"/>
        <v>0</v>
      </c>
      <c r="T1045" s="53">
        <f t="shared" si="247"/>
        <v>0</v>
      </c>
      <c r="U1045" s="54">
        <f t="shared" si="248"/>
        <v>1407.0518518518541</v>
      </c>
    </row>
    <row r="1046" spans="3:21" x14ac:dyDescent="0.35">
      <c r="C1046" s="2" t="s">
        <v>4</v>
      </c>
      <c r="D1046" s="4">
        <v>1043</v>
      </c>
      <c r="E1046" s="5">
        <v>21</v>
      </c>
      <c r="F1046" s="6">
        <v>51.9</v>
      </c>
      <c r="G1046" s="6">
        <f t="shared" si="238"/>
        <v>14.416666666666666</v>
      </c>
      <c r="H1046" s="7">
        <f t="shared" si="249"/>
        <v>0.29166666666666685</v>
      </c>
      <c r="I1046" s="8">
        <f t="shared" si="237"/>
        <v>37.434960000000004</v>
      </c>
      <c r="J1046" s="9">
        <f t="shared" si="239"/>
        <v>3.7367999999999997</v>
      </c>
      <c r="K1046" s="10">
        <f t="shared" si="240"/>
        <v>4584.5</v>
      </c>
      <c r="L1046" s="11">
        <f t="shared" si="241"/>
        <v>4625.6717600000002</v>
      </c>
      <c r="M1046" s="12">
        <f t="shared" si="242"/>
        <v>66686.76787333333</v>
      </c>
      <c r="N1046" s="13">
        <f t="shared" si="243"/>
        <v>33046.604166666664</v>
      </c>
      <c r="O1046" s="14">
        <f t="shared" si="244"/>
        <v>897.44212962962774</v>
      </c>
      <c r="P1046" s="39">
        <f t="shared" si="245"/>
        <v>69554298.891886666</v>
      </c>
      <c r="Q1046" s="44">
        <f t="shared" si="250"/>
        <v>20357499766.490604</v>
      </c>
      <c r="R1046" s="51">
        <f t="shared" si="251"/>
        <v>32439.715552592595</v>
      </c>
      <c r="S1046" s="52">
        <f t="shared" si="246"/>
        <v>0</v>
      </c>
      <c r="T1046" s="53">
        <f t="shared" si="247"/>
        <v>0</v>
      </c>
      <c r="U1046" s="54">
        <f t="shared" si="248"/>
        <v>717.95370370370222</v>
      </c>
    </row>
    <row r="1047" spans="3:21" x14ac:dyDescent="0.35">
      <c r="C1047" s="2" t="s">
        <v>4</v>
      </c>
      <c r="D1047" s="4">
        <v>1044</v>
      </c>
      <c r="E1047" s="5">
        <v>22</v>
      </c>
      <c r="F1047" s="6">
        <v>52.6</v>
      </c>
      <c r="G1047" s="6">
        <f t="shared" si="238"/>
        <v>14.611111111111111</v>
      </c>
      <c r="H1047" s="7">
        <f t="shared" si="249"/>
        <v>0.12499999999999981</v>
      </c>
      <c r="I1047" s="8">
        <f t="shared" si="237"/>
        <v>37.434960000000004</v>
      </c>
      <c r="J1047" s="9">
        <f t="shared" si="239"/>
        <v>3.7871999999999999</v>
      </c>
      <c r="K1047" s="10">
        <f t="shared" si="240"/>
        <v>4646.333333333333</v>
      </c>
      <c r="L1047" s="11">
        <f t="shared" si="241"/>
        <v>4687.5554933333333</v>
      </c>
      <c r="M1047" s="12">
        <f t="shared" si="242"/>
        <v>68490.394152592591</v>
      </c>
      <c r="N1047" s="13">
        <f t="shared" si="243"/>
        <v>33944.046296296292</v>
      </c>
      <c r="O1047" s="14">
        <f t="shared" si="244"/>
        <v>258.62037037037226</v>
      </c>
      <c r="P1047" s="39">
        <f t="shared" si="245"/>
        <v>71503971.495306671</v>
      </c>
      <c r="Q1047" s="44">
        <f t="shared" si="250"/>
        <v>20423303851.440464</v>
      </c>
      <c r="R1047" s="51">
        <f t="shared" si="251"/>
        <v>34198.530367407409</v>
      </c>
      <c r="S1047" s="52">
        <f t="shared" si="246"/>
        <v>0</v>
      </c>
      <c r="T1047" s="53">
        <f t="shared" si="247"/>
        <v>0</v>
      </c>
      <c r="U1047" s="54">
        <f t="shared" si="248"/>
        <v>206.89629629629781</v>
      </c>
    </row>
    <row r="1048" spans="3:21" x14ac:dyDescent="0.35">
      <c r="C1048" s="2" t="s">
        <v>4</v>
      </c>
      <c r="D1048" s="4">
        <v>1045</v>
      </c>
      <c r="E1048" s="5">
        <v>23</v>
      </c>
      <c r="F1048" s="6">
        <v>52.8</v>
      </c>
      <c r="G1048" s="6">
        <f t="shared" si="238"/>
        <v>14.666666666666666</v>
      </c>
      <c r="H1048" s="7">
        <f t="shared" si="249"/>
        <v>4.1666666666666269E-2</v>
      </c>
      <c r="I1048" s="8">
        <f t="shared" si="237"/>
        <v>37.434960000000004</v>
      </c>
      <c r="J1048" s="9">
        <f t="shared" si="239"/>
        <v>3.8015999999999996</v>
      </c>
      <c r="K1048" s="10">
        <f t="shared" si="240"/>
        <v>4664</v>
      </c>
      <c r="L1048" s="11">
        <f t="shared" si="241"/>
        <v>4705.2365600000003</v>
      </c>
      <c r="M1048" s="12">
        <f t="shared" si="242"/>
        <v>69010.136213333331</v>
      </c>
      <c r="N1048" s="13">
        <f t="shared" si="243"/>
        <v>34202.666666666664</v>
      </c>
      <c r="O1048" s="14">
        <f t="shared" si="244"/>
        <v>129.67824074073724</v>
      </c>
      <c r="P1048" s="39">
        <f t="shared" si="245"/>
        <v>72115592.342933327</v>
      </c>
      <c r="Q1048" s="44">
        <f t="shared" si="250"/>
        <v>20492858150.332352</v>
      </c>
      <c r="R1048" s="51">
        <f t="shared" si="251"/>
        <v>35095.972497037037</v>
      </c>
      <c r="S1048" s="52">
        <f t="shared" si="246"/>
        <v>0</v>
      </c>
      <c r="T1048" s="53">
        <f t="shared" si="247"/>
        <v>0</v>
      </c>
      <c r="U1048" s="54">
        <f t="shared" si="248"/>
        <v>103.7425925925898</v>
      </c>
    </row>
    <row r="1049" spans="3:21" x14ac:dyDescent="0.35">
      <c r="C1049" s="2" t="s">
        <v>4</v>
      </c>
      <c r="D1049" s="4">
        <v>1046</v>
      </c>
      <c r="E1049" s="5">
        <v>24</v>
      </c>
      <c r="F1049" s="6">
        <v>52.9</v>
      </c>
      <c r="G1049" s="6">
        <f t="shared" si="238"/>
        <v>14.694444444444443</v>
      </c>
      <c r="H1049" s="7">
        <f t="shared" si="249"/>
        <v>4.1666666666667261E-2</v>
      </c>
      <c r="I1049" s="8">
        <f t="shared" si="237"/>
        <v>37.434960000000004</v>
      </c>
      <c r="J1049" s="9">
        <f t="shared" si="239"/>
        <v>3.8087999999999993</v>
      </c>
      <c r="K1049" s="10">
        <f t="shared" si="240"/>
        <v>4672.833333333333</v>
      </c>
      <c r="L1049" s="11">
        <f t="shared" si="241"/>
        <v>4714.0770933333333</v>
      </c>
      <c r="M1049" s="12">
        <f t="shared" si="242"/>
        <v>69270.74395481481</v>
      </c>
      <c r="N1049" s="13">
        <f t="shared" si="243"/>
        <v>34332.344907407401</v>
      </c>
      <c r="O1049" s="14">
        <f t="shared" si="244"/>
        <v>260.09259259259852</v>
      </c>
      <c r="P1049" s="39">
        <f t="shared" si="245"/>
        <v>72457198.176736295</v>
      </c>
      <c r="Q1049" s="44">
        <f t="shared" si="250"/>
        <v>20564362121.82766</v>
      </c>
      <c r="R1049" s="51">
        <f t="shared" si="251"/>
        <v>35354.592867407409</v>
      </c>
      <c r="S1049" s="52">
        <f t="shared" si="246"/>
        <v>0</v>
      </c>
      <c r="T1049" s="53">
        <f t="shared" si="247"/>
        <v>0</v>
      </c>
      <c r="U1049" s="54">
        <f t="shared" si="248"/>
        <v>208.07407407407882</v>
      </c>
    </row>
    <row r="1050" spans="3:21" x14ac:dyDescent="0.35">
      <c r="C1050" s="2" t="s">
        <v>4</v>
      </c>
      <c r="D1050" s="4">
        <v>1047</v>
      </c>
      <c r="E1050" s="5">
        <v>25</v>
      </c>
      <c r="F1050" s="6">
        <v>53.1</v>
      </c>
      <c r="G1050" s="6">
        <f t="shared" si="238"/>
        <v>14.75</v>
      </c>
      <c r="H1050" s="7">
        <f t="shared" si="249"/>
        <v>5.5555555555555358E-2</v>
      </c>
      <c r="I1050" s="8">
        <f t="shared" si="237"/>
        <v>37.434960000000004</v>
      </c>
      <c r="J1050" s="9">
        <f t="shared" si="239"/>
        <v>3.8231999999999999</v>
      </c>
      <c r="K1050" s="10">
        <f t="shared" si="240"/>
        <v>4690.5</v>
      </c>
      <c r="L1050" s="11">
        <f t="shared" si="241"/>
        <v>4731.7581600000003</v>
      </c>
      <c r="M1050" s="12">
        <f t="shared" si="242"/>
        <v>69793.432860000001</v>
      </c>
      <c r="N1050" s="13">
        <f t="shared" si="243"/>
        <v>34592.4375</v>
      </c>
      <c r="O1050" s="14">
        <f t="shared" si="244"/>
        <v>261.07407407406572</v>
      </c>
      <c r="P1050" s="39">
        <f t="shared" si="245"/>
        <v>73073724.20442</v>
      </c>
      <c r="Q1050" s="44">
        <f t="shared" si="250"/>
        <v>20636477714.170593</v>
      </c>
      <c r="R1050" s="51">
        <f t="shared" si="251"/>
        <v>35484.271108148147</v>
      </c>
      <c r="S1050" s="52">
        <f t="shared" si="246"/>
        <v>0</v>
      </c>
      <c r="T1050" s="53">
        <f t="shared" si="247"/>
        <v>0</v>
      </c>
      <c r="U1050" s="54">
        <f t="shared" si="248"/>
        <v>208.85925925925258</v>
      </c>
    </row>
    <row r="1051" spans="3:21" x14ac:dyDescent="0.35">
      <c r="C1051" s="2" t="s">
        <v>4</v>
      </c>
      <c r="D1051" s="4">
        <v>1048</v>
      </c>
      <c r="E1051" s="5">
        <v>26</v>
      </c>
      <c r="F1051" s="6">
        <v>53.3</v>
      </c>
      <c r="G1051" s="6">
        <f t="shared" si="238"/>
        <v>14.805555555555554</v>
      </c>
      <c r="H1051" s="7">
        <f t="shared" si="249"/>
        <v>0</v>
      </c>
      <c r="I1051" s="8">
        <f t="shared" si="237"/>
        <v>37.434960000000004</v>
      </c>
      <c r="J1051" s="9">
        <f t="shared" si="239"/>
        <v>3.8375999999999992</v>
      </c>
      <c r="K1051" s="10">
        <f t="shared" si="240"/>
        <v>4708.1666666666661</v>
      </c>
      <c r="L1051" s="11">
        <f t="shared" si="241"/>
        <v>4749.4392266666664</v>
      </c>
      <c r="M1051" s="12">
        <f t="shared" si="242"/>
        <v>70318.086328148129</v>
      </c>
      <c r="N1051" s="13">
        <f t="shared" si="243"/>
        <v>34853.511574074066</v>
      </c>
      <c r="O1051" s="14">
        <f t="shared" si="244"/>
        <v>-261.07407407406572</v>
      </c>
      <c r="P1051" s="39">
        <f t="shared" si="245"/>
        <v>73693354.471899241</v>
      </c>
      <c r="Q1051" s="44">
        <f t="shared" si="250"/>
        <v>20708934912.347328</v>
      </c>
      <c r="R1051" s="51">
        <f t="shared" si="251"/>
        <v>35744.363700740745</v>
      </c>
      <c r="S1051" s="52">
        <f t="shared" si="246"/>
        <v>0</v>
      </c>
      <c r="T1051" s="53">
        <f t="shared" si="247"/>
        <v>0</v>
      </c>
      <c r="U1051" s="54">
        <f t="shared" si="248"/>
        <v>-208.85925925925258</v>
      </c>
    </row>
    <row r="1052" spans="3:21" x14ac:dyDescent="0.35">
      <c r="C1052" s="2" t="s">
        <v>4</v>
      </c>
      <c r="D1052" s="4">
        <v>1049</v>
      </c>
      <c r="E1052" s="5">
        <v>27</v>
      </c>
      <c r="F1052" s="6">
        <v>53.1</v>
      </c>
      <c r="G1052" s="6">
        <f t="shared" si="238"/>
        <v>14.75</v>
      </c>
      <c r="H1052" s="7">
        <f t="shared" si="249"/>
        <v>-0.1388888888888889</v>
      </c>
      <c r="I1052" s="8">
        <f t="shared" si="237"/>
        <v>37.434960000000004</v>
      </c>
      <c r="J1052" s="9">
        <f t="shared" si="239"/>
        <v>3.8231999999999999</v>
      </c>
      <c r="K1052" s="10">
        <f t="shared" si="240"/>
        <v>4690.5</v>
      </c>
      <c r="L1052" s="11">
        <f t="shared" si="241"/>
        <v>4731.7581600000003</v>
      </c>
      <c r="M1052" s="12">
        <f t="shared" si="242"/>
        <v>69793.432860000001</v>
      </c>
      <c r="N1052" s="13">
        <f t="shared" si="243"/>
        <v>34592.4375</v>
      </c>
      <c r="O1052" s="14">
        <f t="shared" si="244"/>
        <v>-1034.481481481489</v>
      </c>
      <c r="P1052" s="39">
        <f t="shared" si="245"/>
        <v>73213311.070140004</v>
      </c>
      <c r="Q1052" s="44">
        <f t="shared" si="250"/>
        <v>20782008636.551746</v>
      </c>
      <c r="R1052" s="51">
        <f t="shared" si="251"/>
        <v>36005.437774814811</v>
      </c>
      <c r="S1052" s="52">
        <f t="shared" si="246"/>
        <v>0</v>
      </c>
      <c r="T1052" s="53">
        <f t="shared" si="247"/>
        <v>0</v>
      </c>
      <c r="U1052" s="54">
        <f t="shared" si="248"/>
        <v>-827.58518518519122</v>
      </c>
    </row>
    <row r="1053" spans="3:21" x14ac:dyDescent="0.35">
      <c r="C1053" s="2" t="s">
        <v>4</v>
      </c>
      <c r="D1053" s="4">
        <v>1050</v>
      </c>
      <c r="E1053" s="5">
        <v>28</v>
      </c>
      <c r="F1053" s="6">
        <v>52.3</v>
      </c>
      <c r="G1053" s="6">
        <f t="shared" si="238"/>
        <v>14.527777777777777</v>
      </c>
      <c r="H1053" s="7">
        <f t="shared" si="249"/>
        <v>-0.33333333333333315</v>
      </c>
      <c r="I1053" s="8">
        <f t="shared" si="237"/>
        <v>37.434960000000004</v>
      </c>
      <c r="J1053" s="9">
        <f t="shared" si="239"/>
        <v>3.7655999999999996</v>
      </c>
      <c r="K1053" s="10">
        <f t="shared" si="240"/>
        <v>4619.833333333333</v>
      </c>
      <c r="L1053" s="11">
        <f t="shared" si="241"/>
        <v>4661.0338933333333</v>
      </c>
      <c r="M1053" s="12">
        <f t="shared" si="242"/>
        <v>67714.464617037025</v>
      </c>
      <c r="N1053" s="13">
        <f t="shared" si="243"/>
        <v>33557.956018518511</v>
      </c>
      <c r="O1053" s="14">
        <f t="shared" si="244"/>
        <v>-2021.8518518518395</v>
      </c>
      <c r="P1053" s="39">
        <f t="shared" si="245"/>
        <v>71100187.847888872</v>
      </c>
      <c r="Q1053" s="44">
        <f t="shared" si="250"/>
        <v>20855701991.023647</v>
      </c>
      <c r="R1053" s="51">
        <f t="shared" si="251"/>
        <v>35744.363700740745</v>
      </c>
      <c r="S1053" s="52">
        <f t="shared" si="246"/>
        <v>1</v>
      </c>
      <c r="T1053" s="53">
        <f t="shared" si="247"/>
        <v>0</v>
      </c>
      <c r="U1053" s="54">
        <f t="shared" si="248"/>
        <v>-1617.4814814814717</v>
      </c>
    </row>
    <row r="1054" spans="3:21" x14ac:dyDescent="0.35">
      <c r="C1054" s="2" t="s">
        <v>4</v>
      </c>
      <c r="D1054" s="4">
        <v>1051</v>
      </c>
      <c r="E1054" s="5">
        <v>29</v>
      </c>
      <c r="F1054" s="6">
        <v>50.7</v>
      </c>
      <c r="G1054" s="6">
        <f t="shared" si="238"/>
        <v>14.083333333333334</v>
      </c>
      <c r="H1054" s="7">
        <f t="shared" si="249"/>
        <v>-0.4861111111111111</v>
      </c>
      <c r="I1054" s="8">
        <f t="shared" si="237"/>
        <v>37.434960000000004</v>
      </c>
      <c r="J1054" s="9">
        <f t="shared" si="239"/>
        <v>3.6503999999999999</v>
      </c>
      <c r="K1054" s="10">
        <f t="shared" si="240"/>
        <v>4478.5</v>
      </c>
      <c r="L1054" s="11">
        <f t="shared" si="241"/>
        <v>4519.58536</v>
      </c>
      <c r="M1054" s="12">
        <f t="shared" si="242"/>
        <v>63650.827153333339</v>
      </c>
      <c r="N1054" s="13">
        <f t="shared" si="243"/>
        <v>31536.104166666672</v>
      </c>
      <c r="O1054" s="14">
        <f t="shared" si="244"/>
        <v>-2319.3634259259379</v>
      </c>
      <c r="P1054" s="39">
        <f t="shared" si="245"/>
        <v>66897019.33815334</v>
      </c>
      <c r="Q1054" s="44">
        <f t="shared" si="250"/>
        <v>20928915302.093788</v>
      </c>
      <c r="R1054" s="51">
        <f t="shared" si="251"/>
        <v>34709.882219259256</v>
      </c>
      <c r="S1054" s="52">
        <f t="shared" si="246"/>
        <v>1</v>
      </c>
      <c r="T1054" s="53">
        <f t="shared" si="247"/>
        <v>67714.464617037025</v>
      </c>
      <c r="U1054" s="54">
        <f t="shared" si="248"/>
        <v>-1855.4907407407504</v>
      </c>
    </row>
    <row r="1055" spans="3:21" x14ac:dyDescent="0.35">
      <c r="C1055" s="2" t="s">
        <v>4</v>
      </c>
      <c r="D1055" s="4">
        <v>1052</v>
      </c>
      <c r="E1055" s="5">
        <v>30</v>
      </c>
      <c r="F1055" s="6">
        <v>48.8</v>
      </c>
      <c r="G1055" s="6">
        <f t="shared" si="238"/>
        <v>13.555555555555554</v>
      </c>
      <c r="H1055" s="7">
        <f t="shared" si="249"/>
        <v>-0.5833333333333337</v>
      </c>
      <c r="I1055" s="8">
        <f t="shared" si="237"/>
        <v>37.434960000000004</v>
      </c>
      <c r="J1055" s="9">
        <f t="shared" si="239"/>
        <v>3.5135999999999994</v>
      </c>
      <c r="K1055" s="10">
        <f t="shared" si="240"/>
        <v>4310.6666666666661</v>
      </c>
      <c r="L1055" s="11">
        <f t="shared" si="241"/>
        <v>4351.6152266666659</v>
      </c>
      <c r="M1055" s="12">
        <f t="shared" si="242"/>
        <v>58988.561961481464</v>
      </c>
      <c r="N1055" s="13">
        <f t="shared" si="243"/>
        <v>29216.740740740734</v>
      </c>
      <c r="O1055" s="14">
        <f t="shared" si="244"/>
        <v>-2689.1365740740694</v>
      </c>
      <c r="P1055" s="39">
        <f t="shared" si="245"/>
        <v>62055967.183478497</v>
      </c>
      <c r="Q1055" s="44">
        <f t="shared" si="250"/>
        <v>21000015489.941677</v>
      </c>
      <c r="R1055" s="51">
        <f t="shared" si="251"/>
        <v>32688.030367407417</v>
      </c>
      <c r="S1055" s="52">
        <f t="shared" si="246"/>
        <v>1</v>
      </c>
      <c r="T1055" s="53">
        <f t="shared" si="247"/>
        <v>63650.827153333339</v>
      </c>
      <c r="U1055" s="54">
        <f t="shared" si="248"/>
        <v>-2151.3092592592557</v>
      </c>
    </row>
    <row r="1056" spans="3:21" x14ac:dyDescent="0.35">
      <c r="C1056" s="2" t="s">
        <v>4</v>
      </c>
      <c r="D1056" s="4">
        <v>1053</v>
      </c>
      <c r="E1056" s="5">
        <v>31</v>
      </c>
      <c r="F1056" s="6">
        <v>46.5</v>
      </c>
      <c r="G1056" s="6">
        <f t="shared" si="238"/>
        <v>12.916666666666666</v>
      </c>
      <c r="H1056" s="7">
        <f t="shared" si="249"/>
        <v>-0.69444444444444442</v>
      </c>
      <c r="I1056" s="8">
        <f t="shared" si="237"/>
        <v>37.434960000000004</v>
      </c>
      <c r="J1056" s="9">
        <f t="shared" si="239"/>
        <v>3.3479999999999999</v>
      </c>
      <c r="K1056" s="10">
        <f t="shared" si="240"/>
        <v>4107.5</v>
      </c>
      <c r="L1056" s="11">
        <f t="shared" si="241"/>
        <v>4148.2829600000005</v>
      </c>
      <c r="M1056" s="12">
        <f t="shared" si="242"/>
        <v>53581.988233333337</v>
      </c>
      <c r="N1056" s="13">
        <f t="shared" si="243"/>
        <v>26527.604166666664</v>
      </c>
      <c r="O1056" s="14">
        <f t="shared" si="244"/>
        <v>-2991.1875</v>
      </c>
      <c r="P1056" s="39">
        <f t="shared" si="245"/>
        <v>56421833.609700002</v>
      </c>
      <c r="Q1056" s="44">
        <f t="shared" si="250"/>
        <v>21066912509.279831</v>
      </c>
      <c r="R1056" s="51">
        <f t="shared" si="251"/>
        <v>30368.666941481479</v>
      </c>
      <c r="S1056" s="52">
        <f t="shared" si="246"/>
        <v>1</v>
      </c>
      <c r="T1056" s="53">
        <f t="shared" si="247"/>
        <v>58988.561961481464</v>
      </c>
      <c r="U1056" s="54">
        <f t="shared" si="248"/>
        <v>-2392.9500000000003</v>
      </c>
    </row>
    <row r="1057" spans="3:21" x14ac:dyDescent="0.35">
      <c r="C1057" s="2" t="s">
        <v>4</v>
      </c>
      <c r="D1057" s="4">
        <v>1054</v>
      </c>
      <c r="E1057" s="5">
        <v>32</v>
      </c>
      <c r="F1057" s="6">
        <v>43.8</v>
      </c>
      <c r="G1057" s="6">
        <f t="shared" si="238"/>
        <v>12.166666666666666</v>
      </c>
      <c r="H1057" s="7">
        <f t="shared" si="249"/>
        <v>-0.86111111111111149</v>
      </c>
      <c r="I1057" s="8">
        <f t="shared" si="237"/>
        <v>37.434960000000004</v>
      </c>
      <c r="J1057" s="9">
        <f t="shared" si="239"/>
        <v>3.1535999999999995</v>
      </c>
      <c r="K1057" s="10">
        <f t="shared" si="240"/>
        <v>3869</v>
      </c>
      <c r="L1057" s="11">
        <f t="shared" si="241"/>
        <v>3909.5885600000001</v>
      </c>
      <c r="M1057" s="12">
        <f t="shared" si="242"/>
        <v>47566.660813333336</v>
      </c>
      <c r="N1057" s="13">
        <f t="shared" si="243"/>
        <v>23536.416666666664</v>
      </c>
      <c r="O1057" s="14">
        <f t="shared" si="244"/>
        <v>-3611.2384259259306</v>
      </c>
      <c r="P1057" s="39">
        <f t="shared" si="245"/>
        <v>50135260.497253336</v>
      </c>
      <c r="Q1057" s="44">
        <f t="shared" si="250"/>
        <v>21128968476.46331</v>
      </c>
      <c r="R1057" s="51">
        <f t="shared" si="251"/>
        <v>27679.530367407409</v>
      </c>
      <c r="S1057" s="52">
        <f t="shared" si="246"/>
        <v>1</v>
      </c>
      <c r="T1057" s="53">
        <f t="shared" si="247"/>
        <v>53581.988233333337</v>
      </c>
      <c r="U1057" s="54">
        <f t="shared" si="248"/>
        <v>-2888.9907407407445</v>
      </c>
    </row>
    <row r="1058" spans="3:21" x14ac:dyDescent="0.35">
      <c r="C1058" s="2" t="s">
        <v>4</v>
      </c>
      <c r="D1058" s="4">
        <v>1055</v>
      </c>
      <c r="E1058" s="5">
        <v>33</v>
      </c>
      <c r="F1058" s="6">
        <v>40.299999999999997</v>
      </c>
      <c r="G1058" s="6">
        <f t="shared" si="238"/>
        <v>11.194444444444443</v>
      </c>
      <c r="H1058" s="7">
        <f t="shared" si="249"/>
        <v>-1.0833333333333328</v>
      </c>
      <c r="I1058" s="8">
        <f t="shared" si="237"/>
        <v>37.434960000000004</v>
      </c>
      <c r="J1058" s="9">
        <f t="shared" si="239"/>
        <v>2.9015999999999993</v>
      </c>
      <c r="K1058" s="10">
        <f t="shared" si="240"/>
        <v>3559.833333333333</v>
      </c>
      <c r="L1058" s="11">
        <f t="shared" si="241"/>
        <v>3600.1698933333332</v>
      </c>
      <c r="M1058" s="12">
        <f t="shared" si="242"/>
        <v>40301.901861481478</v>
      </c>
      <c r="N1058" s="13">
        <f t="shared" si="243"/>
        <v>19925.178240740734</v>
      </c>
      <c r="O1058" s="14">
        <f t="shared" si="244"/>
        <v>-4025.1782407407336</v>
      </c>
      <c r="P1058" s="39">
        <f t="shared" si="245"/>
        <v>42518506.463862956</v>
      </c>
      <c r="Q1058" s="44">
        <f t="shared" si="250"/>
        <v>21185390310.073009</v>
      </c>
      <c r="R1058" s="51">
        <f t="shared" si="251"/>
        <v>24688.342867407409</v>
      </c>
      <c r="S1058" s="52">
        <f t="shared" si="246"/>
        <v>1</v>
      </c>
      <c r="T1058" s="53">
        <f t="shared" si="247"/>
        <v>47566.660813333336</v>
      </c>
      <c r="U1058" s="54">
        <f t="shared" si="248"/>
        <v>-3220.1425925925869</v>
      </c>
    </row>
    <row r="1059" spans="3:21" x14ac:dyDescent="0.35">
      <c r="C1059" s="2" t="s">
        <v>4</v>
      </c>
      <c r="D1059" s="4">
        <v>1056</v>
      </c>
      <c r="E1059" s="5">
        <v>34</v>
      </c>
      <c r="F1059" s="6">
        <v>36</v>
      </c>
      <c r="G1059" s="6">
        <f t="shared" si="238"/>
        <v>10</v>
      </c>
      <c r="H1059" s="7">
        <f t="shared" si="249"/>
        <v>-1.333333333333333</v>
      </c>
      <c r="I1059" s="8">
        <f t="shared" si="237"/>
        <v>37.434960000000004</v>
      </c>
      <c r="J1059" s="9">
        <f t="shared" si="239"/>
        <v>2.5919999999999996</v>
      </c>
      <c r="K1059" s="10">
        <f t="shared" si="240"/>
        <v>3180</v>
      </c>
      <c r="L1059" s="11">
        <f t="shared" si="241"/>
        <v>3220.0269600000001</v>
      </c>
      <c r="M1059" s="12">
        <f t="shared" si="242"/>
        <v>32200.2696</v>
      </c>
      <c r="N1059" s="13">
        <f t="shared" si="243"/>
        <v>15900</v>
      </c>
      <c r="O1059" s="14">
        <f t="shared" si="244"/>
        <v>-4337.0439814814836</v>
      </c>
      <c r="P1059" s="39">
        <f t="shared" si="245"/>
        <v>34003484.6976</v>
      </c>
      <c r="Q1059" s="44">
        <f t="shared" si="250"/>
        <v>21235525570.570263</v>
      </c>
      <c r="R1059" s="51">
        <f t="shared" si="251"/>
        <v>21077.104441481479</v>
      </c>
      <c r="S1059" s="52">
        <f t="shared" si="246"/>
        <v>1</v>
      </c>
      <c r="T1059" s="53">
        <f t="shared" si="247"/>
        <v>40301.901861481478</v>
      </c>
      <c r="U1059" s="54">
        <f t="shared" si="248"/>
        <v>-3469.6351851851869</v>
      </c>
    </row>
    <row r="1060" spans="3:21" x14ac:dyDescent="0.35">
      <c r="C1060" s="2" t="s">
        <v>4</v>
      </c>
      <c r="D1060" s="4">
        <v>1057</v>
      </c>
      <c r="E1060" s="5">
        <v>35</v>
      </c>
      <c r="F1060" s="6">
        <v>30.7</v>
      </c>
      <c r="G1060" s="6">
        <f t="shared" si="238"/>
        <v>8.5277777777777768</v>
      </c>
      <c r="H1060" s="7">
        <f t="shared" si="249"/>
        <v>-1.4722222222222223</v>
      </c>
      <c r="I1060" s="8">
        <f t="shared" si="237"/>
        <v>37.434960000000004</v>
      </c>
      <c r="J1060" s="9">
        <f t="shared" si="239"/>
        <v>2.2103999999999995</v>
      </c>
      <c r="K1060" s="10">
        <f t="shared" si="240"/>
        <v>2711.833333333333</v>
      </c>
      <c r="L1060" s="11">
        <f t="shared" si="241"/>
        <v>2751.478693333333</v>
      </c>
      <c r="M1060" s="12">
        <f t="shared" si="242"/>
        <v>23463.998857037033</v>
      </c>
      <c r="N1060" s="13">
        <f t="shared" si="243"/>
        <v>11562.956018518516</v>
      </c>
      <c r="O1060" s="14">
        <f t="shared" si="244"/>
        <v>-3647.7986111111095</v>
      </c>
      <c r="P1060" s="39">
        <f t="shared" si="245"/>
        <v>24801446.791888144</v>
      </c>
      <c r="Q1060" s="44">
        <f t="shared" si="250"/>
        <v>21278044077.034126</v>
      </c>
      <c r="R1060" s="51">
        <f t="shared" si="251"/>
        <v>17051.926200740745</v>
      </c>
      <c r="S1060" s="52">
        <f t="shared" si="246"/>
        <v>1</v>
      </c>
      <c r="T1060" s="53">
        <f t="shared" si="247"/>
        <v>32200.2696</v>
      </c>
      <c r="U1060" s="54">
        <f t="shared" si="248"/>
        <v>-2918.2388888888877</v>
      </c>
    </row>
    <row r="1061" spans="3:21" x14ac:dyDescent="0.35">
      <c r="C1061" s="2" t="s">
        <v>4</v>
      </c>
      <c r="D1061" s="4">
        <v>1058</v>
      </c>
      <c r="E1061" s="5">
        <v>36</v>
      </c>
      <c r="F1061" s="6">
        <v>25.4</v>
      </c>
      <c r="G1061" s="6">
        <f t="shared" si="238"/>
        <v>7.0555555555555554</v>
      </c>
      <c r="H1061" s="7">
        <f t="shared" si="249"/>
        <v>-1.3472222222222221</v>
      </c>
      <c r="I1061" s="8">
        <f t="shared" si="237"/>
        <v>37.434960000000004</v>
      </c>
      <c r="J1061" s="9">
        <f t="shared" si="239"/>
        <v>1.8287999999999998</v>
      </c>
      <c r="K1061" s="10">
        <f t="shared" si="240"/>
        <v>2243.6666666666665</v>
      </c>
      <c r="L1061" s="11">
        <f t="shared" si="241"/>
        <v>2282.9304266666663</v>
      </c>
      <c r="M1061" s="12">
        <f t="shared" si="242"/>
        <v>16107.342454814812</v>
      </c>
      <c r="N1061" s="13">
        <f t="shared" si="243"/>
        <v>7915.1574074074069</v>
      </c>
      <c r="O1061" s="14">
        <f t="shared" si="244"/>
        <v>-2504.7407407407409</v>
      </c>
      <c r="P1061" s="39">
        <f t="shared" si="245"/>
        <v>17041568.317194071</v>
      </c>
      <c r="Q1061" s="44">
        <f t="shared" si="250"/>
        <v>21312047561.731728</v>
      </c>
      <c r="R1061" s="51">
        <f t="shared" si="251"/>
        <v>12714.882219259262</v>
      </c>
      <c r="S1061" s="52">
        <f t="shared" si="246"/>
        <v>1</v>
      </c>
      <c r="T1061" s="53">
        <f t="shared" si="247"/>
        <v>23463.998857037033</v>
      </c>
      <c r="U1061" s="54">
        <f t="shared" si="248"/>
        <v>-2003.7925925925929</v>
      </c>
    </row>
    <row r="1062" spans="3:21" x14ac:dyDescent="0.35">
      <c r="C1062" s="2" t="s">
        <v>4</v>
      </c>
      <c r="D1062" s="4">
        <v>1059</v>
      </c>
      <c r="E1062" s="5">
        <v>37</v>
      </c>
      <c r="F1062" s="6">
        <v>21</v>
      </c>
      <c r="G1062" s="6">
        <f t="shared" si="238"/>
        <v>5.833333333333333</v>
      </c>
      <c r="H1062" s="7">
        <f t="shared" si="249"/>
        <v>-1.2083333333333333</v>
      </c>
      <c r="I1062" s="8">
        <f t="shared" si="237"/>
        <v>37.434960000000004</v>
      </c>
      <c r="J1062" s="9">
        <f t="shared" si="239"/>
        <v>1.5119999999999998</v>
      </c>
      <c r="K1062" s="10">
        <f t="shared" si="240"/>
        <v>1855</v>
      </c>
      <c r="L1062" s="11">
        <f t="shared" si="241"/>
        <v>1893.94696</v>
      </c>
      <c r="M1062" s="12">
        <f t="shared" si="242"/>
        <v>11048.023933333332</v>
      </c>
      <c r="N1062" s="13">
        <f t="shared" si="243"/>
        <v>5410.4166666666661</v>
      </c>
      <c r="O1062" s="14">
        <f t="shared" si="244"/>
        <v>-1988.8495370370374</v>
      </c>
      <c r="P1062" s="39">
        <f t="shared" si="245"/>
        <v>11699857.345399998</v>
      </c>
      <c r="Q1062" s="44">
        <f t="shared" si="250"/>
        <v>21336849008.523617</v>
      </c>
      <c r="R1062" s="51">
        <f t="shared" si="251"/>
        <v>9067.0836081481521</v>
      </c>
      <c r="S1062" s="52">
        <f t="shared" si="246"/>
        <v>1</v>
      </c>
      <c r="T1062" s="53">
        <f t="shared" si="247"/>
        <v>16107.342454814812</v>
      </c>
      <c r="U1062" s="54">
        <f t="shared" si="248"/>
        <v>-1591.0796296296301</v>
      </c>
    </row>
    <row r="1063" spans="3:21" x14ac:dyDescent="0.35">
      <c r="C1063" s="2" t="s">
        <v>4</v>
      </c>
      <c r="D1063" s="4">
        <v>1060</v>
      </c>
      <c r="E1063" s="5">
        <v>38</v>
      </c>
      <c r="F1063" s="6">
        <v>16.7</v>
      </c>
      <c r="G1063" s="6">
        <f t="shared" si="238"/>
        <v>4.6388888888888884</v>
      </c>
      <c r="H1063" s="7">
        <f t="shared" si="249"/>
        <v>-1.0555555555555556</v>
      </c>
      <c r="I1063" s="8">
        <f t="shared" si="237"/>
        <v>37.434960000000004</v>
      </c>
      <c r="J1063" s="9">
        <f t="shared" si="239"/>
        <v>1.2023999999999999</v>
      </c>
      <c r="K1063" s="10">
        <f t="shared" si="240"/>
        <v>1475.1666666666665</v>
      </c>
      <c r="L1063" s="11">
        <f t="shared" si="241"/>
        <v>1513.8040266666665</v>
      </c>
      <c r="M1063" s="12">
        <f t="shared" si="242"/>
        <v>7022.368679259258</v>
      </c>
      <c r="N1063" s="13">
        <f t="shared" si="243"/>
        <v>3421.5671296296287</v>
      </c>
      <c r="O1063" s="14">
        <f t="shared" si="244"/>
        <v>-1218.6319444444434</v>
      </c>
      <c r="P1063" s="39">
        <f t="shared" si="245"/>
        <v>7443710.8000148134</v>
      </c>
      <c r="Q1063" s="44">
        <f t="shared" si="250"/>
        <v>21353890576.840813</v>
      </c>
      <c r="R1063" s="51">
        <f t="shared" si="251"/>
        <v>6562.3428674074112</v>
      </c>
      <c r="S1063" s="52">
        <f t="shared" si="246"/>
        <v>1</v>
      </c>
      <c r="T1063" s="53">
        <f t="shared" si="247"/>
        <v>11048.023933333332</v>
      </c>
      <c r="U1063" s="54">
        <f t="shared" si="248"/>
        <v>-974.90555555555477</v>
      </c>
    </row>
    <row r="1064" spans="3:21" x14ac:dyDescent="0.35">
      <c r="C1064" s="2" t="s">
        <v>4</v>
      </c>
      <c r="D1064" s="4">
        <v>1061</v>
      </c>
      <c r="E1064" s="5">
        <v>39</v>
      </c>
      <c r="F1064" s="6">
        <v>13.4</v>
      </c>
      <c r="G1064" s="6">
        <f t="shared" si="238"/>
        <v>3.7222222222222223</v>
      </c>
      <c r="H1064" s="7">
        <f t="shared" si="249"/>
        <v>-0.65277777777777768</v>
      </c>
      <c r="I1064" s="8">
        <f t="shared" si="237"/>
        <v>37.434960000000004</v>
      </c>
      <c r="J1064" s="9">
        <f t="shared" si="239"/>
        <v>0.96479999999999999</v>
      </c>
      <c r="K1064" s="10">
        <f t="shared" si="240"/>
        <v>1183.6666666666667</v>
      </c>
      <c r="L1064" s="11">
        <f t="shared" si="241"/>
        <v>1222.0664266666668</v>
      </c>
      <c r="M1064" s="12">
        <f t="shared" si="242"/>
        <v>4548.8028103703709</v>
      </c>
      <c r="N1064" s="13">
        <f t="shared" si="243"/>
        <v>2202.9351851851852</v>
      </c>
      <c r="O1064" s="14">
        <f t="shared" si="244"/>
        <v>-436.26851851851893</v>
      </c>
      <c r="P1064" s="39">
        <f t="shared" si="245"/>
        <v>4826279.7818029635</v>
      </c>
      <c r="Q1064" s="44">
        <f t="shared" si="250"/>
        <v>21365590434.186214</v>
      </c>
      <c r="R1064" s="51">
        <f t="shared" si="251"/>
        <v>4573.4933303703738</v>
      </c>
      <c r="S1064" s="52">
        <f t="shared" si="246"/>
        <v>1</v>
      </c>
      <c r="T1064" s="53">
        <f t="shared" si="247"/>
        <v>7022.368679259258</v>
      </c>
      <c r="U1064" s="54">
        <f t="shared" si="248"/>
        <v>-349.01481481481517</v>
      </c>
    </row>
    <row r="1065" spans="3:21" x14ac:dyDescent="0.35">
      <c r="C1065" s="2" t="s">
        <v>4</v>
      </c>
      <c r="D1065" s="4">
        <v>1062</v>
      </c>
      <c r="E1065" s="5">
        <v>40</v>
      </c>
      <c r="F1065" s="6">
        <v>12</v>
      </c>
      <c r="G1065" s="6">
        <f t="shared" si="238"/>
        <v>3.333333333333333</v>
      </c>
      <c r="H1065" s="7">
        <f t="shared" si="249"/>
        <v>-0.18055555555555566</v>
      </c>
      <c r="I1065" s="8">
        <f t="shared" si="237"/>
        <v>37.434960000000004</v>
      </c>
      <c r="J1065" s="9">
        <f t="shared" si="239"/>
        <v>0.86399999999999988</v>
      </c>
      <c r="K1065" s="10">
        <f t="shared" si="240"/>
        <v>1060</v>
      </c>
      <c r="L1065" s="11">
        <f t="shared" si="241"/>
        <v>1098.2989600000001</v>
      </c>
      <c r="M1065" s="12">
        <f t="shared" si="242"/>
        <v>3660.9965333333334</v>
      </c>
      <c r="N1065" s="13">
        <f t="shared" si="243"/>
        <v>1766.6666666666663</v>
      </c>
      <c r="O1065" s="14">
        <f t="shared" si="244"/>
        <v>29.567129629629562</v>
      </c>
      <c r="P1065" s="39">
        <f t="shared" si="245"/>
        <v>3887978.3184000002</v>
      </c>
      <c r="Q1065" s="44">
        <f t="shared" si="250"/>
        <v>21373034144.986229</v>
      </c>
      <c r="R1065" s="51">
        <f t="shared" si="251"/>
        <v>3354.8613859259303</v>
      </c>
      <c r="S1065" s="52">
        <f t="shared" si="246"/>
        <v>1</v>
      </c>
      <c r="T1065" s="53">
        <f t="shared" si="247"/>
        <v>4548.8028103703709</v>
      </c>
      <c r="U1065" s="54">
        <f t="shared" si="248"/>
        <v>23.653703703703652</v>
      </c>
    </row>
    <row r="1066" spans="3:21" x14ac:dyDescent="0.35">
      <c r="C1066" s="2" t="s">
        <v>4</v>
      </c>
      <c r="D1066" s="4">
        <v>1063</v>
      </c>
      <c r="E1066" s="5">
        <v>41</v>
      </c>
      <c r="F1066" s="6">
        <v>12.1</v>
      </c>
      <c r="G1066" s="6">
        <f t="shared" si="238"/>
        <v>3.3611111111111107</v>
      </c>
      <c r="H1066" s="7">
        <f t="shared" si="249"/>
        <v>0.1111111111111112</v>
      </c>
      <c r="I1066" s="8">
        <f t="shared" si="237"/>
        <v>37.434960000000004</v>
      </c>
      <c r="J1066" s="9">
        <f t="shared" si="239"/>
        <v>0.87119999999999986</v>
      </c>
      <c r="K1066" s="10">
        <f t="shared" si="240"/>
        <v>1068.8333333333333</v>
      </c>
      <c r="L1066" s="11">
        <f t="shared" si="241"/>
        <v>1107.1394933333333</v>
      </c>
      <c r="M1066" s="12">
        <f t="shared" si="242"/>
        <v>3721.2188525925922</v>
      </c>
      <c r="N1066" s="13">
        <f t="shared" si="243"/>
        <v>1796.2337962962958</v>
      </c>
      <c r="O1066" s="14">
        <f t="shared" si="244"/>
        <v>213.84027777777828</v>
      </c>
      <c r="P1066" s="39">
        <f t="shared" si="245"/>
        <v>3955655.6403059256</v>
      </c>
      <c r="Q1066" s="44">
        <f t="shared" si="250"/>
        <v>21377860424.768032</v>
      </c>
      <c r="R1066" s="51">
        <f t="shared" si="251"/>
        <v>2918.5928674074112</v>
      </c>
      <c r="S1066" s="52">
        <f t="shared" si="246"/>
        <v>1</v>
      </c>
      <c r="T1066" s="53">
        <f t="shared" si="247"/>
        <v>3660.9965333333334</v>
      </c>
      <c r="U1066" s="54">
        <f t="shared" si="248"/>
        <v>171.07222222222265</v>
      </c>
    </row>
    <row r="1067" spans="3:21" x14ac:dyDescent="0.35">
      <c r="C1067" s="2" t="s">
        <v>4</v>
      </c>
      <c r="D1067" s="4">
        <v>1064</v>
      </c>
      <c r="E1067" s="5">
        <v>42</v>
      </c>
      <c r="F1067" s="6">
        <v>12.8</v>
      </c>
      <c r="G1067" s="6">
        <f t="shared" si="238"/>
        <v>3.5555555555555558</v>
      </c>
      <c r="H1067" s="7">
        <f t="shared" si="249"/>
        <v>0.4861111111111111</v>
      </c>
      <c r="I1067" s="8">
        <f t="shared" si="237"/>
        <v>37.434960000000004</v>
      </c>
      <c r="J1067" s="9">
        <f t="shared" si="239"/>
        <v>0.92159999999999997</v>
      </c>
      <c r="K1067" s="10">
        <f t="shared" si="240"/>
        <v>1130.6666666666667</v>
      </c>
      <c r="L1067" s="11">
        <f t="shared" si="241"/>
        <v>1169.0232266666667</v>
      </c>
      <c r="M1067" s="12">
        <f t="shared" si="242"/>
        <v>4156.5270281481489</v>
      </c>
      <c r="N1067" s="13">
        <f t="shared" si="243"/>
        <v>2010.0740740740741</v>
      </c>
      <c r="O1067" s="14">
        <f t="shared" si="244"/>
        <v>975.59259259259193</v>
      </c>
      <c r="P1067" s="39">
        <f t="shared" si="245"/>
        <v>4422544.7579496307</v>
      </c>
      <c r="Q1067" s="44">
        <f t="shared" si="250"/>
        <v>21381748403.086433</v>
      </c>
      <c r="R1067" s="51">
        <f t="shared" si="251"/>
        <v>2948.1599970370407</v>
      </c>
      <c r="S1067" s="52">
        <f t="shared" si="246"/>
        <v>0</v>
      </c>
      <c r="T1067" s="53">
        <f t="shared" si="247"/>
        <v>3721.2188525925922</v>
      </c>
      <c r="U1067" s="54">
        <f t="shared" si="248"/>
        <v>780.47407407407354</v>
      </c>
    </row>
    <row r="1068" spans="3:21" x14ac:dyDescent="0.35">
      <c r="C1068" s="2" t="s">
        <v>4</v>
      </c>
      <c r="D1068" s="4">
        <v>1065</v>
      </c>
      <c r="E1068" s="5">
        <v>43</v>
      </c>
      <c r="F1068" s="6">
        <v>15.6</v>
      </c>
      <c r="G1068" s="6">
        <f t="shared" si="238"/>
        <v>4.333333333333333</v>
      </c>
      <c r="H1068" s="7">
        <f t="shared" si="249"/>
        <v>0.98611111111111083</v>
      </c>
      <c r="I1068" s="8">
        <f t="shared" si="237"/>
        <v>37.434960000000004</v>
      </c>
      <c r="J1068" s="9">
        <f t="shared" si="239"/>
        <v>1.1231999999999998</v>
      </c>
      <c r="K1068" s="10">
        <f t="shared" si="240"/>
        <v>1378</v>
      </c>
      <c r="L1068" s="11">
        <f t="shared" si="241"/>
        <v>1416.55816</v>
      </c>
      <c r="M1068" s="12">
        <f t="shared" si="242"/>
        <v>6138.4186933333331</v>
      </c>
      <c r="N1068" s="13">
        <f t="shared" si="243"/>
        <v>2985.6666666666661</v>
      </c>
      <c r="O1068" s="14">
        <f t="shared" si="244"/>
        <v>1872.7893518518522</v>
      </c>
      <c r="P1068" s="39">
        <f t="shared" si="245"/>
        <v>6537415.9084000001</v>
      </c>
      <c r="Q1068" s="44">
        <f t="shared" si="250"/>
        <v>21385704058.726738</v>
      </c>
      <c r="R1068" s="51">
        <f t="shared" si="251"/>
        <v>3162.000274814819</v>
      </c>
      <c r="S1068" s="52">
        <f t="shared" si="246"/>
        <v>0</v>
      </c>
      <c r="T1068" s="53">
        <f t="shared" si="247"/>
        <v>0</v>
      </c>
      <c r="U1068" s="54">
        <f t="shared" si="248"/>
        <v>1498.2314814814818</v>
      </c>
    </row>
    <row r="1069" spans="3:21" x14ac:dyDescent="0.35">
      <c r="C1069" s="2" t="s">
        <v>4</v>
      </c>
      <c r="D1069" s="4">
        <v>1066</v>
      </c>
      <c r="E1069" s="5">
        <v>44</v>
      </c>
      <c r="F1069" s="6">
        <v>19.899999999999999</v>
      </c>
      <c r="G1069" s="6">
        <f t="shared" si="238"/>
        <v>5.5277777777777777</v>
      </c>
      <c r="H1069" s="7">
        <f t="shared" si="249"/>
        <v>1.0833333333333333</v>
      </c>
      <c r="I1069" s="8">
        <f t="shared" si="237"/>
        <v>37.434960000000004</v>
      </c>
      <c r="J1069" s="9">
        <f t="shared" si="239"/>
        <v>1.4327999999999999</v>
      </c>
      <c r="K1069" s="10">
        <f t="shared" si="240"/>
        <v>1757.8333333333333</v>
      </c>
      <c r="L1069" s="11">
        <f t="shared" si="241"/>
        <v>1796.7010933333333</v>
      </c>
      <c r="M1069" s="12">
        <f t="shared" si="242"/>
        <v>9931.7643770370378</v>
      </c>
      <c r="N1069" s="13">
        <f t="shared" si="243"/>
        <v>4858.4560185185182</v>
      </c>
      <c r="O1069" s="14">
        <f t="shared" si="244"/>
        <v>1859.2939814814799</v>
      </c>
      <c r="P1069" s="39">
        <f t="shared" si="245"/>
        <v>10587260.825921481</v>
      </c>
      <c r="Q1069" s="44">
        <f t="shared" si="250"/>
        <v>21390126603.484688</v>
      </c>
      <c r="R1069" s="51">
        <f t="shared" si="251"/>
        <v>4137.5928674074112</v>
      </c>
      <c r="S1069" s="52">
        <f t="shared" si="246"/>
        <v>0</v>
      </c>
      <c r="T1069" s="53">
        <f t="shared" si="247"/>
        <v>0</v>
      </c>
      <c r="U1069" s="54">
        <f t="shared" si="248"/>
        <v>1487.4351851851841</v>
      </c>
    </row>
    <row r="1070" spans="3:21" x14ac:dyDescent="0.35">
      <c r="C1070" s="2" t="s">
        <v>4</v>
      </c>
      <c r="D1070" s="4">
        <v>1067</v>
      </c>
      <c r="E1070" s="5">
        <v>45</v>
      </c>
      <c r="F1070" s="6">
        <v>23.4</v>
      </c>
      <c r="G1070" s="6">
        <f t="shared" si="238"/>
        <v>6.4999999999999991</v>
      </c>
      <c r="H1070" s="7">
        <f t="shared" si="249"/>
        <v>0.65277777777777812</v>
      </c>
      <c r="I1070" s="8">
        <f t="shared" si="237"/>
        <v>37.434960000000004</v>
      </c>
      <c r="J1070" s="9">
        <f t="shared" si="239"/>
        <v>1.6847999999999996</v>
      </c>
      <c r="K1070" s="10">
        <f t="shared" si="240"/>
        <v>2066.9999999999995</v>
      </c>
      <c r="L1070" s="11">
        <f t="shared" si="241"/>
        <v>2106.1197599999996</v>
      </c>
      <c r="M1070" s="12">
        <f t="shared" si="242"/>
        <v>13689.778439999995</v>
      </c>
      <c r="N1070" s="13">
        <f t="shared" si="243"/>
        <v>6717.7499999999982</v>
      </c>
      <c r="O1070" s="14">
        <f t="shared" si="244"/>
        <v>706.6666666666697</v>
      </c>
      <c r="P1070" s="39">
        <f t="shared" si="245"/>
        <v>14606993.595479995</v>
      </c>
      <c r="Q1070" s="44">
        <f t="shared" si="250"/>
        <v>21396664019.393089</v>
      </c>
      <c r="R1070" s="51">
        <f t="shared" si="251"/>
        <v>6010.3822192592634</v>
      </c>
      <c r="S1070" s="52">
        <f t="shared" si="246"/>
        <v>0</v>
      </c>
      <c r="T1070" s="53">
        <f t="shared" si="247"/>
        <v>0</v>
      </c>
      <c r="U1070" s="54">
        <f t="shared" si="248"/>
        <v>565.33333333333576</v>
      </c>
    </row>
    <row r="1071" spans="3:21" x14ac:dyDescent="0.35">
      <c r="C1071" s="2" t="s">
        <v>4</v>
      </c>
      <c r="D1071" s="4">
        <v>1068</v>
      </c>
      <c r="E1071" s="5">
        <v>46</v>
      </c>
      <c r="F1071" s="6">
        <v>24.6</v>
      </c>
      <c r="G1071" s="6">
        <f t="shared" si="238"/>
        <v>6.8333333333333339</v>
      </c>
      <c r="H1071" s="7">
        <f t="shared" si="249"/>
        <v>0.25000000000000011</v>
      </c>
      <c r="I1071" s="8">
        <f t="shared" si="237"/>
        <v>37.434960000000004</v>
      </c>
      <c r="J1071" s="9">
        <f t="shared" si="239"/>
        <v>1.7712000000000001</v>
      </c>
      <c r="K1071" s="10">
        <f t="shared" si="240"/>
        <v>2173</v>
      </c>
      <c r="L1071" s="11">
        <f t="shared" si="241"/>
        <v>2212.2061600000002</v>
      </c>
      <c r="M1071" s="12">
        <f t="shared" si="242"/>
        <v>15116.742093333336</v>
      </c>
      <c r="N1071" s="13">
        <f t="shared" si="243"/>
        <v>7424.4166666666679</v>
      </c>
      <c r="O1071" s="14">
        <f t="shared" si="244"/>
        <v>366.58333333333212</v>
      </c>
      <c r="P1071" s="39">
        <f t="shared" si="245"/>
        <v>16144680.555680003</v>
      </c>
      <c r="Q1071" s="44">
        <f t="shared" si="250"/>
        <v>21407251280.219009</v>
      </c>
      <c r="R1071" s="51">
        <f t="shared" si="251"/>
        <v>7869.6762007407433</v>
      </c>
      <c r="S1071" s="52">
        <f t="shared" si="246"/>
        <v>0</v>
      </c>
      <c r="T1071" s="53">
        <f t="shared" si="247"/>
        <v>0</v>
      </c>
      <c r="U1071" s="54">
        <f t="shared" si="248"/>
        <v>293.26666666666569</v>
      </c>
    </row>
    <row r="1072" spans="3:21" x14ac:dyDescent="0.35">
      <c r="C1072" s="2" t="s">
        <v>4</v>
      </c>
      <c r="D1072" s="4">
        <v>1069</v>
      </c>
      <c r="E1072" s="5">
        <v>47</v>
      </c>
      <c r="F1072" s="6">
        <v>25.2</v>
      </c>
      <c r="G1072" s="6">
        <f t="shared" si="238"/>
        <v>7</v>
      </c>
      <c r="H1072" s="7">
        <f t="shared" si="249"/>
        <v>0.24999999999999961</v>
      </c>
      <c r="I1072" s="8">
        <f t="shared" si="237"/>
        <v>37.434960000000004</v>
      </c>
      <c r="J1072" s="9">
        <f t="shared" si="239"/>
        <v>1.8144</v>
      </c>
      <c r="K1072" s="10">
        <f t="shared" si="240"/>
        <v>2226</v>
      </c>
      <c r="L1072" s="11">
        <f t="shared" si="241"/>
        <v>2265.2493599999998</v>
      </c>
      <c r="M1072" s="12">
        <f t="shared" si="242"/>
        <v>15856.745519999999</v>
      </c>
      <c r="N1072" s="13">
        <f t="shared" si="243"/>
        <v>7791</v>
      </c>
      <c r="O1072" s="14">
        <f t="shared" si="244"/>
        <v>759.66666666666606</v>
      </c>
      <c r="P1072" s="39">
        <f t="shared" si="245"/>
        <v>16950860.96088</v>
      </c>
      <c r="Q1072" s="44">
        <f t="shared" si="250"/>
        <v>21421858273.814491</v>
      </c>
      <c r="R1072" s="51">
        <f t="shared" si="251"/>
        <v>8576.342867407413</v>
      </c>
      <c r="S1072" s="52">
        <f t="shared" si="246"/>
        <v>0</v>
      </c>
      <c r="T1072" s="53">
        <f t="shared" si="247"/>
        <v>0</v>
      </c>
      <c r="U1072" s="54">
        <f t="shared" si="248"/>
        <v>607.73333333333289</v>
      </c>
    </row>
    <row r="1073" spans="3:21" x14ac:dyDescent="0.35">
      <c r="C1073" s="2" t="s">
        <v>4</v>
      </c>
      <c r="D1073" s="4">
        <v>1070</v>
      </c>
      <c r="E1073" s="5">
        <v>48</v>
      </c>
      <c r="F1073" s="6">
        <v>26.4</v>
      </c>
      <c r="G1073" s="6">
        <f t="shared" si="238"/>
        <v>7.333333333333333</v>
      </c>
      <c r="H1073" s="7">
        <f t="shared" si="249"/>
        <v>0.50000000000000022</v>
      </c>
      <c r="I1073" s="8">
        <f t="shared" si="237"/>
        <v>37.434960000000004</v>
      </c>
      <c r="J1073" s="9">
        <f t="shared" si="239"/>
        <v>1.9007999999999998</v>
      </c>
      <c r="K1073" s="10">
        <f t="shared" si="240"/>
        <v>2332</v>
      </c>
      <c r="L1073" s="11">
        <f t="shared" si="241"/>
        <v>2371.3357599999999</v>
      </c>
      <c r="M1073" s="12">
        <f t="shared" si="242"/>
        <v>17389.795573333333</v>
      </c>
      <c r="N1073" s="13">
        <f t="shared" si="243"/>
        <v>8550.6666666666661</v>
      </c>
      <c r="O1073" s="14">
        <f t="shared" si="244"/>
        <v>1625.3333333333339</v>
      </c>
      <c r="P1073" s="39">
        <f t="shared" si="245"/>
        <v>18607081.263466667</v>
      </c>
      <c r="Q1073" s="44">
        <f t="shared" si="250"/>
        <v>21438002954.370171</v>
      </c>
      <c r="R1073" s="51">
        <f t="shared" si="251"/>
        <v>8942.9262007407451</v>
      </c>
      <c r="S1073" s="52">
        <f t="shared" si="246"/>
        <v>0</v>
      </c>
      <c r="T1073" s="53">
        <f t="shared" si="247"/>
        <v>0</v>
      </c>
      <c r="U1073" s="54">
        <f t="shared" si="248"/>
        <v>1300.2666666666673</v>
      </c>
    </row>
    <row r="1074" spans="3:21" x14ac:dyDescent="0.35">
      <c r="C1074" s="2" t="s">
        <v>4</v>
      </c>
      <c r="D1074" s="4">
        <v>1071</v>
      </c>
      <c r="E1074" s="5">
        <v>49</v>
      </c>
      <c r="F1074" s="6">
        <v>28.8</v>
      </c>
      <c r="G1074" s="6">
        <f t="shared" si="238"/>
        <v>8</v>
      </c>
      <c r="H1074" s="7">
        <f t="shared" si="249"/>
        <v>0.75000000000000022</v>
      </c>
      <c r="I1074" s="8">
        <f t="shared" si="237"/>
        <v>37.434960000000004</v>
      </c>
      <c r="J1074" s="9">
        <f t="shared" si="239"/>
        <v>2.0735999999999999</v>
      </c>
      <c r="K1074" s="10">
        <f t="shared" si="240"/>
        <v>2544</v>
      </c>
      <c r="L1074" s="11">
        <f t="shared" si="241"/>
        <v>2583.5085600000002</v>
      </c>
      <c r="M1074" s="12">
        <f t="shared" si="242"/>
        <v>20668.068480000002</v>
      </c>
      <c r="N1074" s="13">
        <f t="shared" si="243"/>
        <v>10176</v>
      </c>
      <c r="O1074" s="14">
        <f t="shared" si="244"/>
        <v>2230.4166666666679</v>
      </c>
      <c r="P1074" s="39">
        <f t="shared" si="245"/>
        <v>22135501.342080001</v>
      </c>
      <c r="Q1074" s="44">
        <f t="shared" si="250"/>
        <v>21454953815.331051</v>
      </c>
      <c r="R1074" s="51">
        <f t="shared" si="251"/>
        <v>9702.5928674074112</v>
      </c>
      <c r="S1074" s="52">
        <f t="shared" si="246"/>
        <v>0</v>
      </c>
      <c r="T1074" s="53">
        <f t="shared" si="247"/>
        <v>0</v>
      </c>
      <c r="U1074" s="54">
        <f t="shared" si="248"/>
        <v>1784.3333333333344</v>
      </c>
    </row>
    <row r="1075" spans="3:21" x14ac:dyDescent="0.35">
      <c r="C1075" s="2" t="s">
        <v>4</v>
      </c>
      <c r="D1075" s="4">
        <v>1072</v>
      </c>
      <c r="E1075" s="5">
        <v>50</v>
      </c>
      <c r="F1075" s="6">
        <v>31.8</v>
      </c>
      <c r="G1075" s="6">
        <f t="shared" si="238"/>
        <v>8.8333333333333339</v>
      </c>
      <c r="H1075" s="7">
        <f t="shared" si="249"/>
        <v>0.90277777777777724</v>
      </c>
      <c r="I1075" s="8">
        <f t="shared" si="237"/>
        <v>37.434960000000004</v>
      </c>
      <c r="J1075" s="9">
        <f t="shared" si="239"/>
        <v>2.2896000000000001</v>
      </c>
      <c r="K1075" s="10">
        <f t="shared" si="240"/>
        <v>2809</v>
      </c>
      <c r="L1075" s="11">
        <f t="shared" si="241"/>
        <v>2848.7245600000001</v>
      </c>
      <c r="M1075" s="12">
        <f t="shared" si="242"/>
        <v>25163.733613333337</v>
      </c>
      <c r="N1075" s="13">
        <f t="shared" si="243"/>
        <v>12406.416666666668</v>
      </c>
      <c r="O1075" s="14">
        <f t="shared" si="244"/>
        <v>2881.261574074073</v>
      </c>
      <c r="P1075" s="39">
        <f t="shared" si="245"/>
        <v>26975522.433493339</v>
      </c>
      <c r="Q1075" s="44">
        <f t="shared" si="250"/>
        <v>21473560896.594517</v>
      </c>
      <c r="R1075" s="51">
        <f t="shared" si="251"/>
        <v>11327.926200740745</v>
      </c>
      <c r="S1075" s="52">
        <f t="shared" si="246"/>
        <v>0</v>
      </c>
      <c r="T1075" s="53">
        <f t="shared" si="247"/>
        <v>0</v>
      </c>
      <c r="U1075" s="54">
        <f t="shared" si="248"/>
        <v>2305.0092592592587</v>
      </c>
    </row>
    <row r="1076" spans="3:21" x14ac:dyDescent="0.35">
      <c r="C1076" s="2" t="s">
        <v>4</v>
      </c>
      <c r="D1076" s="4">
        <v>1073</v>
      </c>
      <c r="E1076" s="5">
        <v>51</v>
      </c>
      <c r="F1076" s="6">
        <v>35.299999999999997</v>
      </c>
      <c r="G1076" s="6">
        <f t="shared" si="238"/>
        <v>9.8055555555555554</v>
      </c>
      <c r="H1076" s="7">
        <f t="shared" si="249"/>
        <v>1.0694444444444444</v>
      </c>
      <c r="I1076" s="8">
        <f t="shared" si="237"/>
        <v>37.434960000000004</v>
      </c>
      <c r="J1076" s="9">
        <f t="shared" si="239"/>
        <v>2.5415999999999999</v>
      </c>
      <c r="K1076" s="10">
        <f t="shared" si="240"/>
        <v>3118.1666666666665</v>
      </c>
      <c r="L1076" s="11">
        <f t="shared" si="241"/>
        <v>3158.1432266666666</v>
      </c>
      <c r="M1076" s="12">
        <f t="shared" si="242"/>
        <v>30967.348861481481</v>
      </c>
      <c r="N1076" s="13">
        <f t="shared" si="243"/>
        <v>15287.678240740741</v>
      </c>
      <c r="O1076" s="14">
        <f t="shared" si="244"/>
        <v>3854.2777777777737</v>
      </c>
      <c r="P1076" s="39">
        <f t="shared" si="245"/>
        <v>33227965.328369629</v>
      </c>
      <c r="Q1076" s="44">
        <f t="shared" si="250"/>
        <v>21495696397.936596</v>
      </c>
      <c r="R1076" s="51">
        <f t="shared" si="251"/>
        <v>13558.342867407413</v>
      </c>
      <c r="S1076" s="52">
        <f t="shared" si="246"/>
        <v>0</v>
      </c>
      <c r="T1076" s="53">
        <f t="shared" si="247"/>
        <v>0</v>
      </c>
      <c r="U1076" s="54">
        <f t="shared" si="248"/>
        <v>3083.4222222222193</v>
      </c>
    </row>
    <row r="1077" spans="3:21" x14ac:dyDescent="0.35">
      <c r="C1077" s="2" t="s">
        <v>4</v>
      </c>
      <c r="D1077" s="4">
        <v>1074</v>
      </c>
      <c r="E1077" s="5">
        <v>52</v>
      </c>
      <c r="F1077" s="6">
        <v>39.5</v>
      </c>
      <c r="G1077" s="6">
        <f t="shared" si="238"/>
        <v>10.972222222222221</v>
      </c>
      <c r="H1077" s="7">
        <f t="shared" si="249"/>
        <v>1.2777777777777781</v>
      </c>
      <c r="I1077" s="8">
        <f t="shared" si="237"/>
        <v>37.434960000000004</v>
      </c>
      <c r="J1077" s="9">
        <f t="shared" si="239"/>
        <v>2.8439999999999999</v>
      </c>
      <c r="K1077" s="10">
        <f t="shared" si="240"/>
        <v>3489.1666666666665</v>
      </c>
      <c r="L1077" s="11">
        <f t="shared" si="241"/>
        <v>3529.4456266666666</v>
      </c>
      <c r="M1077" s="12">
        <f t="shared" si="242"/>
        <v>38725.861737037034</v>
      </c>
      <c r="N1077" s="13">
        <f t="shared" si="243"/>
        <v>19141.956018518515</v>
      </c>
      <c r="O1077" s="14">
        <f t="shared" si="244"/>
        <v>5152.777777777781</v>
      </c>
      <c r="P1077" s="39">
        <f t="shared" si="245"/>
        <v>41591575.505577773</v>
      </c>
      <c r="Q1077" s="44">
        <f t="shared" si="250"/>
        <v>21522671920.37009</v>
      </c>
      <c r="R1077" s="51">
        <f t="shared" si="251"/>
        <v>16439.604441481486</v>
      </c>
      <c r="S1077" s="52">
        <f t="shared" si="246"/>
        <v>0</v>
      </c>
      <c r="T1077" s="53">
        <f t="shared" si="247"/>
        <v>0</v>
      </c>
      <c r="U1077" s="54">
        <f t="shared" si="248"/>
        <v>4122.2222222222254</v>
      </c>
    </row>
    <row r="1078" spans="3:21" x14ac:dyDescent="0.35">
      <c r="C1078" s="2" t="s">
        <v>4</v>
      </c>
      <c r="D1078" s="4">
        <v>1075</v>
      </c>
      <c r="E1078" s="5">
        <v>53</v>
      </c>
      <c r="F1078" s="6">
        <v>44.5</v>
      </c>
      <c r="G1078" s="6">
        <f t="shared" si="238"/>
        <v>12.361111111111111</v>
      </c>
      <c r="H1078" s="7">
        <f t="shared" si="249"/>
        <v>1.3611111111111107</v>
      </c>
      <c r="I1078" s="8">
        <f t="shared" si="237"/>
        <v>37.434960000000004</v>
      </c>
      <c r="J1078" s="9">
        <f t="shared" si="239"/>
        <v>3.2039999999999997</v>
      </c>
      <c r="K1078" s="10">
        <f t="shared" si="240"/>
        <v>3930.833333333333</v>
      </c>
      <c r="L1078" s="11">
        <f t="shared" si="241"/>
        <v>3971.4722933333333</v>
      </c>
      <c r="M1078" s="12">
        <f t="shared" si="242"/>
        <v>49091.810292592592</v>
      </c>
      <c r="N1078" s="13">
        <f t="shared" si="243"/>
        <v>24294.733796296296</v>
      </c>
      <c r="O1078" s="14">
        <f t="shared" si="244"/>
        <v>5523.7777777777701</v>
      </c>
      <c r="P1078" s="39">
        <f t="shared" si="245"/>
        <v>52773696.064537033</v>
      </c>
      <c r="Q1078" s="44">
        <f t="shared" si="250"/>
        <v>21555899885.69846</v>
      </c>
      <c r="R1078" s="51">
        <f t="shared" si="251"/>
        <v>20293.88221925926</v>
      </c>
      <c r="S1078" s="52">
        <f t="shared" si="246"/>
        <v>0</v>
      </c>
      <c r="T1078" s="53">
        <f t="shared" si="247"/>
        <v>0</v>
      </c>
      <c r="U1078" s="54">
        <f t="shared" si="248"/>
        <v>4419.0222222222164</v>
      </c>
    </row>
    <row r="1079" spans="3:21" x14ac:dyDescent="0.35">
      <c r="C1079" s="2" t="s">
        <v>4</v>
      </c>
      <c r="D1079" s="4">
        <v>1076</v>
      </c>
      <c r="E1079" s="5">
        <v>54</v>
      </c>
      <c r="F1079" s="6">
        <v>49.3</v>
      </c>
      <c r="G1079" s="6">
        <f t="shared" si="238"/>
        <v>13.694444444444443</v>
      </c>
      <c r="H1079" s="7">
        <f t="shared" si="249"/>
        <v>1.2222222222222219</v>
      </c>
      <c r="I1079" s="8">
        <f t="shared" si="237"/>
        <v>37.434960000000004</v>
      </c>
      <c r="J1079" s="9">
        <f t="shared" si="239"/>
        <v>3.5495999999999994</v>
      </c>
      <c r="K1079" s="10">
        <f t="shared" si="240"/>
        <v>4354.833333333333</v>
      </c>
      <c r="L1079" s="11">
        <f t="shared" si="241"/>
        <v>4395.8178933333329</v>
      </c>
      <c r="M1079" s="12">
        <f t="shared" si="242"/>
        <v>60198.283928148136</v>
      </c>
      <c r="N1079" s="13">
        <f t="shared" si="243"/>
        <v>29818.511574074066</v>
      </c>
      <c r="O1079" s="14">
        <f t="shared" si="244"/>
        <v>5035</v>
      </c>
      <c r="P1079" s="39">
        <f t="shared" si="245"/>
        <v>64773353.506687395</v>
      </c>
      <c r="Q1079" s="44">
        <f t="shared" si="250"/>
        <v>21597491461.204037</v>
      </c>
      <c r="R1079" s="51">
        <f t="shared" si="251"/>
        <v>25446.659997037041</v>
      </c>
      <c r="S1079" s="52">
        <f t="shared" si="246"/>
        <v>0</v>
      </c>
      <c r="T1079" s="53">
        <f t="shared" si="247"/>
        <v>0</v>
      </c>
      <c r="U1079" s="54">
        <f t="shared" si="248"/>
        <v>4028</v>
      </c>
    </row>
    <row r="1080" spans="3:21" x14ac:dyDescent="0.35">
      <c r="C1080" s="2" t="s">
        <v>4</v>
      </c>
      <c r="D1080" s="4">
        <v>1077</v>
      </c>
      <c r="E1080" s="5">
        <v>55</v>
      </c>
      <c r="F1080" s="6">
        <v>53.3</v>
      </c>
      <c r="G1080" s="6">
        <f t="shared" si="238"/>
        <v>14.805555555555554</v>
      </c>
      <c r="H1080" s="7">
        <f t="shared" si="249"/>
        <v>0.98611111111111127</v>
      </c>
      <c r="I1080" s="8">
        <f t="shared" si="237"/>
        <v>37.434960000000004</v>
      </c>
      <c r="J1080" s="9">
        <f t="shared" si="239"/>
        <v>3.8375999999999992</v>
      </c>
      <c r="K1080" s="10">
        <f t="shared" si="240"/>
        <v>4708.1666666666661</v>
      </c>
      <c r="L1080" s="11">
        <f t="shared" si="241"/>
        <v>4749.4392266666664</v>
      </c>
      <c r="M1080" s="12">
        <f t="shared" si="242"/>
        <v>70318.086328148129</v>
      </c>
      <c r="N1080" s="13">
        <f t="shared" si="243"/>
        <v>34853.511574074066</v>
      </c>
      <c r="O1080" s="14">
        <f t="shared" si="244"/>
        <v>4172.1550925925985</v>
      </c>
      <c r="P1080" s="39">
        <f t="shared" si="245"/>
        <v>75732578.975415528</v>
      </c>
      <c r="Q1080" s="44">
        <f t="shared" si="250"/>
        <v>21650265157.268574</v>
      </c>
      <c r="R1080" s="51">
        <f t="shared" si="251"/>
        <v>30970.437774814811</v>
      </c>
      <c r="S1080" s="52">
        <f t="shared" si="246"/>
        <v>0</v>
      </c>
      <c r="T1080" s="53">
        <f t="shared" si="247"/>
        <v>0</v>
      </c>
      <c r="U1080" s="54">
        <f t="shared" si="248"/>
        <v>3337.724074074079</v>
      </c>
    </row>
    <row r="1081" spans="3:21" x14ac:dyDescent="0.35">
      <c r="C1081" s="2" t="s">
        <v>4</v>
      </c>
      <c r="D1081" s="4">
        <v>1078</v>
      </c>
      <c r="E1081" s="5">
        <v>56</v>
      </c>
      <c r="F1081" s="6">
        <v>56.4</v>
      </c>
      <c r="G1081" s="6">
        <f t="shared" si="238"/>
        <v>15.666666666666666</v>
      </c>
      <c r="H1081" s="7">
        <f t="shared" si="249"/>
        <v>0.7777777777777779</v>
      </c>
      <c r="I1081" s="8">
        <f t="shared" si="237"/>
        <v>37.434960000000004</v>
      </c>
      <c r="J1081" s="9">
        <f t="shared" si="239"/>
        <v>4.0607999999999995</v>
      </c>
      <c r="K1081" s="10">
        <f t="shared" si="240"/>
        <v>4982</v>
      </c>
      <c r="L1081" s="11">
        <f t="shared" si="241"/>
        <v>5023.4957599999998</v>
      </c>
      <c r="M1081" s="12">
        <f t="shared" si="242"/>
        <v>78701.433573333328</v>
      </c>
      <c r="N1081" s="13">
        <f t="shared" si="243"/>
        <v>39025.666666666664</v>
      </c>
      <c r="O1081" s="14">
        <f t="shared" si="244"/>
        <v>3536.4004629629635</v>
      </c>
      <c r="P1081" s="39">
        <f t="shared" si="245"/>
        <v>84840145.392053321</v>
      </c>
      <c r="Q1081" s="44">
        <f t="shared" si="250"/>
        <v>21715038510.775261</v>
      </c>
      <c r="R1081" s="51">
        <f t="shared" si="251"/>
        <v>36005.437774814811</v>
      </c>
      <c r="S1081" s="52">
        <f t="shared" si="246"/>
        <v>0</v>
      </c>
      <c r="T1081" s="53">
        <f t="shared" si="247"/>
        <v>0</v>
      </c>
      <c r="U1081" s="54">
        <f t="shared" si="248"/>
        <v>2829.1203703703709</v>
      </c>
    </row>
    <row r="1082" spans="3:21" x14ac:dyDescent="0.35">
      <c r="C1082" s="2" t="s">
        <v>4</v>
      </c>
      <c r="D1082" s="4">
        <v>1079</v>
      </c>
      <c r="E1082" s="5">
        <v>57</v>
      </c>
      <c r="F1082" s="6">
        <v>58.9</v>
      </c>
      <c r="G1082" s="6">
        <f t="shared" si="238"/>
        <v>16.361111111111111</v>
      </c>
      <c r="H1082" s="7">
        <f t="shared" si="249"/>
        <v>0.6666666666666673</v>
      </c>
      <c r="I1082" s="8">
        <f t="shared" si="237"/>
        <v>37.434960000000004</v>
      </c>
      <c r="J1082" s="9">
        <f t="shared" si="239"/>
        <v>4.2407999999999992</v>
      </c>
      <c r="K1082" s="10">
        <f t="shared" si="240"/>
        <v>5202.833333333333</v>
      </c>
      <c r="L1082" s="11">
        <f t="shared" si="241"/>
        <v>5244.5090933333331</v>
      </c>
      <c r="M1082" s="12">
        <f t="shared" si="242"/>
        <v>85805.995999259248</v>
      </c>
      <c r="N1082" s="13">
        <f t="shared" si="243"/>
        <v>42562.067129629628</v>
      </c>
      <c r="O1082" s="14">
        <f t="shared" si="244"/>
        <v>3388.9328703703723</v>
      </c>
      <c r="P1082" s="39">
        <f t="shared" si="245"/>
        <v>92584669.683200732</v>
      </c>
      <c r="Q1082" s="44">
        <f t="shared" si="250"/>
        <v>21790771089.750675</v>
      </c>
      <c r="R1082" s="51">
        <f t="shared" si="251"/>
        <v>40177.592867407409</v>
      </c>
      <c r="S1082" s="52">
        <f t="shared" si="246"/>
        <v>0</v>
      </c>
      <c r="T1082" s="53">
        <f t="shared" si="247"/>
        <v>0</v>
      </c>
      <c r="U1082" s="54">
        <f t="shared" si="248"/>
        <v>2711.1462962962978</v>
      </c>
    </row>
    <row r="1083" spans="3:21" x14ac:dyDescent="0.35">
      <c r="C1083" s="2" t="s">
        <v>4</v>
      </c>
      <c r="D1083" s="4">
        <v>1080</v>
      </c>
      <c r="E1083" s="5">
        <v>58</v>
      </c>
      <c r="F1083" s="6">
        <v>61.2</v>
      </c>
      <c r="G1083" s="6">
        <f t="shared" si="238"/>
        <v>17</v>
      </c>
      <c r="H1083" s="7">
        <f t="shared" si="249"/>
        <v>0.51388888888888928</v>
      </c>
      <c r="I1083" s="8">
        <f t="shared" si="237"/>
        <v>37.434960000000004</v>
      </c>
      <c r="J1083" s="9">
        <f t="shared" si="239"/>
        <v>4.4063999999999997</v>
      </c>
      <c r="K1083" s="10">
        <f t="shared" si="240"/>
        <v>5406</v>
      </c>
      <c r="L1083" s="11">
        <f t="shared" si="241"/>
        <v>5447.8413600000003</v>
      </c>
      <c r="M1083" s="12">
        <f t="shared" si="242"/>
        <v>92613.303120000011</v>
      </c>
      <c r="N1083" s="13">
        <f t="shared" si="243"/>
        <v>45951</v>
      </c>
      <c r="O1083" s="14">
        <f t="shared" si="244"/>
        <v>2126.379629629635</v>
      </c>
      <c r="P1083" s="39">
        <f t="shared" si="245"/>
        <v>100022367.36960001</v>
      </c>
      <c r="Q1083" s="44">
        <f t="shared" si="250"/>
        <v>21875611235.142727</v>
      </c>
      <c r="R1083" s="51">
        <f t="shared" si="251"/>
        <v>43713.993330370373</v>
      </c>
      <c r="S1083" s="52">
        <f t="shared" si="246"/>
        <v>0</v>
      </c>
      <c r="T1083" s="53">
        <f t="shared" si="247"/>
        <v>0</v>
      </c>
      <c r="U1083" s="54">
        <f t="shared" si="248"/>
        <v>1701.1037037037081</v>
      </c>
    </row>
    <row r="1084" spans="3:21" x14ac:dyDescent="0.35">
      <c r="C1084" s="2" t="s">
        <v>4</v>
      </c>
      <c r="D1084" s="4">
        <v>1081</v>
      </c>
      <c r="E1084" s="5">
        <v>59</v>
      </c>
      <c r="F1084" s="6">
        <v>62.6</v>
      </c>
      <c r="G1084" s="6">
        <f t="shared" si="238"/>
        <v>17.388888888888889</v>
      </c>
      <c r="H1084" s="7">
        <f t="shared" si="249"/>
        <v>0.24999999999999961</v>
      </c>
      <c r="I1084" s="8">
        <f t="shared" si="237"/>
        <v>37.434960000000004</v>
      </c>
      <c r="J1084" s="9">
        <f t="shared" si="239"/>
        <v>4.5072000000000001</v>
      </c>
      <c r="K1084" s="10">
        <f t="shared" si="240"/>
        <v>5529.666666666667</v>
      </c>
      <c r="L1084" s="11">
        <f t="shared" si="241"/>
        <v>5571.6088266666666</v>
      </c>
      <c r="M1084" s="12">
        <f t="shared" si="242"/>
        <v>96884.086819259261</v>
      </c>
      <c r="N1084" s="13">
        <f t="shared" si="243"/>
        <v>48077.379629629635</v>
      </c>
      <c r="O1084" s="14">
        <f t="shared" si="244"/>
        <v>616.37037037036498</v>
      </c>
      <c r="P1084" s="39">
        <f t="shared" si="245"/>
        <v>104731697.85161926</v>
      </c>
      <c r="Q1084" s="44">
        <f t="shared" si="250"/>
        <v>21968195904.825928</v>
      </c>
      <c r="R1084" s="51">
        <f t="shared" si="251"/>
        <v>47102.926200740745</v>
      </c>
      <c r="S1084" s="52">
        <f t="shared" si="246"/>
        <v>0</v>
      </c>
      <c r="T1084" s="53">
        <f t="shared" si="247"/>
        <v>0</v>
      </c>
      <c r="U1084" s="54">
        <f t="shared" si="248"/>
        <v>493.096296296292</v>
      </c>
    </row>
    <row r="1085" spans="3:21" x14ac:dyDescent="0.35">
      <c r="C1085" s="2" t="s">
        <v>4</v>
      </c>
      <c r="D1085" s="4">
        <v>1082</v>
      </c>
      <c r="E1085" s="5">
        <v>60</v>
      </c>
      <c r="F1085" s="6">
        <v>63</v>
      </c>
      <c r="G1085" s="6">
        <f t="shared" si="238"/>
        <v>17.5</v>
      </c>
      <c r="H1085" s="7">
        <f t="shared" si="249"/>
        <v>-1.3888888888889086E-2</v>
      </c>
      <c r="I1085" s="8">
        <f t="shared" si="237"/>
        <v>37.434960000000004</v>
      </c>
      <c r="J1085" s="9">
        <f t="shared" si="239"/>
        <v>4.5359999999999996</v>
      </c>
      <c r="K1085" s="10">
        <f t="shared" si="240"/>
        <v>5565</v>
      </c>
      <c r="L1085" s="11">
        <f t="shared" si="241"/>
        <v>5606.9709599999996</v>
      </c>
      <c r="M1085" s="12">
        <f t="shared" si="242"/>
        <v>98121.991799999989</v>
      </c>
      <c r="N1085" s="13">
        <f t="shared" si="243"/>
        <v>48693.75</v>
      </c>
      <c r="O1085" s="14">
        <f t="shared" si="244"/>
        <v>-769.8495370370365</v>
      </c>
      <c r="P1085" s="39">
        <f t="shared" si="245"/>
        <v>106167995.12759998</v>
      </c>
      <c r="Q1085" s="44">
        <f t="shared" si="250"/>
        <v>22068218272.195526</v>
      </c>
      <c r="R1085" s="51">
        <f t="shared" si="251"/>
        <v>49229.30583037038</v>
      </c>
      <c r="S1085" s="52">
        <f t="shared" si="246"/>
        <v>0</v>
      </c>
      <c r="T1085" s="53">
        <f t="shared" si="247"/>
        <v>0</v>
      </c>
      <c r="U1085" s="54">
        <f t="shared" si="248"/>
        <v>-615.87962962962922</v>
      </c>
    </row>
    <row r="1086" spans="3:21" x14ac:dyDescent="0.35">
      <c r="C1086" s="2" t="s">
        <v>4</v>
      </c>
      <c r="D1086" s="4">
        <v>1083</v>
      </c>
      <c r="E1086" s="5">
        <v>61</v>
      </c>
      <c r="F1086" s="6">
        <v>62.5</v>
      </c>
      <c r="G1086" s="6">
        <f t="shared" si="238"/>
        <v>17.361111111111111</v>
      </c>
      <c r="H1086" s="7">
        <f t="shared" si="249"/>
        <v>-0.29166666666666685</v>
      </c>
      <c r="I1086" s="8">
        <f t="shared" si="237"/>
        <v>37.434960000000004</v>
      </c>
      <c r="J1086" s="9">
        <f t="shared" si="239"/>
        <v>4.5</v>
      </c>
      <c r="K1086" s="10">
        <f t="shared" si="240"/>
        <v>5520.833333333333</v>
      </c>
      <c r="L1086" s="11">
        <f t="shared" si="241"/>
        <v>5562.7682933333326</v>
      </c>
      <c r="M1086" s="12">
        <f t="shared" si="242"/>
        <v>96575.838425925918</v>
      </c>
      <c r="N1086" s="13">
        <f t="shared" si="243"/>
        <v>47923.900462962964</v>
      </c>
      <c r="O1086" s="14">
        <f t="shared" si="244"/>
        <v>-2422.2962962963065</v>
      </c>
      <c r="P1086" s="39">
        <f t="shared" si="245"/>
        <v>104591633.01527777</v>
      </c>
      <c r="Q1086" s="44">
        <f t="shared" si="250"/>
        <v>22172949970.047146</v>
      </c>
      <c r="R1086" s="51">
        <f t="shared" si="251"/>
        <v>49845.676200740745</v>
      </c>
      <c r="S1086" s="52">
        <f t="shared" si="246"/>
        <v>1</v>
      </c>
      <c r="T1086" s="53">
        <f t="shared" si="247"/>
        <v>0</v>
      </c>
      <c r="U1086" s="54">
        <f t="shared" si="248"/>
        <v>-1937.8370370370453</v>
      </c>
    </row>
    <row r="1087" spans="3:21" x14ac:dyDescent="0.35">
      <c r="C1087" s="2" t="s">
        <v>4</v>
      </c>
      <c r="D1087" s="4">
        <v>1084</v>
      </c>
      <c r="E1087" s="5">
        <v>62</v>
      </c>
      <c r="F1087" s="6">
        <v>60.9</v>
      </c>
      <c r="G1087" s="6">
        <f t="shared" si="238"/>
        <v>16.916666666666664</v>
      </c>
      <c r="H1087" s="7">
        <f t="shared" si="249"/>
        <v>-0.44444444444444481</v>
      </c>
      <c r="I1087" s="8">
        <f t="shared" si="237"/>
        <v>37.434960000000004</v>
      </c>
      <c r="J1087" s="9">
        <f t="shared" si="239"/>
        <v>4.3847999999999994</v>
      </c>
      <c r="K1087" s="10">
        <f t="shared" si="240"/>
        <v>5379.4999999999991</v>
      </c>
      <c r="L1087" s="11">
        <f t="shared" si="241"/>
        <v>5421.3197599999994</v>
      </c>
      <c r="M1087" s="12">
        <f t="shared" si="242"/>
        <v>91710.659273333309</v>
      </c>
      <c r="N1087" s="13">
        <f t="shared" si="243"/>
        <v>45501.604166666657</v>
      </c>
      <c r="O1087" s="14">
        <f t="shared" si="244"/>
        <v>-2359.4814814814745</v>
      </c>
      <c r="P1087" s="39">
        <f t="shared" si="245"/>
        <v>99414354.65229331</v>
      </c>
      <c r="Q1087" s="44">
        <f t="shared" si="250"/>
        <v>22279117965.174747</v>
      </c>
      <c r="R1087" s="51">
        <f t="shared" si="251"/>
        <v>49075.826663703709</v>
      </c>
      <c r="S1087" s="52">
        <f t="shared" si="246"/>
        <v>1</v>
      </c>
      <c r="T1087" s="53">
        <f t="shared" si="247"/>
        <v>96575.838425925918</v>
      </c>
      <c r="U1087" s="54">
        <f t="shared" si="248"/>
        <v>-1887.5851851851796</v>
      </c>
    </row>
    <row r="1088" spans="3:21" x14ac:dyDescent="0.35">
      <c r="C1088" s="2" t="s">
        <v>4</v>
      </c>
      <c r="D1088" s="4">
        <v>1085</v>
      </c>
      <c r="E1088" s="5">
        <v>63</v>
      </c>
      <c r="F1088" s="6">
        <v>59.3</v>
      </c>
      <c r="G1088" s="6">
        <f t="shared" si="238"/>
        <v>16.472222222222221</v>
      </c>
      <c r="H1088" s="7">
        <f t="shared" si="249"/>
        <v>-0.31944444444444403</v>
      </c>
      <c r="I1088" s="8">
        <f t="shared" si="237"/>
        <v>37.434960000000004</v>
      </c>
      <c r="J1088" s="9">
        <f t="shared" si="239"/>
        <v>4.2695999999999996</v>
      </c>
      <c r="K1088" s="10">
        <f t="shared" si="240"/>
        <v>5238.1666666666661</v>
      </c>
      <c r="L1088" s="11">
        <f t="shared" si="241"/>
        <v>5279.8712266666662</v>
      </c>
      <c r="M1088" s="12">
        <f t="shared" si="242"/>
        <v>86971.212150370353</v>
      </c>
      <c r="N1088" s="13">
        <f t="shared" si="243"/>
        <v>43142.122685185182</v>
      </c>
      <c r="O1088" s="14">
        <f t="shared" si="244"/>
        <v>-1012.5208333333285</v>
      </c>
      <c r="P1088" s="39">
        <f t="shared" si="245"/>
        <v>94363765.183151826</v>
      </c>
      <c r="Q1088" s="44">
        <f t="shared" si="250"/>
        <v>22383709598.190025</v>
      </c>
      <c r="R1088" s="51">
        <f t="shared" si="251"/>
        <v>46653.530367407402</v>
      </c>
      <c r="S1088" s="52">
        <f t="shared" si="246"/>
        <v>1</v>
      </c>
      <c r="T1088" s="53">
        <f t="shared" si="247"/>
        <v>91710.659273333309</v>
      </c>
      <c r="U1088" s="54">
        <f t="shared" si="248"/>
        <v>-810.01666666666279</v>
      </c>
    </row>
    <row r="1089" spans="3:21" x14ac:dyDescent="0.35">
      <c r="C1089" s="2" t="s">
        <v>4</v>
      </c>
      <c r="D1089" s="4">
        <v>1086</v>
      </c>
      <c r="E1089" s="5">
        <v>64</v>
      </c>
      <c r="F1089" s="6">
        <v>58.6</v>
      </c>
      <c r="G1089" s="6">
        <f t="shared" si="238"/>
        <v>16.277777777777779</v>
      </c>
      <c r="H1089" s="7">
        <f t="shared" si="249"/>
        <v>-9.7222222222221627E-2</v>
      </c>
      <c r="I1089" s="8">
        <f t="shared" si="237"/>
        <v>37.434960000000004</v>
      </c>
      <c r="J1089" s="9">
        <f t="shared" si="239"/>
        <v>4.2191999999999998</v>
      </c>
      <c r="K1089" s="10">
        <f t="shared" si="240"/>
        <v>5176.3333333333339</v>
      </c>
      <c r="L1089" s="11">
        <f t="shared" si="241"/>
        <v>5217.987493333334</v>
      </c>
      <c r="M1089" s="12">
        <f t="shared" si="242"/>
        <v>84937.240863703715</v>
      </c>
      <c r="N1089" s="13">
        <f t="shared" si="243"/>
        <v>42129.601851851854</v>
      </c>
      <c r="O1089" s="14">
        <f t="shared" si="244"/>
        <v>0</v>
      </c>
      <c r="P1089" s="39">
        <f t="shared" si="245"/>
        <v>92241843.577982232</v>
      </c>
      <c r="Q1089" s="44">
        <f t="shared" si="250"/>
        <v>22483123952.842319</v>
      </c>
      <c r="R1089" s="51">
        <f t="shared" si="251"/>
        <v>44294.048885925928</v>
      </c>
      <c r="S1089" s="52">
        <f t="shared" si="246"/>
        <v>1</v>
      </c>
      <c r="T1089" s="53">
        <f t="shared" si="247"/>
        <v>86971.212150370353</v>
      </c>
      <c r="U1089" s="54">
        <f t="shared" si="248"/>
        <v>0</v>
      </c>
    </row>
    <row r="1090" spans="3:21" x14ac:dyDescent="0.35">
      <c r="C1090" s="2" t="s">
        <v>4</v>
      </c>
      <c r="D1090" s="4">
        <v>1087</v>
      </c>
      <c r="E1090" s="5">
        <v>65</v>
      </c>
      <c r="F1090" s="6">
        <v>58.6</v>
      </c>
      <c r="G1090" s="6">
        <f t="shared" si="238"/>
        <v>16.277777777777779</v>
      </c>
      <c r="H1090" s="7">
        <f t="shared" si="249"/>
        <v>1.3888888888889086E-2</v>
      </c>
      <c r="I1090" s="8">
        <f t="shared" si="237"/>
        <v>37.434960000000004</v>
      </c>
      <c r="J1090" s="9">
        <f t="shared" si="239"/>
        <v>4.2191999999999998</v>
      </c>
      <c r="K1090" s="10">
        <f t="shared" si="240"/>
        <v>5176.3333333333339</v>
      </c>
      <c r="L1090" s="11">
        <f t="shared" si="241"/>
        <v>5217.987493333334</v>
      </c>
      <c r="M1090" s="12">
        <f t="shared" si="242"/>
        <v>84937.240863703715</v>
      </c>
      <c r="N1090" s="13">
        <f t="shared" si="243"/>
        <v>42129.601851851854</v>
      </c>
      <c r="O1090" s="14">
        <f t="shared" si="244"/>
        <v>143.90972222223354</v>
      </c>
      <c r="P1090" s="39">
        <f t="shared" si="245"/>
        <v>92326780.818845943</v>
      </c>
      <c r="Q1090" s="44">
        <f t="shared" si="250"/>
        <v>22577487718.025471</v>
      </c>
      <c r="R1090" s="51">
        <f t="shared" si="251"/>
        <v>43281.528052592599</v>
      </c>
      <c r="S1090" s="52">
        <f t="shared" si="246"/>
        <v>1</v>
      </c>
      <c r="T1090" s="53">
        <f t="shared" si="247"/>
        <v>84937.240863703715</v>
      </c>
      <c r="U1090" s="54">
        <f t="shared" si="248"/>
        <v>115.12777777778683</v>
      </c>
    </row>
    <row r="1091" spans="3:21" x14ac:dyDescent="0.35">
      <c r="C1091" s="2" t="s">
        <v>4</v>
      </c>
      <c r="D1091" s="4">
        <v>1088</v>
      </c>
      <c r="E1091" s="5">
        <v>66</v>
      </c>
      <c r="F1091" s="6">
        <v>58.7</v>
      </c>
      <c r="G1091" s="6">
        <f t="shared" si="238"/>
        <v>16.305555555555557</v>
      </c>
      <c r="H1091" s="7">
        <f t="shared" si="249"/>
        <v>2.7777777777777186E-2</v>
      </c>
      <c r="I1091" s="8">
        <f t="shared" ref="I1091:I1154" si="252" xml:space="preserve"> 0.012 * 318 * 9.81</f>
        <v>37.434960000000004</v>
      </c>
      <c r="J1091" s="9">
        <f t="shared" si="239"/>
        <v>4.2263999999999999</v>
      </c>
      <c r="K1091" s="10">
        <f t="shared" si="240"/>
        <v>5185.166666666667</v>
      </c>
      <c r="L1091" s="11">
        <f t="shared" si="241"/>
        <v>5226.828026666667</v>
      </c>
      <c r="M1091" s="12">
        <f t="shared" si="242"/>
        <v>85226.334768148168</v>
      </c>
      <c r="N1091" s="13">
        <f t="shared" si="243"/>
        <v>42273.511574074088</v>
      </c>
      <c r="O1091" s="14">
        <f t="shared" si="244"/>
        <v>144.15509259256942</v>
      </c>
      <c r="P1091" s="39">
        <f t="shared" si="245"/>
        <v>92726252.227745205</v>
      </c>
      <c r="Q1091" s="44">
        <f t="shared" si="250"/>
        <v>22669729561.603455</v>
      </c>
      <c r="R1091" s="51">
        <f t="shared" si="251"/>
        <v>43281.528052592599</v>
      </c>
      <c r="S1091" s="52">
        <f t="shared" si="246"/>
        <v>0</v>
      </c>
      <c r="T1091" s="53">
        <f t="shared" si="247"/>
        <v>84937.240863703715</v>
      </c>
      <c r="U1091" s="54">
        <f t="shared" si="248"/>
        <v>115.32407407405555</v>
      </c>
    </row>
    <row r="1092" spans="3:21" x14ac:dyDescent="0.35">
      <c r="C1092" s="2" t="s">
        <v>4</v>
      </c>
      <c r="D1092" s="4">
        <v>1089</v>
      </c>
      <c r="E1092" s="5">
        <v>67</v>
      </c>
      <c r="F1092" s="6">
        <v>58.8</v>
      </c>
      <c r="G1092" s="6">
        <f t="shared" ref="G1092:G1155" si="253">$F1092/3.6</f>
        <v>16.333333333333332</v>
      </c>
      <c r="H1092" s="7">
        <f t="shared" si="249"/>
        <v>1.3888888888888099E-2</v>
      </c>
      <c r="I1092" s="8">
        <f t="shared" si="252"/>
        <v>37.434960000000004</v>
      </c>
      <c r="J1092" s="9">
        <f t="shared" ref="J1092:J1155" si="254">(0.5*0.6*0.36*1.2*($G1092*2))</f>
        <v>4.2335999999999991</v>
      </c>
      <c r="K1092" s="10">
        <f t="shared" ref="K1092:K1155" si="255" xml:space="preserve"> 318 * $G1092</f>
        <v>5194</v>
      </c>
      <c r="L1092" s="11">
        <f t="shared" ref="L1092:L1155" si="256">$I1092+$J1092+$K1092</f>
        <v>5235.6685600000001</v>
      </c>
      <c r="M1092" s="12">
        <f t="shared" ref="M1092:M1155" si="257">$L1092*$G1092</f>
        <v>85515.919813333327</v>
      </c>
      <c r="N1092" s="13">
        <f t="shared" ref="N1092:N1155" si="258">0.5*318*($G1092)^2</f>
        <v>42417.666666666657</v>
      </c>
      <c r="O1092" s="14">
        <f t="shared" ref="O1092:O1155" si="259">$N1093-$N1092</f>
        <v>0</v>
      </c>
      <c r="P1092" s="39">
        <f t="shared" ref="P1092:P1155" si="260">$M1092*$D1092</f>
        <v>93126836.676719993</v>
      </c>
      <c r="Q1092" s="44">
        <f t="shared" si="250"/>
        <v>22762056342.422302</v>
      </c>
      <c r="R1092" s="51">
        <f t="shared" si="251"/>
        <v>43425.437774814833</v>
      </c>
      <c r="S1092" s="52">
        <f t="shared" ref="S1092:S1155" si="261">IF(H1091&lt;0,1,0)</f>
        <v>0</v>
      </c>
      <c r="T1092" s="53">
        <f t="shared" ref="T1092:T1155" si="262">IF(S1091=1,M1091,0)</f>
        <v>0</v>
      </c>
      <c r="U1092" s="54">
        <f t="shared" ref="U1092:U1155" si="263">O1092*0.8</f>
        <v>0</v>
      </c>
    </row>
    <row r="1093" spans="3:21" x14ac:dyDescent="0.35">
      <c r="C1093" s="2" t="s">
        <v>4</v>
      </c>
      <c r="D1093" s="4">
        <v>1090</v>
      </c>
      <c r="E1093" s="5">
        <v>68</v>
      </c>
      <c r="F1093" s="6">
        <v>58.8</v>
      </c>
      <c r="G1093" s="6">
        <f t="shared" si="253"/>
        <v>16.333333333333332</v>
      </c>
      <c r="H1093" s="7">
        <f t="shared" ref="H1093:H1156" si="264">($F1094-$F1092)/2/3.6</f>
        <v>0</v>
      </c>
      <c r="I1093" s="8">
        <f t="shared" si="252"/>
        <v>37.434960000000004</v>
      </c>
      <c r="J1093" s="9">
        <f t="shared" si="254"/>
        <v>4.2335999999999991</v>
      </c>
      <c r="K1093" s="10">
        <f t="shared" si="255"/>
        <v>5194</v>
      </c>
      <c r="L1093" s="11">
        <f t="shared" si="256"/>
        <v>5235.6685600000001</v>
      </c>
      <c r="M1093" s="12">
        <f t="shared" si="257"/>
        <v>85515.919813333327</v>
      </c>
      <c r="N1093" s="13">
        <f t="shared" si="258"/>
        <v>42417.666666666657</v>
      </c>
      <c r="O1093" s="14">
        <f t="shared" si="259"/>
        <v>0</v>
      </c>
      <c r="P1093" s="39">
        <f t="shared" si="260"/>
        <v>93212352.596533328</v>
      </c>
      <c r="Q1093" s="44">
        <f t="shared" si="250"/>
        <v>22854782594.650047</v>
      </c>
      <c r="R1093" s="51">
        <f t="shared" si="251"/>
        <v>43569.592867407402</v>
      </c>
      <c r="S1093" s="52">
        <f t="shared" si="261"/>
        <v>0</v>
      </c>
      <c r="T1093" s="53">
        <f t="shared" si="262"/>
        <v>0</v>
      </c>
      <c r="U1093" s="54">
        <f t="shared" si="263"/>
        <v>0</v>
      </c>
    </row>
    <row r="1094" spans="3:21" x14ac:dyDescent="0.35">
      <c r="C1094" s="2" t="s">
        <v>4</v>
      </c>
      <c r="D1094" s="4">
        <v>1091</v>
      </c>
      <c r="E1094" s="5">
        <v>69</v>
      </c>
      <c r="F1094" s="6">
        <v>58.8</v>
      </c>
      <c r="G1094" s="6">
        <f t="shared" si="253"/>
        <v>16.333333333333332</v>
      </c>
      <c r="H1094" s="7">
        <f t="shared" si="264"/>
        <v>4.1666666666667261E-2</v>
      </c>
      <c r="I1094" s="8">
        <f t="shared" si="252"/>
        <v>37.434960000000004</v>
      </c>
      <c r="J1094" s="9">
        <f t="shared" si="254"/>
        <v>4.2335999999999991</v>
      </c>
      <c r="K1094" s="10">
        <f t="shared" si="255"/>
        <v>5194</v>
      </c>
      <c r="L1094" s="11">
        <f t="shared" si="256"/>
        <v>5235.6685600000001</v>
      </c>
      <c r="M1094" s="12">
        <f t="shared" si="257"/>
        <v>85515.919813333327</v>
      </c>
      <c r="N1094" s="13">
        <f t="shared" si="258"/>
        <v>42417.666666666657</v>
      </c>
      <c r="O1094" s="14">
        <f t="shared" si="259"/>
        <v>433.93750000001455</v>
      </c>
      <c r="P1094" s="39">
        <f t="shared" si="260"/>
        <v>93297868.516346663</v>
      </c>
      <c r="Q1094" s="44">
        <f t="shared" si="250"/>
        <v>22947909431.326767</v>
      </c>
      <c r="R1094" s="51">
        <f t="shared" si="251"/>
        <v>43569.592867407402</v>
      </c>
      <c r="S1094" s="52">
        <f t="shared" si="261"/>
        <v>0</v>
      </c>
      <c r="T1094" s="53">
        <f t="shared" si="262"/>
        <v>0</v>
      </c>
      <c r="U1094" s="54">
        <f t="shared" si="263"/>
        <v>347.15000000001169</v>
      </c>
    </row>
    <row r="1095" spans="3:21" x14ac:dyDescent="0.35">
      <c r="C1095" s="2" t="s">
        <v>4</v>
      </c>
      <c r="D1095" s="4">
        <v>1092</v>
      </c>
      <c r="E1095" s="5">
        <v>70</v>
      </c>
      <c r="F1095" s="6">
        <v>59.1</v>
      </c>
      <c r="G1095" s="6">
        <f t="shared" si="253"/>
        <v>16.416666666666668</v>
      </c>
      <c r="H1095" s="7">
        <f t="shared" si="264"/>
        <v>0.18055555555555614</v>
      </c>
      <c r="I1095" s="8">
        <f t="shared" si="252"/>
        <v>37.434960000000004</v>
      </c>
      <c r="J1095" s="9">
        <f t="shared" si="254"/>
        <v>4.2552000000000003</v>
      </c>
      <c r="K1095" s="10">
        <f t="shared" si="255"/>
        <v>5220.5</v>
      </c>
      <c r="L1095" s="11">
        <f t="shared" si="256"/>
        <v>5262.1901600000001</v>
      </c>
      <c r="M1095" s="12">
        <f t="shared" si="257"/>
        <v>86387.621793333339</v>
      </c>
      <c r="N1095" s="13">
        <f t="shared" si="258"/>
        <v>42851.604166666672</v>
      </c>
      <c r="O1095" s="14">
        <f t="shared" si="259"/>
        <v>1462.4074074073942</v>
      </c>
      <c r="P1095" s="39">
        <f t="shared" si="260"/>
        <v>94335282.998320013</v>
      </c>
      <c r="Q1095" s="44">
        <f t="shared" si="250"/>
        <v>23041121783.923302</v>
      </c>
      <c r="R1095" s="51">
        <f t="shared" si="251"/>
        <v>43569.592867407402</v>
      </c>
      <c r="S1095" s="52">
        <f t="shared" si="261"/>
        <v>0</v>
      </c>
      <c r="T1095" s="53">
        <f t="shared" si="262"/>
        <v>0</v>
      </c>
      <c r="U1095" s="54">
        <f t="shared" si="263"/>
        <v>1169.9259259259154</v>
      </c>
    </row>
    <row r="1096" spans="3:21" x14ac:dyDescent="0.35">
      <c r="C1096" s="2" t="s">
        <v>4</v>
      </c>
      <c r="D1096" s="4">
        <v>1093</v>
      </c>
      <c r="E1096" s="5">
        <v>71</v>
      </c>
      <c r="F1096" s="6">
        <v>60.1</v>
      </c>
      <c r="G1096" s="6">
        <f t="shared" si="253"/>
        <v>16.694444444444443</v>
      </c>
      <c r="H1096" s="7">
        <f t="shared" si="264"/>
        <v>0.36111111111111133</v>
      </c>
      <c r="I1096" s="8">
        <f t="shared" si="252"/>
        <v>37.434960000000004</v>
      </c>
      <c r="J1096" s="9">
        <f t="shared" si="254"/>
        <v>4.3271999999999995</v>
      </c>
      <c r="K1096" s="10">
        <f t="shared" si="255"/>
        <v>5308.833333333333</v>
      </c>
      <c r="L1096" s="11">
        <f t="shared" si="256"/>
        <v>5350.5954933333333</v>
      </c>
      <c r="M1096" s="12">
        <f t="shared" si="257"/>
        <v>89325.219208148133</v>
      </c>
      <c r="N1096" s="13">
        <f t="shared" si="258"/>
        <v>44314.011574074066</v>
      </c>
      <c r="O1096" s="14">
        <f t="shared" si="259"/>
        <v>2390.8888888889051</v>
      </c>
      <c r="P1096" s="39">
        <f t="shared" si="260"/>
        <v>97632464.594505906</v>
      </c>
      <c r="Q1096" s="44">
        <f t="shared" si="250"/>
        <v>23134419652.439648</v>
      </c>
      <c r="R1096" s="51">
        <f t="shared" si="251"/>
        <v>44003.530367407417</v>
      </c>
      <c r="S1096" s="52">
        <f t="shared" si="261"/>
        <v>0</v>
      </c>
      <c r="T1096" s="53">
        <f t="shared" si="262"/>
        <v>0</v>
      </c>
      <c r="U1096" s="54">
        <f t="shared" si="263"/>
        <v>1912.7111111111242</v>
      </c>
    </row>
    <row r="1097" spans="3:21" x14ac:dyDescent="0.35">
      <c r="C1097" s="2" t="s">
        <v>4</v>
      </c>
      <c r="D1097" s="4">
        <v>1094</v>
      </c>
      <c r="E1097" s="5">
        <v>72</v>
      </c>
      <c r="F1097" s="6">
        <v>61.7</v>
      </c>
      <c r="G1097" s="6">
        <f t="shared" si="253"/>
        <v>17.138888888888889</v>
      </c>
      <c r="H1097" s="7">
        <f t="shared" si="264"/>
        <v>0.40277777777777757</v>
      </c>
      <c r="I1097" s="8">
        <f t="shared" si="252"/>
        <v>37.434960000000004</v>
      </c>
      <c r="J1097" s="9">
        <f t="shared" si="254"/>
        <v>4.4424000000000001</v>
      </c>
      <c r="K1097" s="10">
        <f t="shared" si="255"/>
        <v>5450.166666666667</v>
      </c>
      <c r="L1097" s="11">
        <f t="shared" si="256"/>
        <v>5492.0440266666674</v>
      </c>
      <c r="M1097" s="12">
        <f t="shared" si="257"/>
        <v>94127.532345925938</v>
      </c>
      <c r="N1097" s="13">
        <f t="shared" si="258"/>
        <v>46704.900462962971</v>
      </c>
      <c r="O1097" s="14">
        <f t="shared" si="259"/>
        <v>1988.8495370370292</v>
      </c>
      <c r="P1097" s="39">
        <f t="shared" si="260"/>
        <v>102975520.38644297</v>
      </c>
      <c r="Q1097" s="44">
        <f t="shared" si="250"/>
        <v>23228754935.437969</v>
      </c>
      <c r="R1097" s="51">
        <f t="shared" si="251"/>
        <v>45465.937774814811</v>
      </c>
      <c r="S1097" s="52">
        <f t="shared" si="261"/>
        <v>0</v>
      </c>
      <c r="T1097" s="53">
        <f t="shared" si="262"/>
        <v>0</v>
      </c>
      <c r="U1097" s="54">
        <f t="shared" si="263"/>
        <v>1591.0796296296235</v>
      </c>
    </row>
    <row r="1098" spans="3:21" x14ac:dyDescent="0.35">
      <c r="C1098" s="2" t="s">
        <v>4</v>
      </c>
      <c r="D1098" s="4">
        <v>1095</v>
      </c>
      <c r="E1098" s="5">
        <v>73</v>
      </c>
      <c r="F1098" s="6">
        <v>63</v>
      </c>
      <c r="G1098" s="6">
        <f t="shared" si="253"/>
        <v>17.5</v>
      </c>
      <c r="H1098" s="7">
        <f t="shared" si="264"/>
        <v>0.27777777777777779</v>
      </c>
      <c r="I1098" s="8">
        <f t="shared" si="252"/>
        <v>37.434960000000004</v>
      </c>
      <c r="J1098" s="9">
        <f t="shared" si="254"/>
        <v>4.5359999999999996</v>
      </c>
      <c r="K1098" s="10">
        <f t="shared" si="255"/>
        <v>5565</v>
      </c>
      <c r="L1098" s="11">
        <f t="shared" si="256"/>
        <v>5606.9709599999996</v>
      </c>
      <c r="M1098" s="12">
        <f t="shared" si="257"/>
        <v>98121.991799999989</v>
      </c>
      <c r="N1098" s="13">
        <f t="shared" si="258"/>
        <v>48693.75</v>
      </c>
      <c r="O1098" s="14">
        <f t="shared" si="259"/>
        <v>1088.0949074074233</v>
      </c>
      <c r="P1098" s="39">
        <f t="shared" si="260"/>
        <v>107443581.02099998</v>
      </c>
      <c r="Q1098" s="44">
        <f t="shared" si="250"/>
        <v>23326387400.032475</v>
      </c>
      <c r="R1098" s="51">
        <f t="shared" si="251"/>
        <v>47856.826663703716</v>
      </c>
      <c r="S1098" s="52">
        <f t="shared" si="261"/>
        <v>0</v>
      </c>
      <c r="T1098" s="53">
        <f t="shared" si="262"/>
        <v>0</v>
      </c>
      <c r="U1098" s="54">
        <f t="shared" si="263"/>
        <v>870.47592592593867</v>
      </c>
    </row>
    <row r="1099" spans="3:21" x14ac:dyDescent="0.35">
      <c r="C1099" s="2" t="s">
        <v>4</v>
      </c>
      <c r="D1099" s="4">
        <v>1096</v>
      </c>
      <c r="E1099" s="5">
        <v>74</v>
      </c>
      <c r="F1099" s="6">
        <v>63.7</v>
      </c>
      <c r="G1099" s="6">
        <f t="shared" si="253"/>
        <v>17.694444444444446</v>
      </c>
      <c r="H1099" s="7">
        <f t="shared" si="264"/>
        <v>0.12499999999999981</v>
      </c>
      <c r="I1099" s="8">
        <f t="shared" si="252"/>
        <v>37.434960000000004</v>
      </c>
      <c r="J1099" s="9">
        <f t="shared" si="254"/>
        <v>4.5864000000000003</v>
      </c>
      <c r="K1099" s="10">
        <f t="shared" si="255"/>
        <v>5626.8333333333339</v>
      </c>
      <c r="L1099" s="11">
        <f t="shared" si="256"/>
        <v>5668.8546933333337</v>
      </c>
      <c r="M1099" s="12">
        <f t="shared" si="257"/>
        <v>100307.23443481483</v>
      </c>
      <c r="N1099" s="13">
        <f t="shared" si="258"/>
        <v>49781.844907407423</v>
      </c>
      <c r="O1099" s="14">
        <f t="shared" si="259"/>
        <v>313.09259259257669</v>
      </c>
      <c r="P1099" s="39">
        <f t="shared" si="260"/>
        <v>109936728.94055706</v>
      </c>
      <c r="Q1099" s="44">
        <f t="shared" si="250"/>
        <v>23429362920.418919</v>
      </c>
      <c r="R1099" s="51">
        <f t="shared" si="251"/>
        <v>49845.676200740745</v>
      </c>
      <c r="S1099" s="52">
        <f t="shared" si="261"/>
        <v>0</v>
      </c>
      <c r="T1099" s="53">
        <f t="shared" si="262"/>
        <v>0</v>
      </c>
      <c r="U1099" s="54">
        <f t="shared" si="263"/>
        <v>250.47407407406138</v>
      </c>
    </row>
    <row r="1100" spans="3:21" x14ac:dyDescent="0.35">
      <c r="C1100" s="2" t="s">
        <v>4</v>
      </c>
      <c r="D1100" s="4">
        <v>1097</v>
      </c>
      <c r="E1100" s="5">
        <v>75</v>
      </c>
      <c r="F1100" s="6">
        <v>63.9</v>
      </c>
      <c r="G1100" s="6">
        <f t="shared" si="253"/>
        <v>17.75</v>
      </c>
      <c r="H1100" s="7">
        <f t="shared" si="264"/>
        <v>-2.7777777777778172E-2</v>
      </c>
      <c r="I1100" s="8">
        <f t="shared" si="252"/>
        <v>37.434960000000004</v>
      </c>
      <c r="J1100" s="9">
        <f t="shared" si="254"/>
        <v>4.6007999999999996</v>
      </c>
      <c r="K1100" s="10">
        <f t="shared" si="255"/>
        <v>5644.5</v>
      </c>
      <c r="L1100" s="11">
        <f t="shared" si="256"/>
        <v>5686.5357599999998</v>
      </c>
      <c r="M1100" s="12">
        <f t="shared" si="257"/>
        <v>100936.00973999999</v>
      </c>
      <c r="N1100" s="13">
        <f t="shared" si="258"/>
        <v>50094.9375</v>
      </c>
      <c r="O1100" s="14">
        <f t="shared" si="259"/>
        <v>-625.20370370370074</v>
      </c>
      <c r="P1100" s="39">
        <f t="shared" si="260"/>
        <v>110726802.68477999</v>
      </c>
      <c r="Q1100" s="44">
        <f t="shared" si="250"/>
        <v>23536806501.439919</v>
      </c>
      <c r="R1100" s="51">
        <f t="shared" si="251"/>
        <v>50933.771108148168</v>
      </c>
      <c r="S1100" s="52">
        <f t="shared" si="261"/>
        <v>0</v>
      </c>
      <c r="T1100" s="53">
        <f t="shared" si="262"/>
        <v>0</v>
      </c>
      <c r="U1100" s="54">
        <f t="shared" si="263"/>
        <v>-500.16296296296059</v>
      </c>
    </row>
    <row r="1101" spans="3:21" x14ac:dyDescent="0.35">
      <c r="C1101" s="2" t="s">
        <v>4</v>
      </c>
      <c r="D1101" s="4">
        <v>1098</v>
      </c>
      <c r="E1101" s="5">
        <v>76</v>
      </c>
      <c r="F1101" s="6">
        <v>63.5</v>
      </c>
      <c r="G1101" s="6">
        <f t="shared" si="253"/>
        <v>17.638888888888889</v>
      </c>
      <c r="H1101" s="7">
        <f t="shared" si="264"/>
        <v>-0.2222222222222224</v>
      </c>
      <c r="I1101" s="8">
        <f t="shared" si="252"/>
        <v>37.434960000000004</v>
      </c>
      <c r="J1101" s="9">
        <f t="shared" si="254"/>
        <v>4.5720000000000001</v>
      </c>
      <c r="K1101" s="10">
        <f t="shared" si="255"/>
        <v>5609.166666666667</v>
      </c>
      <c r="L1101" s="11">
        <f t="shared" si="256"/>
        <v>5651.1736266666667</v>
      </c>
      <c r="M1101" s="12">
        <f t="shared" si="257"/>
        <v>99680.423692592594</v>
      </c>
      <c r="N1101" s="13">
        <f t="shared" si="258"/>
        <v>49469.733796296299</v>
      </c>
      <c r="O1101" s="14">
        <f t="shared" si="259"/>
        <v>-1852.0555555555693</v>
      </c>
      <c r="P1101" s="39">
        <f t="shared" si="260"/>
        <v>109449105.21446666</v>
      </c>
      <c r="Q1101" s="44">
        <f t="shared" si="250"/>
        <v>23646743230.380474</v>
      </c>
      <c r="R1101" s="51">
        <f t="shared" si="251"/>
        <v>51246.863700740745</v>
      </c>
      <c r="S1101" s="52">
        <f t="shared" si="261"/>
        <v>1</v>
      </c>
      <c r="T1101" s="53">
        <f t="shared" si="262"/>
        <v>0</v>
      </c>
      <c r="U1101" s="54">
        <f t="shared" si="263"/>
        <v>-1481.6444444444555</v>
      </c>
    </row>
    <row r="1102" spans="3:21" x14ac:dyDescent="0.35">
      <c r="C1102" s="2" t="s">
        <v>4</v>
      </c>
      <c r="D1102" s="4">
        <v>1099</v>
      </c>
      <c r="E1102" s="5">
        <v>77</v>
      </c>
      <c r="F1102" s="6">
        <v>62.3</v>
      </c>
      <c r="G1102" s="6">
        <f t="shared" si="253"/>
        <v>17.305555555555554</v>
      </c>
      <c r="H1102" s="7">
        <f t="shared" si="264"/>
        <v>-0.44444444444444481</v>
      </c>
      <c r="I1102" s="8">
        <f t="shared" si="252"/>
        <v>37.434960000000004</v>
      </c>
      <c r="J1102" s="9">
        <f t="shared" si="254"/>
        <v>4.4855999999999989</v>
      </c>
      <c r="K1102" s="10">
        <f t="shared" si="255"/>
        <v>5503.1666666666661</v>
      </c>
      <c r="L1102" s="11">
        <f t="shared" si="256"/>
        <v>5545.0872266666656</v>
      </c>
      <c r="M1102" s="12">
        <f t="shared" si="257"/>
        <v>95960.815061481451</v>
      </c>
      <c r="N1102" s="13">
        <f t="shared" si="258"/>
        <v>47617.67824074073</v>
      </c>
      <c r="O1102" s="14">
        <f t="shared" si="259"/>
        <v>-3008.24074074073</v>
      </c>
      <c r="P1102" s="39">
        <f t="shared" si="260"/>
        <v>105460935.75256811</v>
      </c>
      <c r="Q1102" s="44">
        <f t="shared" si="250"/>
        <v>23757470033.065254</v>
      </c>
      <c r="R1102" s="51">
        <f t="shared" si="251"/>
        <v>50621.659997037044</v>
      </c>
      <c r="S1102" s="52">
        <f t="shared" si="261"/>
        <v>1</v>
      </c>
      <c r="T1102" s="53">
        <f t="shared" si="262"/>
        <v>99680.423692592594</v>
      </c>
      <c r="U1102" s="54">
        <f t="shared" si="263"/>
        <v>-2406.592592592584</v>
      </c>
    </row>
    <row r="1103" spans="3:21" x14ac:dyDescent="0.35">
      <c r="C1103" s="2" t="s">
        <v>4</v>
      </c>
      <c r="D1103" s="4">
        <v>1100</v>
      </c>
      <c r="E1103" s="5">
        <v>78</v>
      </c>
      <c r="F1103" s="6">
        <v>60.3</v>
      </c>
      <c r="G1103" s="6">
        <f t="shared" si="253"/>
        <v>16.75</v>
      </c>
      <c r="H1103" s="7">
        <f t="shared" si="264"/>
        <v>-0.47222222222222199</v>
      </c>
      <c r="I1103" s="8">
        <f t="shared" si="252"/>
        <v>37.434960000000004</v>
      </c>
      <c r="J1103" s="9">
        <f t="shared" si="254"/>
        <v>4.3415999999999997</v>
      </c>
      <c r="K1103" s="10">
        <f t="shared" si="255"/>
        <v>5326.5</v>
      </c>
      <c r="L1103" s="11">
        <f t="shared" si="256"/>
        <v>5368.2765600000002</v>
      </c>
      <c r="M1103" s="12">
        <f t="shared" si="257"/>
        <v>89918.63238000001</v>
      </c>
      <c r="N1103" s="13">
        <f t="shared" si="258"/>
        <v>44609.4375</v>
      </c>
      <c r="O1103" s="14">
        <f t="shared" si="259"/>
        <v>-2047.3703703703723</v>
      </c>
      <c r="P1103" s="39">
        <f t="shared" si="260"/>
        <v>98910495.618000016</v>
      </c>
      <c r="Q1103" s="44">
        <f t="shared" si="250"/>
        <v>23866919138.27972</v>
      </c>
      <c r="R1103" s="51">
        <f t="shared" si="251"/>
        <v>48769.604441481475</v>
      </c>
      <c r="S1103" s="52">
        <f t="shared" si="261"/>
        <v>1</v>
      </c>
      <c r="T1103" s="53">
        <f t="shared" si="262"/>
        <v>95960.815061481451</v>
      </c>
      <c r="U1103" s="54">
        <f t="shared" si="263"/>
        <v>-1637.8962962962978</v>
      </c>
    </row>
    <row r="1104" spans="3:21" x14ac:dyDescent="0.35">
      <c r="C1104" s="2" t="s">
        <v>4</v>
      </c>
      <c r="D1104" s="4">
        <v>1101</v>
      </c>
      <c r="E1104" s="5">
        <v>79</v>
      </c>
      <c r="F1104" s="6">
        <v>58.9</v>
      </c>
      <c r="G1104" s="6">
        <f t="shared" si="253"/>
        <v>16.361111111111111</v>
      </c>
      <c r="H1104" s="7">
        <f t="shared" si="264"/>
        <v>-0.26388888888888867</v>
      </c>
      <c r="I1104" s="8">
        <f t="shared" si="252"/>
        <v>37.434960000000004</v>
      </c>
      <c r="J1104" s="9">
        <f t="shared" si="254"/>
        <v>4.2407999999999992</v>
      </c>
      <c r="K1104" s="10">
        <f t="shared" si="255"/>
        <v>5202.833333333333</v>
      </c>
      <c r="L1104" s="11">
        <f t="shared" si="256"/>
        <v>5244.5090933333331</v>
      </c>
      <c r="M1104" s="12">
        <f t="shared" si="257"/>
        <v>85805.995999259248</v>
      </c>
      <c r="N1104" s="13">
        <f t="shared" si="258"/>
        <v>42562.067129629628</v>
      </c>
      <c r="O1104" s="14">
        <f t="shared" si="259"/>
        <v>-719.54861111111677</v>
      </c>
      <c r="P1104" s="39">
        <f t="shared" si="260"/>
        <v>94472401.59518443</v>
      </c>
      <c r="Q1104" s="44">
        <f t="shared" si="250"/>
        <v>23972380074.032288</v>
      </c>
      <c r="R1104" s="51">
        <f t="shared" si="251"/>
        <v>45761.363700740745</v>
      </c>
      <c r="S1104" s="52">
        <f t="shared" si="261"/>
        <v>1</v>
      </c>
      <c r="T1104" s="53">
        <f t="shared" si="262"/>
        <v>89918.63238000001</v>
      </c>
      <c r="U1104" s="54">
        <f t="shared" si="263"/>
        <v>-575.63888888889346</v>
      </c>
    </row>
    <row r="1105" spans="3:21" x14ac:dyDescent="0.35">
      <c r="C1105" s="2" t="s">
        <v>4</v>
      </c>
      <c r="D1105" s="4">
        <v>1102</v>
      </c>
      <c r="E1105" s="5">
        <v>80</v>
      </c>
      <c r="F1105" s="6">
        <v>58.4</v>
      </c>
      <c r="G1105" s="6">
        <f t="shared" si="253"/>
        <v>16.222222222222221</v>
      </c>
      <c r="H1105" s="7">
        <f t="shared" si="264"/>
        <v>-1.3888888888889086E-2</v>
      </c>
      <c r="I1105" s="8">
        <f t="shared" si="252"/>
        <v>37.434960000000004</v>
      </c>
      <c r="J1105" s="9">
        <f t="shared" si="254"/>
        <v>4.2047999999999996</v>
      </c>
      <c r="K1105" s="10">
        <f t="shared" si="255"/>
        <v>5158.6666666666661</v>
      </c>
      <c r="L1105" s="11">
        <f t="shared" si="256"/>
        <v>5200.3064266666661</v>
      </c>
      <c r="M1105" s="12">
        <f t="shared" si="257"/>
        <v>84360.526477037027</v>
      </c>
      <c r="N1105" s="13">
        <f t="shared" si="258"/>
        <v>41842.518518518511</v>
      </c>
      <c r="O1105" s="14">
        <f t="shared" si="259"/>
        <v>575.14814814814599</v>
      </c>
      <c r="P1105" s="39">
        <f t="shared" si="260"/>
        <v>92965300.177694798</v>
      </c>
      <c r="Q1105" s="44">
        <f t="shared" si="250"/>
        <v>24071290569.650288</v>
      </c>
      <c r="R1105" s="51">
        <f t="shared" si="251"/>
        <v>43713.993330370373</v>
      </c>
      <c r="S1105" s="52">
        <f t="shared" si="261"/>
        <v>1</v>
      </c>
      <c r="T1105" s="53">
        <f t="shared" si="262"/>
        <v>85805.995999259248</v>
      </c>
      <c r="U1105" s="54">
        <f t="shared" si="263"/>
        <v>460.11851851851679</v>
      </c>
    </row>
    <row r="1106" spans="3:21" x14ac:dyDescent="0.35">
      <c r="C1106" s="2" t="s">
        <v>4</v>
      </c>
      <c r="D1106" s="4">
        <v>1103</v>
      </c>
      <c r="E1106" s="5">
        <v>81</v>
      </c>
      <c r="F1106" s="6">
        <v>58.8</v>
      </c>
      <c r="G1106" s="6">
        <f t="shared" si="253"/>
        <v>16.333333333333332</v>
      </c>
      <c r="H1106" s="7">
        <f t="shared" si="264"/>
        <v>0.25000000000000061</v>
      </c>
      <c r="I1106" s="8">
        <f t="shared" si="252"/>
        <v>37.434960000000004</v>
      </c>
      <c r="J1106" s="9">
        <f t="shared" si="254"/>
        <v>4.2335999999999991</v>
      </c>
      <c r="K1106" s="10">
        <f t="shared" si="255"/>
        <v>5194</v>
      </c>
      <c r="L1106" s="11">
        <f t="shared" si="256"/>
        <v>5235.6685600000001</v>
      </c>
      <c r="M1106" s="12">
        <f t="shared" si="257"/>
        <v>85515.919813333327</v>
      </c>
      <c r="N1106" s="13">
        <f t="shared" si="258"/>
        <v>42417.666666666657</v>
      </c>
      <c r="O1106" s="14">
        <f t="shared" si="259"/>
        <v>2043.9351851851898</v>
      </c>
      <c r="P1106" s="39">
        <f t="shared" si="260"/>
        <v>94324059.554106653</v>
      </c>
      <c r="Q1106" s="44">
        <f t="shared" ref="Q1106:Q1169" si="265">Q1105 + P1104</f>
        <v>24165762971.245472</v>
      </c>
      <c r="R1106" s="51">
        <f t="shared" ref="R1106:R1169" si="266">R1105+O1104</f>
        <v>42994.444719259256</v>
      </c>
      <c r="S1106" s="52">
        <f t="shared" si="261"/>
        <v>1</v>
      </c>
      <c r="T1106" s="53">
        <f t="shared" si="262"/>
        <v>84360.526477037027</v>
      </c>
      <c r="U1106" s="54">
        <f t="shared" si="263"/>
        <v>1635.1481481481519</v>
      </c>
    </row>
    <row r="1107" spans="3:21" x14ac:dyDescent="0.35">
      <c r="C1107" s="2" t="s">
        <v>4</v>
      </c>
      <c r="D1107" s="4">
        <v>1104</v>
      </c>
      <c r="E1107" s="5">
        <v>82</v>
      </c>
      <c r="F1107" s="6">
        <v>60.2</v>
      </c>
      <c r="G1107" s="6">
        <f t="shared" si="253"/>
        <v>16.722222222222221</v>
      </c>
      <c r="H1107" s="7">
        <f t="shared" si="264"/>
        <v>0.4861111111111111</v>
      </c>
      <c r="I1107" s="8">
        <f t="shared" si="252"/>
        <v>37.434960000000004</v>
      </c>
      <c r="J1107" s="9">
        <f t="shared" si="254"/>
        <v>4.3343999999999996</v>
      </c>
      <c r="K1107" s="10">
        <f t="shared" si="255"/>
        <v>5317.6666666666661</v>
      </c>
      <c r="L1107" s="11">
        <f t="shared" si="256"/>
        <v>5359.4360266666663</v>
      </c>
      <c r="M1107" s="12">
        <f t="shared" si="257"/>
        <v>89621.68022370369</v>
      </c>
      <c r="N1107" s="13">
        <f t="shared" si="258"/>
        <v>44461.601851851847</v>
      </c>
      <c r="O1107" s="14">
        <f t="shared" si="259"/>
        <v>3156.0763888888832</v>
      </c>
      <c r="P1107" s="39">
        <f t="shared" si="260"/>
        <v>98942334.966968879</v>
      </c>
      <c r="Q1107" s="44">
        <f t="shared" si="265"/>
        <v>24258728271.423168</v>
      </c>
      <c r="R1107" s="51">
        <f t="shared" si="266"/>
        <v>43569.592867407402</v>
      </c>
      <c r="S1107" s="52">
        <f t="shared" si="261"/>
        <v>0</v>
      </c>
      <c r="T1107" s="53">
        <f t="shared" si="262"/>
        <v>85515.919813333327</v>
      </c>
      <c r="U1107" s="54">
        <f t="shared" si="263"/>
        <v>2524.8611111111068</v>
      </c>
    </row>
    <row r="1108" spans="3:21" x14ac:dyDescent="0.35">
      <c r="C1108" s="2" t="s">
        <v>4</v>
      </c>
      <c r="D1108" s="4">
        <v>1105</v>
      </c>
      <c r="E1108" s="5">
        <v>83</v>
      </c>
      <c r="F1108" s="6">
        <v>62.3</v>
      </c>
      <c r="G1108" s="6">
        <f t="shared" si="253"/>
        <v>17.305555555555554</v>
      </c>
      <c r="H1108" s="7">
        <f t="shared" si="264"/>
        <v>0.51388888888888828</v>
      </c>
      <c r="I1108" s="8">
        <f t="shared" si="252"/>
        <v>37.434960000000004</v>
      </c>
      <c r="J1108" s="9">
        <f t="shared" si="254"/>
        <v>4.4855999999999989</v>
      </c>
      <c r="K1108" s="10">
        <f t="shared" si="255"/>
        <v>5503.1666666666661</v>
      </c>
      <c r="L1108" s="11">
        <f t="shared" si="256"/>
        <v>5545.0872266666656</v>
      </c>
      <c r="M1108" s="12">
        <f t="shared" si="257"/>
        <v>95960.815061481451</v>
      </c>
      <c r="N1108" s="13">
        <f t="shared" si="258"/>
        <v>47617.67824074073</v>
      </c>
      <c r="O1108" s="14">
        <f t="shared" si="259"/>
        <v>2477.25925925927</v>
      </c>
      <c r="P1108" s="39">
        <f t="shared" si="260"/>
        <v>106036700.642937</v>
      </c>
      <c r="Q1108" s="44">
        <f t="shared" si="265"/>
        <v>24353052330.977276</v>
      </c>
      <c r="R1108" s="51">
        <f t="shared" si="266"/>
        <v>45613.528052592592</v>
      </c>
      <c r="S1108" s="52">
        <f t="shared" si="261"/>
        <v>0</v>
      </c>
      <c r="T1108" s="53">
        <f t="shared" si="262"/>
        <v>0</v>
      </c>
      <c r="U1108" s="54">
        <f t="shared" si="263"/>
        <v>1981.8074074074161</v>
      </c>
    </row>
    <row r="1109" spans="3:21" x14ac:dyDescent="0.35">
      <c r="C1109" s="2" t="s">
        <v>4</v>
      </c>
      <c r="D1109" s="4">
        <v>1106</v>
      </c>
      <c r="E1109" s="5">
        <v>84</v>
      </c>
      <c r="F1109" s="6">
        <v>63.9</v>
      </c>
      <c r="G1109" s="6">
        <f t="shared" si="253"/>
        <v>17.75</v>
      </c>
      <c r="H1109" s="7">
        <f t="shared" si="264"/>
        <v>0.30555555555555597</v>
      </c>
      <c r="I1109" s="8">
        <f t="shared" si="252"/>
        <v>37.434960000000004</v>
      </c>
      <c r="J1109" s="9">
        <f t="shared" si="254"/>
        <v>4.6007999999999996</v>
      </c>
      <c r="K1109" s="10">
        <f t="shared" si="255"/>
        <v>5644.5</v>
      </c>
      <c r="L1109" s="11">
        <f t="shared" si="256"/>
        <v>5686.5357599999998</v>
      </c>
      <c r="M1109" s="12">
        <f t="shared" si="257"/>
        <v>100936.00973999999</v>
      </c>
      <c r="N1109" s="13">
        <f t="shared" si="258"/>
        <v>50094.9375</v>
      </c>
      <c r="O1109" s="14">
        <f t="shared" si="259"/>
        <v>945.16666666667879</v>
      </c>
      <c r="P1109" s="39">
        <f t="shared" si="260"/>
        <v>111635226.77243999</v>
      </c>
      <c r="Q1109" s="44">
        <f t="shared" si="265"/>
        <v>24451994665.944244</v>
      </c>
      <c r="R1109" s="51">
        <f t="shared" si="266"/>
        <v>48769.604441481475</v>
      </c>
      <c r="S1109" s="52">
        <f t="shared" si="261"/>
        <v>0</v>
      </c>
      <c r="T1109" s="53">
        <f t="shared" si="262"/>
        <v>0</v>
      </c>
      <c r="U1109" s="54">
        <f t="shared" si="263"/>
        <v>756.1333333333431</v>
      </c>
    </row>
    <row r="1110" spans="3:21" x14ac:dyDescent="0.35">
      <c r="C1110" s="2" t="s">
        <v>4</v>
      </c>
      <c r="D1110" s="4">
        <v>1107</v>
      </c>
      <c r="E1110" s="5">
        <v>85</v>
      </c>
      <c r="F1110" s="6">
        <v>64.5</v>
      </c>
      <c r="G1110" s="6">
        <f t="shared" si="253"/>
        <v>17.916666666666668</v>
      </c>
      <c r="H1110" s="7">
        <f t="shared" si="264"/>
        <v>6.9444444444445433E-2</v>
      </c>
      <c r="I1110" s="8">
        <f t="shared" si="252"/>
        <v>37.434960000000004</v>
      </c>
      <c r="J1110" s="9">
        <f t="shared" si="254"/>
        <v>4.6440000000000001</v>
      </c>
      <c r="K1110" s="10">
        <f t="shared" si="255"/>
        <v>5697.5</v>
      </c>
      <c r="L1110" s="11">
        <f t="shared" si="256"/>
        <v>5739.5789599999998</v>
      </c>
      <c r="M1110" s="12">
        <f t="shared" si="257"/>
        <v>102834.12303333334</v>
      </c>
      <c r="N1110" s="13">
        <f t="shared" si="258"/>
        <v>51040.104166666679</v>
      </c>
      <c r="O1110" s="14">
        <f t="shared" si="259"/>
        <v>-158.14120370371529</v>
      </c>
      <c r="P1110" s="39">
        <f t="shared" si="260"/>
        <v>113837374.1979</v>
      </c>
      <c r="Q1110" s="44">
        <f t="shared" si="265"/>
        <v>24558031366.587181</v>
      </c>
      <c r="R1110" s="51">
        <f t="shared" si="266"/>
        <v>51246.863700740745</v>
      </c>
      <c r="S1110" s="52">
        <f t="shared" si="261"/>
        <v>0</v>
      </c>
      <c r="T1110" s="53">
        <f t="shared" si="262"/>
        <v>0</v>
      </c>
      <c r="U1110" s="54">
        <f t="shared" si="263"/>
        <v>-126.51296296297224</v>
      </c>
    </row>
    <row r="1111" spans="3:21" x14ac:dyDescent="0.35">
      <c r="C1111" s="2" t="s">
        <v>4</v>
      </c>
      <c r="D1111" s="4">
        <v>1108</v>
      </c>
      <c r="E1111" s="5">
        <v>86</v>
      </c>
      <c r="F1111" s="6">
        <v>64.400000000000006</v>
      </c>
      <c r="G1111" s="6">
        <f t="shared" si="253"/>
        <v>17.888888888888889</v>
      </c>
      <c r="H1111" s="7">
        <f t="shared" si="264"/>
        <v>-0.1388888888888889</v>
      </c>
      <c r="I1111" s="8">
        <f t="shared" si="252"/>
        <v>37.434960000000004</v>
      </c>
      <c r="J1111" s="9">
        <f t="shared" si="254"/>
        <v>4.6368</v>
      </c>
      <c r="K1111" s="10">
        <f t="shared" si="255"/>
        <v>5688.666666666667</v>
      </c>
      <c r="L1111" s="11">
        <f t="shared" si="256"/>
        <v>5730.7384266666668</v>
      </c>
      <c r="M1111" s="12">
        <f t="shared" si="257"/>
        <v>102516.54296592592</v>
      </c>
      <c r="N1111" s="13">
        <f t="shared" si="258"/>
        <v>50881.962962962964</v>
      </c>
      <c r="O1111" s="14">
        <f t="shared" si="259"/>
        <v>-1412.2291666666642</v>
      </c>
      <c r="P1111" s="39">
        <f t="shared" si="260"/>
        <v>113588329.60624592</v>
      </c>
      <c r="Q1111" s="44">
        <f t="shared" si="265"/>
        <v>24669666593.359623</v>
      </c>
      <c r="R1111" s="51">
        <f t="shared" si="266"/>
        <v>52192.030367407424</v>
      </c>
      <c r="S1111" s="52">
        <f t="shared" si="261"/>
        <v>0</v>
      </c>
      <c r="T1111" s="53">
        <f t="shared" si="262"/>
        <v>0</v>
      </c>
      <c r="U1111" s="54">
        <f t="shared" si="263"/>
        <v>-1129.7833333333315</v>
      </c>
    </row>
    <row r="1112" spans="3:21" x14ac:dyDescent="0.35">
      <c r="C1112" s="2" t="s">
        <v>4</v>
      </c>
      <c r="D1112" s="4">
        <v>1109</v>
      </c>
      <c r="E1112" s="5">
        <v>87</v>
      </c>
      <c r="F1112" s="6">
        <v>63.5</v>
      </c>
      <c r="G1112" s="6">
        <f t="shared" si="253"/>
        <v>17.638888888888889</v>
      </c>
      <c r="H1112" s="7">
        <f t="shared" si="264"/>
        <v>-0.33333333333333409</v>
      </c>
      <c r="I1112" s="8">
        <f t="shared" si="252"/>
        <v>37.434960000000004</v>
      </c>
      <c r="J1112" s="9">
        <f t="shared" si="254"/>
        <v>4.5720000000000001</v>
      </c>
      <c r="K1112" s="10">
        <f t="shared" si="255"/>
        <v>5609.166666666667</v>
      </c>
      <c r="L1112" s="11">
        <f t="shared" si="256"/>
        <v>5651.1736266666667</v>
      </c>
      <c r="M1112" s="12">
        <f t="shared" si="257"/>
        <v>99680.423692592594</v>
      </c>
      <c r="N1112" s="13">
        <f t="shared" si="258"/>
        <v>49469.733796296299</v>
      </c>
      <c r="O1112" s="14">
        <f t="shared" si="259"/>
        <v>-2309.5486111111168</v>
      </c>
      <c r="P1112" s="39">
        <f t="shared" si="260"/>
        <v>110545589.87508519</v>
      </c>
      <c r="Q1112" s="44">
        <f t="shared" si="265"/>
        <v>24783503967.557522</v>
      </c>
      <c r="R1112" s="51">
        <f t="shared" si="266"/>
        <v>52033.889163703709</v>
      </c>
      <c r="S1112" s="52">
        <f t="shared" si="261"/>
        <v>1</v>
      </c>
      <c r="T1112" s="53">
        <f t="shared" si="262"/>
        <v>0</v>
      </c>
      <c r="U1112" s="54">
        <f t="shared" si="263"/>
        <v>-1847.6388888888935</v>
      </c>
    </row>
    <row r="1113" spans="3:21" x14ac:dyDescent="0.35">
      <c r="C1113" s="2" t="s">
        <v>4</v>
      </c>
      <c r="D1113" s="4">
        <v>1110</v>
      </c>
      <c r="E1113" s="5">
        <v>88</v>
      </c>
      <c r="F1113" s="6">
        <v>62</v>
      </c>
      <c r="G1113" s="6">
        <f t="shared" si="253"/>
        <v>17.222222222222221</v>
      </c>
      <c r="H1113" s="7">
        <f t="shared" si="264"/>
        <v>-0.31944444444444403</v>
      </c>
      <c r="I1113" s="8">
        <f t="shared" si="252"/>
        <v>37.434960000000004</v>
      </c>
      <c r="J1113" s="9">
        <f t="shared" si="254"/>
        <v>4.4639999999999995</v>
      </c>
      <c r="K1113" s="10">
        <f t="shared" si="255"/>
        <v>5476.6666666666661</v>
      </c>
      <c r="L1113" s="11">
        <f t="shared" si="256"/>
        <v>5518.5656266666665</v>
      </c>
      <c r="M1113" s="12">
        <f t="shared" si="257"/>
        <v>95041.963570370368</v>
      </c>
      <c r="N1113" s="13">
        <f t="shared" si="258"/>
        <v>47160.185185185182</v>
      </c>
      <c r="O1113" s="14">
        <f t="shared" si="259"/>
        <v>-1209.1851851851825</v>
      </c>
      <c r="P1113" s="39">
        <f t="shared" si="260"/>
        <v>105496579.56311111</v>
      </c>
      <c r="Q1113" s="44">
        <f t="shared" si="265"/>
        <v>24897092297.163769</v>
      </c>
      <c r="R1113" s="51">
        <f t="shared" si="266"/>
        <v>50621.659997037044</v>
      </c>
      <c r="S1113" s="52">
        <f t="shared" si="261"/>
        <v>1</v>
      </c>
      <c r="T1113" s="53">
        <f t="shared" si="262"/>
        <v>99680.423692592594</v>
      </c>
      <c r="U1113" s="54">
        <f t="shared" si="263"/>
        <v>-967.34814814814604</v>
      </c>
    </row>
    <row r="1114" spans="3:21" x14ac:dyDescent="0.35">
      <c r="C1114" s="2" t="s">
        <v>4</v>
      </c>
      <c r="D1114" s="4">
        <v>1111</v>
      </c>
      <c r="E1114" s="5">
        <v>89</v>
      </c>
      <c r="F1114" s="6">
        <v>61.2</v>
      </c>
      <c r="G1114" s="6">
        <f t="shared" si="253"/>
        <v>17</v>
      </c>
      <c r="H1114" s="7">
        <f t="shared" si="264"/>
        <v>-9.7222222222222612E-2</v>
      </c>
      <c r="I1114" s="8">
        <f t="shared" si="252"/>
        <v>37.434960000000004</v>
      </c>
      <c r="J1114" s="9">
        <f t="shared" si="254"/>
        <v>4.4063999999999997</v>
      </c>
      <c r="K1114" s="10">
        <f t="shared" si="255"/>
        <v>5406</v>
      </c>
      <c r="L1114" s="11">
        <f t="shared" si="256"/>
        <v>5447.8413600000003</v>
      </c>
      <c r="M1114" s="12">
        <f t="shared" si="257"/>
        <v>92613.303120000011</v>
      </c>
      <c r="N1114" s="13">
        <f t="shared" si="258"/>
        <v>45951</v>
      </c>
      <c r="O1114" s="14">
        <f t="shared" si="259"/>
        <v>150.28935185183946</v>
      </c>
      <c r="P1114" s="39">
        <f t="shared" si="260"/>
        <v>102893379.76632002</v>
      </c>
      <c r="Q1114" s="44">
        <f t="shared" si="265"/>
        <v>25007637887.038853</v>
      </c>
      <c r="R1114" s="51">
        <f t="shared" si="266"/>
        <v>48312.111385925928</v>
      </c>
      <c r="S1114" s="52">
        <f t="shared" si="261"/>
        <v>1</v>
      </c>
      <c r="T1114" s="53">
        <f t="shared" si="262"/>
        <v>95041.963570370368</v>
      </c>
      <c r="U1114" s="54">
        <f t="shared" si="263"/>
        <v>120.23148148147158</v>
      </c>
    </row>
    <row r="1115" spans="3:21" x14ac:dyDescent="0.35">
      <c r="C1115" s="2" t="s">
        <v>4</v>
      </c>
      <c r="D1115" s="4">
        <v>1112</v>
      </c>
      <c r="E1115" s="5">
        <v>90</v>
      </c>
      <c r="F1115" s="6">
        <v>61.3</v>
      </c>
      <c r="G1115" s="6">
        <f t="shared" si="253"/>
        <v>17.027777777777775</v>
      </c>
      <c r="H1115" s="7">
        <f t="shared" si="264"/>
        <v>0.19444444444444425</v>
      </c>
      <c r="I1115" s="8">
        <f t="shared" si="252"/>
        <v>37.434960000000004</v>
      </c>
      <c r="J1115" s="9">
        <f t="shared" si="254"/>
        <v>4.4135999999999989</v>
      </c>
      <c r="K1115" s="10">
        <f t="shared" si="255"/>
        <v>5414.8333333333321</v>
      </c>
      <c r="L1115" s="11">
        <f t="shared" si="256"/>
        <v>5456.6818933333325</v>
      </c>
      <c r="M1115" s="12">
        <f t="shared" si="257"/>
        <v>92915.166683703676</v>
      </c>
      <c r="N1115" s="13">
        <f t="shared" si="258"/>
        <v>46101.289351851839</v>
      </c>
      <c r="O1115" s="14">
        <f t="shared" si="259"/>
        <v>1976.0902777777956</v>
      </c>
      <c r="P1115" s="39">
        <f t="shared" si="260"/>
        <v>103321665.35227849</v>
      </c>
      <c r="Q1115" s="44">
        <f t="shared" si="265"/>
        <v>25113134466.601963</v>
      </c>
      <c r="R1115" s="51">
        <f t="shared" si="266"/>
        <v>47102.926200740745</v>
      </c>
      <c r="S1115" s="52">
        <f t="shared" si="261"/>
        <v>1</v>
      </c>
      <c r="T1115" s="53">
        <f t="shared" si="262"/>
        <v>92613.303120000011</v>
      </c>
      <c r="U1115" s="54">
        <f t="shared" si="263"/>
        <v>1580.8722222222366</v>
      </c>
    </row>
    <row r="1116" spans="3:21" x14ac:dyDescent="0.35">
      <c r="C1116" s="2" t="s">
        <v>4</v>
      </c>
      <c r="D1116" s="4">
        <v>1113</v>
      </c>
      <c r="E1116" s="5">
        <v>91</v>
      </c>
      <c r="F1116" s="6">
        <v>62.6</v>
      </c>
      <c r="G1116" s="6">
        <f t="shared" si="253"/>
        <v>17.388888888888889</v>
      </c>
      <c r="H1116" s="7">
        <f t="shared" si="264"/>
        <v>0.55555555555555558</v>
      </c>
      <c r="I1116" s="8">
        <f t="shared" si="252"/>
        <v>37.434960000000004</v>
      </c>
      <c r="J1116" s="9">
        <f t="shared" si="254"/>
        <v>4.5072000000000001</v>
      </c>
      <c r="K1116" s="10">
        <f t="shared" si="255"/>
        <v>5529.666666666667</v>
      </c>
      <c r="L1116" s="11">
        <f t="shared" si="256"/>
        <v>5571.6088266666666</v>
      </c>
      <c r="M1116" s="12">
        <f t="shared" si="257"/>
        <v>96884.086819259261</v>
      </c>
      <c r="N1116" s="13">
        <f t="shared" si="258"/>
        <v>48077.379629629635</v>
      </c>
      <c r="O1116" s="14">
        <f t="shared" si="259"/>
        <v>4236.6875</v>
      </c>
      <c r="P1116" s="39">
        <f t="shared" si="260"/>
        <v>107831988.62983556</v>
      </c>
      <c r="Q1116" s="44">
        <f t="shared" si="265"/>
        <v>25216027846.368282</v>
      </c>
      <c r="R1116" s="51">
        <f t="shared" si="266"/>
        <v>47253.215552592585</v>
      </c>
      <c r="S1116" s="52">
        <f t="shared" si="261"/>
        <v>0</v>
      </c>
      <c r="T1116" s="53">
        <f t="shared" si="262"/>
        <v>92915.166683703676</v>
      </c>
      <c r="U1116" s="54">
        <f t="shared" si="263"/>
        <v>3389.3500000000004</v>
      </c>
    </row>
    <row r="1117" spans="3:21" x14ac:dyDescent="0.35">
      <c r="C1117" s="2" t="s">
        <v>4</v>
      </c>
      <c r="D1117" s="4">
        <v>1114</v>
      </c>
      <c r="E1117" s="5">
        <v>92</v>
      </c>
      <c r="F1117" s="6">
        <v>65.3</v>
      </c>
      <c r="G1117" s="6">
        <f t="shared" si="253"/>
        <v>18.138888888888889</v>
      </c>
      <c r="H1117" s="7">
        <f t="shared" si="264"/>
        <v>0.74999999999999978</v>
      </c>
      <c r="I1117" s="8">
        <f t="shared" si="252"/>
        <v>37.434960000000004</v>
      </c>
      <c r="J1117" s="9">
        <f t="shared" si="254"/>
        <v>4.7016</v>
      </c>
      <c r="K1117" s="10">
        <f t="shared" si="255"/>
        <v>5768.166666666667</v>
      </c>
      <c r="L1117" s="11">
        <f t="shared" si="256"/>
        <v>5810.3032266666669</v>
      </c>
      <c r="M1117" s="12">
        <f t="shared" si="257"/>
        <v>105392.44463925927</v>
      </c>
      <c r="N1117" s="13">
        <f t="shared" si="258"/>
        <v>52314.067129629635</v>
      </c>
      <c r="O1117" s="14">
        <f t="shared" si="259"/>
        <v>4415.5624999999927</v>
      </c>
      <c r="P1117" s="39">
        <f t="shared" si="260"/>
        <v>117407183.32813482</v>
      </c>
      <c r="Q1117" s="44">
        <f t="shared" si="265"/>
        <v>25319349511.720562</v>
      </c>
      <c r="R1117" s="51">
        <f t="shared" si="266"/>
        <v>49229.30583037038</v>
      </c>
      <c r="S1117" s="52">
        <f t="shared" si="261"/>
        <v>0</v>
      </c>
      <c r="T1117" s="53">
        <f t="shared" si="262"/>
        <v>0</v>
      </c>
      <c r="U1117" s="54">
        <f t="shared" si="263"/>
        <v>3532.4499999999944</v>
      </c>
    </row>
    <row r="1118" spans="3:21" x14ac:dyDescent="0.35">
      <c r="C1118" s="2" t="s">
        <v>4</v>
      </c>
      <c r="D1118" s="4">
        <v>1115</v>
      </c>
      <c r="E1118" s="5">
        <v>93</v>
      </c>
      <c r="F1118" s="6">
        <v>68</v>
      </c>
      <c r="G1118" s="6">
        <f t="shared" si="253"/>
        <v>18.888888888888889</v>
      </c>
      <c r="H1118" s="7">
        <f t="shared" si="264"/>
        <v>0.56944444444444564</v>
      </c>
      <c r="I1118" s="8">
        <f t="shared" si="252"/>
        <v>37.434960000000004</v>
      </c>
      <c r="J1118" s="9">
        <f t="shared" si="254"/>
        <v>4.8959999999999999</v>
      </c>
      <c r="K1118" s="10">
        <f t="shared" si="255"/>
        <v>6006.666666666667</v>
      </c>
      <c r="L1118" s="11">
        <f t="shared" si="256"/>
        <v>6048.9976266666672</v>
      </c>
      <c r="M1118" s="12">
        <f t="shared" si="257"/>
        <v>114258.84405925927</v>
      </c>
      <c r="N1118" s="13">
        <f t="shared" si="258"/>
        <v>56729.629629629628</v>
      </c>
      <c r="O1118" s="14">
        <f t="shared" si="259"/>
        <v>2359.9722222222263</v>
      </c>
      <c r="P1118" s="39">
        <f t="shared" si="260"/>
        <v>127398611.12607408</v>
      </c>
      <c r="Q1118" s="44">
        <f t="shared" si="265"/>
        <v>25427181500.350399</v>
      </c>
      <c r="R1118" s="51">
        <f t="shared" si="266"/>
        <v>53465.99333037038</v>
      </c>
      <c r="S1118" s="52">
        <f t="shared" si="261"/>
        <v>0</v>
      </c>
      <c r="T1118" s="53">
        <f t="shared" si="262"/>
        <v>0</v>
      </c>
      <c r="U1118" s="54">
        <f t="shared" si="263"/>
        <v>1887.9777777777811</v>
      </c>
    </row>
    <row r="1119" spans="3:21" x14ac:dyDescent="0.35">
      <c r="C1119" s="2" t="s">
        <v>4</v>
      </c>
      <c r="D1119" s="4">
        <v>1116</v>
      </c>
      <c r="E1119" s="5">
        <v>94</v>
      </c>
      <c r="F1119" s="6">
        <v>69.400000000000006</v>
      </c>
      <c r="G1119" s="6">
        <f t="shared" si="253"/>
        <v>19.277777777777779</v>
      </c>
      <c r="H1119" s="7">
        <f t="shared" si="264"/>
        <v>0.23611111111111149</v>
      </c>
      <c r="I1119" s="8">
        <f t="shared" si="252"/>
        <v>37.434960000000004</v>
      </c>
      <c r="J1119" s="9">
        <f t="shared" si="254"/>
        <v>4.9968000000000004</v>
      </c>
      <c r="K1119" s="10">
        <f t="shared" si="255"/>
        <v>6130.3333333333339</v>
      </c>
      <c r="L1119" s="11">
        <f t="shared" si="256"/>
        <v>6172.7650933333343</v>
      </c>
      <c r="M1119" s="12">
        <f t="shared" si="257"/>
        <v>118997.19374370373</v>
      </c>
      <c r="N1119" s="13">
        <f t="shared" si="258"/>
        <v>59089.601851851854</v>
      </c>
      <c r="O1119" s="14">
        <f t="shared" si="259"/>
        <v>511.96527777777374</v>
      </c>
      <c r="P1119" s="39">
        <f t="shared" si="260"/>
        <v>132800868.21797337</v>
      </c>
      <c r="Q1119" s="44">
        <f t="shared" si="265"/>
        <v>25544588683.678535</v>
      </c>
      <c r="R1119" s="51">
        <f t="shared" si="266"/>
        <v>57881.555830370373</v>
      </c>
      <c r="S1119" s="52">
        <f t="shared" si="261"/>
        <v>0</v>
      </c>
      <c r="T1119" s="53">
        <f t="shared" si="262"/>
        <v>0</v>
      </c>
      <c r="U1119" s="54">
        <f t="shared" si="263"/>
        <v>409.57222222221901</v>
      </c>
    </row>
    <row r="1120" spans="3:21" x14ac:dyDescent="0.35">
      <c r="C1120" s="2" t="s">
        <v>4</v>
      </c>
      <c r="D1120" s="4">
        <v>1117</v>
      </c>
      <c r="E1120" s="5">
        <v>95</v>
      </c>
      <c r="F1120" s="6">
        <v>69.7</v>
      </c>
      <c r="G1120" s="6">
        <f t="shared" si="253"/>
        <v>19.361111111111111</v>
      </c>
      <c r="H1120" s="7">
        <f t="shared" si="264"/>
        <v>-1.3888888888890073E-2</v>
      </c>
      <c r="I1120" s="8">
        <f t="shared" si="252"/>
        <v>37.434960000000004</v>
      </c>
      <c r="J1120" s="9">
        <f t="shared" si="254"/>
        <v>5.0183999999999997</v>
      </c>
      <c r="K1120" s="10">
        <f t="shared" si="255"/>
        <v>6156.833333333333</v>
      </c>
      <c r="L1120" s="11">
        <f t="shared" si="256"/>
        <v>6199.2866933333335</v>
      </c>
      <c r="M1120" s="12">
        <f t="shared" si="257"/>
        <v>120025.07847925926</v>
      </c>
      <c r="N1120" s="13">
        <f t="shared" si="258"/>
        <v>59601.567129629628</v>
      </c>
      <c r="O1120" s="14">
        <f t="shared" si="259"/>
        <v>-682.12962962962774</v>
      </c>
      <c r="P1120" s="39">
        <f t="shared" si="260"/>
        <v>134068012.66133259</v>
      </c>
      <c r="Q1120" s="44">
        <f t="shared" si="265"/>
        <v>25671987294.804611</v>
      </c>
      <c r="R1120" s="51">
        <f t="shared" si="266"/>
        <v>60241.528052592599</v>
      </c>
      <c r="S1120" s="52">
        <f t="shared" si="261"/>
        <v>0</v>
      </c>
      <c r="T1120" s="53">
        <f t="shared" si="262"/>
        <v>0</v>
      </c>
      <c r="U1120" s="54">
        <f t="shared" si="263"/>
        <v>-545.70370370370222</v>
      </c>
    </row>
    <row r="1121" spans="3:21" x14ac:dyDescent="0.35">
      <c r="C1121" s="2" t="s">
        <v>4</v>
      </c>
      <c r="D1121" s="4">
        <v>1118</v>
      </c>
      <c r="E1121" s="5">
        <v>96</v>
      </c>
      <c r="F1121" s="6">
        <v>69.3</v>
      </c>
      <c r="G1121" s="6">
        <f t="shared" si="253"/>
        <v>19.25</v>
      </c>
      <c r="H1121" s="7">
        <f t="shared" si="264"/>
        <v>-0.2222222222222234</v>
      </c>
      <c r="I1121" s="8">
        <f t="shared" si="252"/>
        <v>37.434960000000004</v>
      </c>
      <c r="J1121" s="9">
        <f t="shared" si="254"/>
        <v>4.9895999999999994</v>
      </c>
      <c r="K1121" s="10">
        <f t="shared" si="255"/>
        <v>6121.5</v>
      </c>
      <c r="L1121" s="11">
        <f t="shared" si="256"/>
        <v>6163.9245600000004</v>
      </c>
      <c r="M1121" s="12">
        <f t="shared" si="257"/>
        <v>118655.54778000001</v>
      </c>
      <c r="N1121" s="13">
        <f t="shared" si="258"/>
        <v>58919.4375</v>
      </c>
      <c r="O1121" s="14">
        <f t="shared" si="259"/>
        <v>-2022.833333333343</v>
      </c>
      <c r="P1121" s="39">
        <f t="shared" si="260"/>
        <v>132656902.41804001</v>
      </c>
      <c r="Q1121" s="44">
        <f t="shared" si="265"/>
        <v>25804788163.022583</v>
      </c>
      <c r="R1121" s="51">
        <f t="shared" si="266"/>
        <v>60753.493330370373</v>
      </c>
      <c r="S1121" s="52">
        <f t="shared" si="261"/>
        <v>1</v>
      </c>
      <c r="T1121" s="53">
        <f t="shared" si="262"/>
        <v>0</v>
      </c>
      <c r="U1121" s="54">
        <f t="shared" si="263"/>
        <v>-1618.2666666666746</v>
      </c>
    </row>
    <row r="1122" spans="3:21" x14ac:dyDescent="0.35">
      <c r="C1122" s="2" t="s">
        <v>4</v>
      </c>
      <c r="D1122" s="4">
        <v>1119</v>
      </c>
      <c r="E1122" s="5">
        <v>97</v>
      </c>
      <c r="F1122" s="6">
        <v>68.099999999999994</v>
      </c>
      <c r="G1122" s="6">
        <f t="shared" si="253"/>
        <v>18.916666666666664</v>
      </c>
      <c r="H1122" s="7">
        <f t="shared" si="264"/>
        <v>-0.33333333333333215</v>
      </c>
      <c r="I1122" s="8">
        <f t="shared" si="252"/>
        <v>37.434960000000004</v>
      </c>
      <c r="J1122" s="9">
        <f t="shared" si="254"/>
        <v>4.9031999999999991</v>
      </c>
      <c r="K1122" s="10">
        <f t="shared" si="255"/>
        <v>6015.4999999999991</v>
      </c>
      <c r="L1122" s="11">
        <f t="shared" si="256"/>
        <v>6057.8381599999993</v>
      </c>
      <c r="M1122" s="12">
        <f t="shared" si="257"/>
        <v>114594.10519333331</v>
      </c>
      <c r="N1122" s="13">
        <f t="shared" si="258"/>
        <v>56896.604166666657</v>
      </c>
      <c r="O1122" s="14">
        <f t="shared" si="259"/>
        <v>-1987.4999999999709</v>
      </c>
      <c r="P1122" s="39">
        <f t="shared" si="260"/>
        <v>128230803.71133997</v>
      </c>
      <c r="Q1122" s="44">
        <f t="shared" si="265"/>
        <v>25938856175.683914</v>
      </c>
      <c r="R1122" s="51">
        <f t="shared" si="266"/>
        <v>60071.363700740745</v>
      </c>
      <c r="S1122" s="52">
        <f t="shared" si="261"/>
        <v>1</v>
      </c>
      <c r="T1122" s="53">
        <f t="shared" si="262"/>
        <v>118655.54778000001</v>
      </c>
      <c r="U1122" s="54">
        <f t="shared" si="263"/>
        <v>-1589.9999999999768</v>
      </c>
    </row>
    <row r="1123" spans="3:21" x14ac:dyDescent="0.35">
      <c r="C1123" s="2" t="s">
        <v>4</v>
      </c>
      <c r="D1123" s="4">
        <v>1120</v>
      </c>
      <c r="E1123" s="5">
        <v>98</v>
      </c>
      <c r="F1123" s="6">
        <v>66.900000000000006</v>
      </c>
      <c r="G1123" s="6">
        <f t="shared" si="253"/>
        <v>18.583333333333336</v>
      </c>
      <c r="H1123" s="7">
        <f t="shared" si="264"/>
        <v>-0.26388888888888767</v>
      </c>
      <c r="I1123" s="8">
        <f t="shared" si="252"/>
        <v>37.434960000000004</v>
      </c>
      <c r="J1123" s="9">
        <f t="shared" si="254"/>
        <v>4.8168000000000006</v>
      </c>
      <c r="K1123" s="10">
        <f t="shared" si="255"/>
        <v>5909.5000000000009</v>
      </c>
      <c r="L1123" s="11">
        <f t="shared" si="256"/>
        <v>5951.751760000001</v>
      </c>
      <c r="M1123" s="12">
        <f t="shared" si="257"/>
        <v>110603.38687333337</v>
      </c>
      <c r="N1123" s="13">
        <f t="shared" si="258"/>
        <v>54909.104166666686</v>
      </c>
      <c r="O1123" s="14">
        <f t="shared" si="259"/>
        <v>-1143.0578703703868</v>
      </c>
      <c r="P1123" s="39">
        <f t="shared" si="260"/>
        <v>123875793.29813337</v>
      </c>
      <c r="Q1123" s="44">
        <f t="shared" si="265"/>
        <v>26071513078.101955</v>
      </c>
      <c r="R1123" s="51">
        <f t="shared" si="266"/>
        <v>58048.530367407402</v>
      </c>
      <c r="S1123" s="52">
        <f t="shared" si="261"/>
        <v>1</v>
      </c>
      <c r="T1123" s="53">
        <f t="shared" si="262"/>
        <v>114594.10519333331</v>
      </c>
      <c r="U1123" s="54">
        <f t="shared" si="263"/>
        <v>-914.44629629630947</v>
      </c>
    </row>
    <row r="1124" spans="3:21" x14ac:dyDescent="0.35">
      <c r="C1124" s="2" t="s">
        <v>4</v>
      </c>
      <c r="D1124" s="4">
        <v>1121</v>
      </c>
      <c r="E1124" s="5">
        <v>99</v>
      </c>
      <c r="F1124" s="6">
        <v>66.2</v>
      </c>
      <c r="G1124" s="6">
        <f t="shared" si="253"/>
        <v>18.388888888888889</v>
      </c>
      <c r="H1124" s="7">
        <f t="shared" si="264"/>
        <v>-0.16666666666666705</v>
      </c>
      <c r="I1124" s="8">
        <f t="shared" si="252"/>
        <v>37.434960000000004</v>
      </c>
      <c r="J1124" s="9">
        <f t="shared" si="254"/>
        <v>4.7664</v>
      </c>
      <c r="K1124" s="10">
        <f t="shared" si="255"/>
        <v>5847.666666666667</v>
      </c>
      <c r="L1124" s="11">
        <f t="shared" si="256"/>
        <v>5889.868026666667</v>
      </c>
      <c r="M1124" s="12">
        <f t="shared" si="257"/>
        <v>108308.1287125926</v>
      </c>
      <c r="N1124" s="13">
        <f t="shared" si="258"/>
        <v>53766.046296296299</v>
      </c>
      <c r="O1124" s="14">
        <f t="shared" si="259"/>
        <v>-809.10879629629926</v>
      </c>
      <c r="P1124" s="39">
        <f t="shared" si="260"/>
        <v>121413412.28681631</v>
      </c>
      <c r="Q1124" s="44">
        <f t="shared" si="265"/>
        <v>26199743881.813297</v>
      </c>
      <c r="R1124" s="51">
        <f t="shared" si="266"/>
        <v>56061.030367407431</v>
      </c>
      <c r="S1124" s="52">
        <f t="shared" si="261"/>
        <v>1</v>
      </c>
      <c r="T1124" s="53">
        <f t="shared" si="262"/>
        <v>110603.38687333337</v>
      </c>
      <c r="U1124" s="54">
        <f t="shared" si="263"/>
        <v>-647.28703703703945</v>
      </c>
    </row>
    <row r="1125" spans="3:21" x14ac:dyDescent="0.35">
      <c r="C1125" s="2" t="s">
        <v>4</v>
      </c>
      <c r="D1125" s="4">
        <v>1122</v>
      </c>
      <c r="E1125" s="5">
        <v>100</v>
      </c>
      <c r="F1125" s="6">
        <v>65.7</v>
      </c>
      <c r="G1125" s="6">
        <f t="shared" si="253"/>
        <v>18.25</v>
      </c>
      <c r="H1125" s="7">
        <f t="shared" si="264"/>
        <v>-0.18055555555555516</v>
      </c>
      <c r="I1125" s="8">
        <f t="shared" si="252"/>
        <v>37.434960000000004</v>
      </c>
      <c r="J1125" s="9">
        <f t="shared" si="254"/>
        <v>4.7303999999999995</v>
      </c>
      <c r="K1125" s="10">
        <f t="shared" si="255"/>
        <v>5803.5</v>
      </c>
      <c r="L1125" s="11">
        <f t="shared" si="256"/>
        <v>5845.66536</v>
      </c>
      <c r="M1125" s="12">
        <f t="shared" si="257"/>
        <v>106683.39281999999</v>
      </c>
      <c r="N1125" s="13">
        <f t="shared" si="258"/>
        <v>52956.9375</v>
      </c>
      <c r="O1125" s="14">
        <f t="shared" si="259"/>
        <v>-1281.8148148148102</v>
      </c>
      <c r="P1125" s="39">
        <f t="shared" si="260"/>
        <v>119698766.74404</v>
      </c>
      <c r="Q1125" s="44">
        <f t="shared" si="265"/>
        <v>26323619675.111431</v>
      </c>
      <c r="R1125" s="51">
        <f t="shared" si="266"/>
        <v>54917.972497037044</v>
      </c>
      <c r="S1125" s="52">
        <f t="shared" si="261"/>
        <v>1</v>
      </c>
      <c r="T1125" s="53">
        <f t="shared" si="262"/>
        <v>108308.1287125926</v>
      </c>
      <c r="U1125" s="54">
        <f t="shared" si="263"/>
        <v>-1025.4518518518482</v>
      </c>
    </row>
    <row r="1126" spans="3:21" x14ac:dyDescent="0.35">
      <c r="C1126" s="2" t="s">
        <v>4</v>
      </c>
      <c r="D1126" s="4">
        <v>1123</v>
      </c>
      <c r="E1126" s="5">
        <v>101</v>
      </c>
      <c r="F1126" s="6">
        <v>64.900000000000006</v>
      </c>
      <c r="G1126" s="6">
        <f t="shared" si="253"/>
        <v>18.027777777777779</v>
      </c>
      <c r="H1126" s="7">
        <f t="shared" si="264"/>
        <v>-0.34722222222222221</v>
      </c>
      <c r="I1126" s="8">
        <f t="shared" si="252"/>
        <v>37.434960000000004</v>
      </c>
      <c r="J1126" s="9">
        <f t="shared" si="254"/>
        <v>4.6727999999999996</v>
      </c>
      <c r="K1126" s="10">
        <f t="shared" si="255"/>
        <v>5732.8333333333339</v>
      </c>
      <c r="L1126" s="11">
        <f t="shared" si="256"/>
        <v>5774.9410933333338</v>
      </c>
      <c r="M1126" s="12">
        <f t="shared" si="257"/>
        <v>104109.35471037039</v>
      </c>
      <c r="N1126" s="13">
        <f t="shared" si="258"/>
        <v>51675.12268518519</v>
      </c>
      <c r="O1126" s="14">
        <f t="shared" si="259"/>
        <v>-2671.7152777777737</v>
      </c>
      <c r="P1126" s="39">
        <f t="shared" si="260"/>
        <v>116914805.33974595</v>
      </c>
      <c r="Q1126" s="44">
        <f t="shared" si="265"/>
        <v>26445033087.398247</v>
      </c>
      <c r="R1126" s="51">
        <f t="shared" si="266"/>
        <v>54108.863700740745</v>
      </c>
      <c r="S1126" s="52">
        <f t="shared" si="261"/>
        <v>1</v>
      </c>
      <c r="T1126" s="53">
        <f t="shared" si="262"/>
        <v>106683.39281999999</v>
      </c>
      <c r="U1126" s="54">
        <f t="shared" si="263"/>
        <v>-2137.3722222222191</v>
      </c>
    </row>
    <row r="1127" spans="3:21" x14ac:dyDescent="0.35">
      <c r="C1127" s="2" t="s">
        <v>4</v>
      </c>
      <c r="D1127" s="4">
        <v>1124</v>
      </c>
      <c r="E1127" s="5">
        <v>102</v>
      </c>
      <c r="F1127" s="6">
        <v>63.2</v>
      </c>
      <c r="G1127" s="6">
        <f t="shared" si="253"/>
        <v>17.555555555555557</v>
      </c>
      <c r="H1127" s="7">
        <f t="shared" si="264"/>
        <v>-0.63888888888889006</v>
      </c>
      <c r="I1127" s="8">
        <f t="shared" si="252"/>
        <v>37.434960000000004</v>
      </c>
      <c r="J1127" s="9">
        <f t="shared" si="254"/>
        <v>4.5503999999999998</v>
      </c>
      <c r="K1127" s="10">
        <f t="shared" si="255"/>
        <v>5582.666666666667</v>
      </c>
      <c r="L1127" s="11">
        <f t="shared" si="256"/>
        <v>5624.6520266666666</v>
      </c>
      <c r="M1127" s="12">
        <f t="shared" si="257"/>
        <v>98743.891134814825</v>
      </c>
      <c r="N1127" s="13">
        <f t="shared" si="258"/>
        <v>49003.407407407416</v>
      </c>
      <c r="O1127" s="14">
        <f t="shared" si="259"/>
        <v>-4393.969907407416</v>
      </c>
      <c r="P1127" s="39">
        <f t="shared" si="260"/>
        <v>110988133.63553186</v>
      </c>
      <c r="Q1127" s="44">
        <f t="shared" si="265"/>
        <v>26564731854.142288</v>
      </c>
      <c r="R1127" s="51">
        <f t="shared" si="266"/>
        <v>52827.048885925935</v>
      </c>
      <c r="S1127" s="52">
        <f t="shared" si="261"/>
        <v>1</v>
      </c>
      <c r="T1127" s="53">
        <f t="shared" si="262"/>
        <v>104109.35471037039</v>
      </c>
      <c r="U1127" s="54">
        <f t="shared" si="263"/>
        <v>-3515.1759259259329</v>
      </c>
    </row>
    <row r="1128" spans="3:21" x14ac:dyDescent="0.35">
      <c r="C1128" s="2" t="s">
        <v>4</v>
      </c>
      <c r="D1128" s="4">
        <v>1125</v>
      </c>
      <c r="E1128" s="5">
        <v>103</v>
      </c>
      <c r="F1128" s="6">
        <v>60.3</v>
      </c>
      <c r="G1128" s="6">
        <f t="shared" si="253"/>
        <v>16.75</v>
      </c>
      <c r="H1128" s="7">
        <f t="shared" si="264"/>
        <v>-1.0277777777777786</v>
      </c>
      <c r="I1128" s="8">
        <f t="shared" si="252"/>
        <v>37.434960000000004</v>
      </c>
      <c r="J1128" s="9">
        <f t="shared" si="254"/>
        <v>4.3415999999999997</v>
      </c>
      <c r="K1128" s="10">
        <f t="shared" si="255"/>
        <v>5326.5</v>
      </c>
      <c r="L1128" s="11">
        <f t="shared" si="256"/>
        <v>5368.2765600000002</v>
      </c>
      <c r="M1128" s="12">
        <f t="shared" si="257"/>
        <v>89918.63238000001</v>
      </c>
      <c r="N1128" s="13">
        <f t="shared" si="258"/>
        <v>44609.4375</v>
      </c>
      <c r="O1128" s="14">
        <f t="shared" si="259"/>
        <v>-6409.6875000000073</v>
      </c>
      <c r="P1128" s="39">
        <f t="shared" si="260"/>
        <v>101158461.42750001</v>
      </c>
      <c r="Q1128" s="44">
        <f t="shared" si="265"/>
        <v>26681646659.482033</v>
      </c>
      <c r="R1128" s="51">
        <f t="shared" si="266"/>
        <v>50155.333608148161</v>
      </c>
      <c r="S1128" s="52">
        <f t="shared" si="261"/>
        <v>1</v>
      </c>
      <c r="T1128" s="53">
        <f t="shared" si="262"/>
        <v>98743.891134814825</v>
      </c>
      <c r="U1128" s="54">
        <f t="shared" si="263"/>
        <v>-5127.7500000000064</v>
      </c>
    </row>
    <row r="1129" spans="3:21" x14ac:dyDescent="0.35">
      <c r="C1129" s="2" t="s">
        <v>4</v>
      </c>
      <c r="D1129" s="4">
        <v>1126</v>
      </c>
      <c r="E1129" s="5">
        <v>104</v>
      </c>
      <c r="F1129" s="6">
        <v>55.8</v>
      </c>
      <c r="G1129" s="6">
        <f t="shared" si="253"/>
        <v>15.499999999999998</v>
      </c>
      <c r="H1129" s="7">
        <f t="shared" si="264"/>
        <v>-1.3611111111111107</v>
      </c>
      <c r="I1129" s="8">
        <f t="shared" si="252"/>
        <v>37.434960000000004</v>
      </c>
      <c r="J1129" s="9">
        <f t="shared" si="254"/>
        <v>4.0175999999999989</v>
      </c>
      <c r="K1129" s="10">
        <f t="shared" si="255"/>
        <v>4928.9999999999991</v>
      </c>
      <c r="L1129" s="11">
        <f t="shared" si="256"/>
        <v>4970.4525599999988</v>
      </c>
      <c r="M1129" s="12">
        <f t="shared" si="257"/>
        <v>77042.014679999978</v>
      </c>
      <c r="N1129" s="13">
        <f t="shared" si="258"/>
        <v>38199.749999999993</v>
      </c>
      <c r="O1129" s="14">
        <f t="shared" si="259"/>
        <v>-6911.960648148146</v>
      </c>
      <c r="P1129" s="39">
        <f t="shared" si="260"/>
        <v>86749308.529679969</v>
      </c>
      <c r="Q1129" s="44">
        <f t="shared" si="265"/>
        <v>26792634793.117565</v>
      </c>
      <c r="R1129" s="51">
        <f t="shared" si="266"/>
        <v>45761.363700740745</v>
      </c>
      <c r="S1129" s="52">
        <f t="shared" si="261"/>
        <v>1</v>
      </c>
      <c r="T1129" s="53">
        <f t="shared" si="262"/>
        <v>89918.63238000001</v>
      </c>
      <c r="U1129" s="54">
        <f t="shared" si="263"/>
        <v>-5529.5685185185175</v>
      </c>
    </row>
    <row r="1130" spans="3:21" x14ac:dyDescent="0.35">
      <c r="C1130" s="2" t="s">
        <v>4</v>
      </c>
      <c r="D1130" s="4">
        <v>1127</v>
      </c>
      <c r="E1130" s="5">
        <v>105</v>
      </c>
      <c r="F1130" s="6">
        <v>50.5</v>
      </c>
      <c r="G1130" s="6">
        <f t="shared" si="253"/>
        <v>14.027777777777777</v>
      </c>
      <c r="H1130" s="7">
        <f t="shared" si="264"/>
        <v>-1.4722222222222214</v>
      </c>
      <c r="I1130" s="8">
        <f t="shared" si="252"/>
        <v>37.434960000000004</v>
      </c>
      <c r="J1130" s="9">
        <f t="shared" si="254"/>
        <v>3.6359999999999997</v>
      </c>
      <c r="K1130" s="10">
        <f t="shared" si="255"/>
        <v>4460.833333333333</v>
      </c>
      <c r="L1130" s="11">
        <f t="shared" si="256"/>
        <v>4501.904293333333</v>
      </c>
      <c r="M1130" s="12">
        <f t="shared" si="257"/>
        <v>63151.713003703699</v>
      </c>
      <c r="N1130" s="13">
        <f t="shared" si="258"/>
        <v>31287.789351851847</v>
      </c>
      <c r="O1130" s="14">
        <f t="shared" si="259"/>
        <v>-6222.7152777777737</v>
      </c>
      <c r="P1130" s="39">
        <f t="shared" si="260"/>
        <v>71171980.555174068</v>
      </c>
      <c r="Q1130" s="44">
        <f t="shared" si="265"/>
        <v>26893793254.545067</v>
      </c>
      <c r="R1130" s="51">
        <f t="shared" si="266"/>
        <v>39351.676200740738</v>
      </c>
      <c r="S1130" s="52">
        <f t="shared" si="261"/>
        <v>1</v>
      </c>
      <c r="T1130" s="53">
        <f t="shared" si="262"/>
        <v>77042.014679999978</v>
      </c>
      <c r="U1130" s="54">
        <f t="shared" si="263"/>
        <v>-4978.1722222222197</v>
      </c>
    </row>
    <row r="1131" spans="3:21" x14ac:dyDescent="0.35">
      <c r="C1131" s="2" t="s">
        <v>4</v>
      </c>
      <c r="D1131" s="4">
        <v>1128</v>
      </c>
      <c r="E1131" s="5">
        <v>106</v>
      </c>
      <c r="F1131" s="6">
        <v>45.2</v>
      </c>
      <c r="G1131" s="6">
        <f t="shared" si="253"/>
        <v>12.555555555555555</v>
      </c>
      <c r="H1131" s="7">
        <f t="shared" si="264"/>
        <v>-1.4444444444444442</v>
      </c>
      <c r="I1131" s="8">
        <f t="shared" si="252"/>
        <v>37.434960000000004</v>
      </c>
      <c r="J1131" s="9">
        <f t="shared" si="254"/>
        <v>3.2544</v>
      </c>
      <c r="K1131" s="10">
        <f t="shared" si="255"/>
        <v>3992.6666666666665</v>
      </c>
      <c r="L1131" s="11">
        <f t="shared" si="256"/>
        <v>4033.3560266666664</v>
      </c>
      <c r="M1131" s="12">
        <f t="shared" si="257"/>
        <v>50641.025668148141</v>
      </c>
      <c r="N1131" s="13">
        <f t="shared" si="258"/>
        <v>25065.074074074073</v>
      </c>
      <c r="O1131" s="14">
        <f t="shared" si="259"/>
        <v>-5337.1736111111095</v>
      </c>
      <c r="P1131" s="39">
        <f t="shared" si="260"/>
        <v>57123076.953671105</v>
      </c>
      <c r="Q1131" s="44">
        <f t="shared" si="265"/>
        <v>26980542563.074745</v>
      </c>
      <c r="R1131" s="51">
        <f t="shared" si="266"/>
        <v>32439.715552592592</v>
      </c>
      <c r="S1131" s="52">
        <f t="shared" si="261"/>
        <v>1</v>
      </c>
      <c r="T1131" s="53">
        <f t="shared" si="262"/>
        <v>63151.713003703699</v>
      </c>
      <c r="U1131" s="54">
        <f t="shared" si="263"/>
        <v>-4269.7388888888881</v>
      </c>
    </row>
    <row r="1132" spans="3:21" x14ac:dyDescent="0.35">
      <c r="C1132" s="2" t="s">
        <v>4</v>
      </c>
      <c r="D1132" s="4">
        <v>1129</v>
      </c>
      <c r="E1132" s="5">
        <v>107</v>
      </c>
      <c r="F1132" s="6">
        <v>40.1</v>
      </c>
      <c r="G1132" s="6">
        <f t="shared" si="253"/>
        <v>11.138888888888889</v>
      </c>
      <c r="H1132" s="7">
        <f t="shared" si="264"/>
        <v>-1.25</v>
      </c>
      <c r="I1132" s="8">
        <f t="shared" si="252"/>
        <v>37.434960000000004</v>
      </c>
      <c r="J1132" s="9">
        <f t="shared" si="254"/>
        <v>2.8872</v>
      </c>
      <c r="K1132" s="10">
        <f t="shared" si="255"/>
        <v>3542.166666666667</v>
      </c>
      <c r="L1132" s="11">
        <f t="shared" si="256"/>
        <v>3582.4888266666671</v>
      </c>
      <c r="M1132" s="12">
        <f t="shared" si="257"/>
        <v>39904.944985925933</v>
      </c>
      <c r="N1132" s="13">
        <f t="shared" si="258"/>
        <v>19727.900462962964</v>
      </c>
      <c r="O1132" s="14">
        <f t="shared" si="259"/>
        <v>-3650.7430555555566</v>
      </c>
      <c r="P1132" s="39">
        <f t="shared" si="260"/>
        <v>45052682.889110379</v>
      </c>
      <c r="Q1132" s="44">
        <f t="shared" si="265"/>
        <v>27051714543.629921</v>
      </c>
      <c r="R1132" s="51">
        <f t="shared" si="266"/>
        <v>26217.000274814818</v>
      </c>
      <c r="S1132" s="52">
        <f t="shared" si="261"/>
        <v>1</v>
      </c>
      <c r="T1132" s="53">
        <f t="shared" si="262"/>
        <v>50641.025668148141</v>
      </c>
      <c r="U1132" s="54">
        <f t="shared" si="263"/>
        <v>-2920.5944444444453</v>
      </c>
    </row>
    <row r="1133" spans="3:21" x14ac:dyDescent="0.35">
      <c r="C1133" s="2" t="s">
        <v>4</v>
      </c>
      <c r="D1133" s="4">
        <v>1130</v>
      </c>
      <c r="E1133" s="5">
        <v>108</v>
      </c>
      <c r="F1133" s="6">
        <v>36.200000000000003</v>
      </c>
      <c r="G1133" s="6">
        <f t="shared" si="253"/>
        <v>10.055555555555555</v>
      </c>
      <c r="H1133" s="7">
        <f t="shared" si="264"/>
        <v>-1.0000000000000004</v>
      </c>
      <c r="I1133" s="8">
        <f t="shared" si="252"/>
        <v>37.434960000000004</v>
      </c>
      <c r="J1133" s="9">
        <f t="shared" si="254"/>
        <v>2.6063999999999998</v>
      </c>
      <c r="K1133" s="10">
        <f t="shared" si="255"/>
        <v>3197.6666666666665</v>
      </c>
      <c r="L1133" s="11">
        <f t="shared" si="256"/>
        <v>3237.7080266666667</v>
      </c>
      <c r="M1133" s="12">
        <f t="shared" si="257"/>
        <v>32556.952934814813</v>
      </c>
      <c r="N1133" s="13">
        <f t="shared" si="258"/>
        <v>16077.157407407407</v>
      </c>
      <c r="O1133" s="14">
        <f t="shared" si="259"/>
        <v>-2797.590277777781</v>
      </c>
      <c r="P1133" s="39">
        <f t="shared" si="260"/>
        <v>36789356.816340737</v>
      </c>
      <c r="Q1133" s="44">
        <f t="shared" si="265"/>
        <v>27108837620.583591</v>
      </c>
      <c r="R1133" s="51">
        <f t="shared" si="266"/>
        <v>20879.826663703709</v>
      </c>
      <c r="S1133" s="52">
        <f t="shared" si="261"/>
        <v>1</v>
      </c>
      <c r="T1133" s="53">
        <f t="shared" si="262"/>
        <v>39904.944985925933</v>
      </c>
      <c r="U1133" s="54">
        <f t="shared" si="263"/>
        <v>-2238.0722222222248</v>
      </c>
    </row>
    <row r="1134" spans="3:21" x14ac:dyDescent="0.35">
      <c r="C1134" s="2" t="s">
        <v>4</v>
      </c>
      <c r="D1134" s="4">
        <v>1131</v>
      </c>
      <c r="E1134" s="5">
        <v>109</v>
      </c>
      <c r="F1134" s="6">
        <v>32.9</v>
      </c>
      <c r="G1134" s="6">
        <f t="shared" si="253"/>
        <v>9.1388888888888875</v>
      </c>
      <c r="H1134" s="7">
        <f t="shared" si="264"/>
        <v>-0.88888888888888917</v>
      </c>
      <c r="I1134" s="8">
        <f t="shared" si="252"/>
        <v>37.434960000000004</v>
      </c>
      <c r="J1134" s="9">
        <f t="shared" si="254"/>
        <v>2.3687999999999994</v>
      </c>
      <c r="K1134" s="10">
        <f t="shared" si="255"/>
        <v>2906.1666666666661</v>
      </c>
      <c r="L1134" s="11">
        <f t="shared" si="256"/>
        <v>2945.9704266666658</v>
      </c>
      <c r="M1134" s="12">
        <f t="shared" si="257"/>
        <v>26922.896399259247</v>
      </c>
      <c r="N1134" s="13">
        <f t="shared" si="258"/>
        <v>13279.567129629626</v>
      </c>
      <c r="O1134" s="14">
        <f t="shared" si="259"/>
        <v>-2384.631944444438</v>
      </c>
      <c r="P1134" s="39">
        <f t="shared" si="260"/>
        <v>30449795.827562209</v>
      </c>
      <c r="Q1134" s="44">
        <f t="shared" si="265"/>
        <v>27153890303.472702</v>
      </c>
      <c r="R1134" s="51">
        <f t="shared" si="266"/>
        <v>17229.083608148154</v>
      </c>
      <c r="S1134" s="52">
        <f t="shared" si="261"/>
        <v>1</v>
      </c>
      <c r="T1134" s="53">
        <f t="shared" si="262"/>
        <v>32556.952934814813</v>
      </c>
      <c r="U1134" s="54">
        <f t="shared" si="263"/>
        <v>-1907.7055555555505</v>
      </c>
    </row>
    <row r="1135" spans="3:21" x14ac:dyDescent="0.35">
      <c r="C1135" s="2" t="s">
        <v>4</v>
      </c>
      <c r="D1135" s="4">
        <v>1132</v>
      </c>
      <c r="E1135" s="5">
        <v>110</v>
      </c>
      <c r="F1135" s="6">
        <v>29.8</v>
      </c>
      <c r="G1135" s="6">
        <f t="shared" si="253"/>
        <v>8.2777777777777786</v>
      </c>
      <c r="H1135" s="7">
        <f t="shared" si="264"/>
        <v>-0.87499999999999956</v>
      </c>
      <c r="I1135" s="8">
        <f t="shared" si="252"/>
        <v>37.434960000000004</v>
      </c>
      <c r="J1135" s="9">
        <f t="shared" si="254"/>
        <v>2.1456</v>
      </c>
      <c r="K1135" s="10">
        <f t="shared" si="255"/>
        <v>2632.3333333333335</v>
      </c>
      <c r="L1135" s="11">
        <f t="shared" si="256"/>
        <v>2671.9138933333334</v>
      </c>
      <c r="M1135" s="12">
        <f t="shared" si="257"/>
        <v>22117.509450370373</v>
      </c>
      <c r="N1135" s="13">
        <f t="shared" si="258"/>
        <v>10894.935185185188</v>
      </c>
      <c r="O1135" s="14">
        <f t="shared" si="259"/>
        <v>-2214.2222222222244</v>
      </c>
      <c r="P1135" s="39">
        <f t="shared" si="260"/>
        <v>25037020.697819263</v>
      </c>
      <c r="Q1135" s="44">
        <f t="shared" si="265"/>
        <v>27190679660.289043</v>
      </c>
      <c r="R1135" s="51">
        <f t="shared" si="266"/>
        <v>14431.493330370373</v>
      </c>
      <c r="S1135" s="52">
        <f t="shared" si="261"/>
        <v>1</v>
      </c>
      <c r="T1135" s="53">
        <f t="shared" si="262"/>
        <v>26922.896399259247</v>
      </c>
      <c r="U1135" s="54">
        <f t="shared" si="263"/>
        <v>-1771.3777777777796</v>
      </c>
    </row>
    <row r="1136" spans="3:21" x14ac:dyDescent="0.35">
      <c r="C1136" s="2" t="s">
        <v>4</v>
      </c>
      <c r="D1136" s="4">
        <v>1133</v>
      </c>
      <c r="E1136" s="5">
        <v>111</v>
      </c>
      <c r="F1136" s="6">
        <v>26.6</v>
      </c>
      <c r="G1136" s="6">
        <f t="shared" si="253"/>
        <v>7.3888888888888893</v>
      </c>
      <c r="H1136" s="7">
        <f t="shared" si="264"/>
        <v>-0.94444444444444453</v>
      </c>
      <c r="I1136" s="8">
        <f t="shared" si="252"/>
        <v>37.434960000000004</v>
      </c>
      <c r="J1136" s="9">
        <f t="shared" si="254"/>
        <v>1.9152</v>
      </c>
      <c r="K1136" s="10">
        <f t="shared" si="255"/>
        <v>2349.666666666667</v>
      </c>
      <c r="L1136" s="11">
        <f t="shared" si="256"/>
        <v>2389.0168266666669</v>
      </c>
      <c r="M1136" s="12">
        <f t="shared" si="257"/>
        <v>17652.179885925929</v>
      </c>
      <c r="N1136" s="13">
        <f t="shared" si="258"/>
        <v>8680.7129629629635</v>
      </c>
      <c r="O1136" s="14">
        <f t="shared" si="259"/>
        <v>-2190.6666666666679</v>
      </c>
      <c r="P1136" s="39">
        <f t="shared" si="260"/>
        <v>19999919.810754076</v>
      </c>
      <c r="Q1136" s="44">
        <f t="shared" si="265"/>
        <v>27221129456.116604</v>
      </c>
      <c r="R1136" s="51">
        <f t="shared" si="266"/>
        <v>12046.861385925935</v>
      </c>
      <c r="S1136" s="52">
        <f t="shared" si="261"/>
        <v>1</v>
      </c>
      <c r="T1136" s="53">
        <f t="shared" si="262"/>
        <v>22117.509450370373</v>
      </c>
      <c r="U1136" s="54">
        <f t="shared" si="263"/>
        <v>-1752.5333333333344</v>
      </c>
    </row>
    <row r="1137" spans="3:21" x14ac:dyDescent="0.35">
      <c r="C1137" s="2" t="s">
        <v>4</v>
      </c>
      <c r="D1137" s="4">
        <v>1134</v>
      </c>
      <c r="E1137" s="5">
        <v>112</v>
      </c>
      <c r="F1137" s="6">
        <v>23</v>
      </c>
      <c r="G1137" s="6">
        <f t="shared" si="253"/>
        <v>6.3888888888888884</v>
      </c>
      <c r="H1137" s="7">
        <f t="shared" si="264"/>
        <v>-1.0000000000000004</v>
      </c>
      <c r="I1137" s="8">
        <f t="shared" si="252"/>
        <v>37.434960000000004</v>
      </c>
      <c r="J1137" s="9">
        <f t="shared" si="254"/>
        <v>1.6559999999999997</v>
      </c>
      <c r="K1137" s="10">
        <f t="shared" si="255"/>
        <v>2031.6666666666665</v>
      </c>
      <c r="L1137" s="11">
        <f t="shared" si="256"/>
        <v>2070.7576266666665</v>
      </c>
      <c r="M1137" s="12">
        <f t="shared" si="257"/>
        <v>13229.84039259259</v>
      </c>
      <c r="N1137" s="13">
        <f t="shared" si="258"/>
        <v>6490.0462962962956</v>
      </c>
      <c r="O1137" s="14">
        <f t="shared" si="259"/>
        <v>-1872.666666666667</v>
      </c>
      <c r="P1137" s="39">
        <f t="shared" si="260"/>
        <v>15002639.005199997</v>
      </c>
      <c r="Q1137" s="44">
        <f t="shared" si="265"/>
        <v>27246166476.814423</v>
      </c>
      <c r="R1137" s="51">
        <f t="shared" si="266"/>
        <v>9832.6391637037104</v>
      </c>
      <c r="S1137" s="52">
        <f t="shared" si="261"/>
        <v>1</v>
      </c>
      <c r="T1137" s="53">
        <f t="shared" si="262"/>
        <v>17652.179885925929</v>
      </c>
      <c r="U1137" s="54">
        <f t="shared" si="263"/>
        <v>-1498.1333333333337</v>
      </c>
    </row>
    <row r="1138" spans="3:21" x14ac:dyDescent="0.35">
      <c r="C1138" s="2" t="s">
        <v>4</v>
      </c>
      <c r="D1138" s="4">
        <v>1135</v>
      </c>
      <c r="E1138" s="5">
        <v>113</v>
      </c>
      <c r="F1138" s="6">
        <v>19.399999999999999</v>
      </c>
      <c r="G1138" s="6">
        <f t="shared" si="253"/>
        <v>5.3888888888888884</v>
      </c>
      <c r="H1138" s="7">
        <f t="shared" si="264"/>
        <v>-0.93055555555555547</v>
      </c>
      <c r="I1138" s="8">
        <f t="shared" si="252"/>
        <v>37.434960000000004</v>
      </c>
      <c r="J1138" s="9">
        <f t="shared" si="254"/>
        <v>1.3967999999999998</v>
      </c>
      <c r="K1138" s="10">
        <f t="shared" si="255"/>
        <v>1713.6666666666665</v>
      </c>
      <c r="L1138" s="11">
        <f t="shared" si="256"/>
        <v>1752.4984266666665</v>
      </c>
      <c r="M1138" s="12">
        <f t="shared" si="257"/>
        <v>9444.0192992592583</v>
      </c>
      <c r="N1138" s="13">
        <f t="shared" si="258"/>
        <v>4617.3796296296287</v>
      </c>
      <c r="O1138" s="14">
        <f t="shared" si="259"/>
        <v>-1357.7569444444434</v>
      </c>
      <c r="P1138" s="39">
        <f t="shared" si="260"/>
        <v>10718961.904659258</v>
      </c>
      <c r="Q1138" s="44">
        <f t="shared" si="265"/>
        <v>27266166396.625175</v>
      </c>
      <c r="R1138" s="51">
        <f t="shared" si="266"/>
        <v>7641.9724970370426</v>
      </c>
      <c r="S1138" s="52">
        <f t="shared" si="261"/>
        <v>1</v>
      </c>
      <c r="T1138" s="53">
        <f t="shared" si="262"/>
        <v>13229.84039259259</v>
      </c>
      <c r="U1138" s="54">
        <f t="shared" si="263"/>
        <v>-1086.2055555555548</v>
      </c>
    </row>
    <row r="1139" spans="3:21" x14ac:dyDescent="0.35">
      <c r="C1139" s="2" t="s">
        <v>4</v>
      </c>
      <c r="D1139" s="4">
        <v>1136</v>
      </c>
      <c r="E1139" s="5">
        <v>114</v>
      </c>
      <c r="F1139" s="6">
        <v>16.3</v>
      </c>
      <c r="G1139" s="6">
        <f t="shared" si="253"/>
        <v>4.5277777777777777</v>
      </c>
      <c r="H1139" s="7">
        <f t="shared" si="264"/>
        <v>-0.66666666666666652</v>
      </c>
      <c r="I1139" s="8">
        <f t="shared" si="252"/>
        <v>37.434960000000004</v>
      </c>
      <c r="J1139" s="9">
        <f t="shared" si="254"/>
        <v>1.1736</v>
      </c>
      <c r="K1139" s="10">
        <f t="shared" si="255"/>
        <v>1439.8333333333333</v>
      </c>
      <c r="L1139" s="11">
        <f t="shared" si="256"/>
        <v>1478.4418933333332</v>
      </c>
      <c r="M1139" s="12">
        <f t="shared" si="257"/>
        <v>6694.0563503703697</v>
      </c>
      <c r="N1139" s="13">
        <f t="shared" si="258"/>
        <v>3259.6226851851852</v>
      </c>
      <c r="O1139" s="14">
        <f t="shared" si="259"/>
        <v>-644.46527777777828</v>
      </c>
      <c r="P1139" s="39">
        <f t="shared" si="260"/>
        <v>7604448.0140207401</v>
      </c>
      <c r="Q1139" s="44">
        <f t="shared" si="265"/>
        <v>27281169035.630375</v>
      </c>
      <c r="R1139" s="51">
        <f t="shared" si="266"/>
        <v>5769.3058303703756</v>
      </c>
      <c r="S1139" s="52">
        <f t="shared" si="261"/>
        <v>1</v>
      </c>
      <c r="T1139" s="53">
        <f t="shared" si="262"/>
        <v>9444.0192992592583</v>
      </c>
      <c r="U1139" s="54">
        <f t="shared" si="263"/>
        <v>-515.57222222222265</v>
      </c>
    </row>
    <row r="1140" spans="3:21" x14ac:dyDescent="0.35">
      <c r="C1140" s="2" t="s">
        <v>4</v>
      </c>
      <c r="D1140" s="4">
        <v>1137</v>
      </c>
      <c r="E1140" s="5">
        <v>115</v>
      </c>
      <c r="F1140" s="6">
        <v>14.6</v>
      </c>
      <c r="G1140" s="6">
        <f t="shared" si="253"/>
        <v>4.0555555555555554</v>
      </c>
      <c r="H1140" s="7">
        <f t="shared" si="264"/>
        <v>-0.29166666666666685</v>
      </c>
      <c r="I1140" s="8">
        <f t="shared" si="252"/>
        <v>37.434960000000004</v>
      </c>
      <c r="J1140" s="9">
        <f t="shared" si="254"/>
        <v>1.0511999999999999</v>
      </c>
      <c r="K1140" s="10">
        <f t="shared" si="255"/>
        <v>1289.6666666666665</v>
      </c>
      <c r="L1140" s="11">
        <f t="shared" si="256"/>
        <v>1328.1528266666664</v>
      </c>
      <c r="M1140" s="12">
        <f t="shared" si="257"/>
        <v>5386.3975748148132</v>
      </c>
      <c r="N1140" s="13">
        <f t="shared" si="258"/>
        <v>2615.1574074074069</v>
      </c>
      <c r="O1140" s="14">
        <f t="shared" si="259"/>
        <v>-141.33333333333303</v>
      </c>
      <c r="P1140" s="39">
        <f t="shared" si="260"/>
        <v>6124334.0425644424</v>
      </c>
      <c r="Q1140" s="44">
        <f t="shared" si="265"/>
        <v>27291887997.535034</v>
      </c>
      <c r="R1140" s="51">
        <f t="shared" si="266"/>
        <v>4411.5488859259322</v>
      </c>
      <c r="S1140" s="52">
        <f t="shared" si="261"/>
        <v>1</v>
      </c>
      <c r="T1140" s="53">
        <f t="shared" si="262"/>
        <v>6694.0563503703697</v>
      </c>
      <c r="U1140" s="54">
        <f t="shared" si="263"/>
        <v>-113.06666666666644</v>
      </c>
    </row>
    <row r="1141" spans="3:21" x14ac:dyDescent="0.35">
      <c r="C1141" s="2" t="s">
        <v>4</v>
      </c>
      <c r="D1141" s="4">
        <v>1138</v>
      </c>
      <c r="E1141" s="5">
        <v>116</v>
      </c>
      <c r="F1141" s="6">
        <v>14.2</v>
      </c>
      <c r="G1141" s="6">
        <f t="shared" si="253"/>
        <v>3.9444444444444442</v>
      </c>
      <c r="H1141" s="7">
        <f t="shared" si="264"/>
        <v>-4.1666666666666519E-2</v>
      </c>
      <c r="I1141" s="8">
        <f t="shared" si="252"/>
        <v>37.434960000000004</v>
      </c>
      <c r="J1141" s="9">
        <f t="shared" si="254"/>
        <v>1.0224</v>
      </c>
      <c r="K1141" s="10">
        <f t="shared" si="255"/>
        <v>1254.3333333333333</v>
      </c>
      <c r="L1141" s="11">
        <f t="shared" si="256"/>
        <v>1292.7906933333334</v>
      </c>
      <c r="M1141" s="12">
        <f t="shared" si="257"/>
        <v>5099.3410681481482</v>
      </c>
      <c r="N1141" s="13">
        <f t="shared" si="258"/>
        <v>2473.8240740740739</v>
      </c>
      <c r="O1141" s="14">
        <f t="shared" si="259"/>
        <v>34.965277777778283</v>
      </c>
      <c r="P1141" s="39">
        <f t="shared" si="260"/>
        <v>5803050.1355525926</v>
      </c>
      <c r="Q1141" s="44">
        <f t="shared" si="265"/>
        <v>27299492445.549053</v>
      </c>
      <c r="R1141" s="51">
        <f t="shared" si="266"/>
        <v>3767.0836081481539</v>
      </c>
      <c r="S1141" s="52">
        <f t="shared" si="261"/>
        <v>1</v>
      </c>
      <c r="T1141" s="53">
        <f t="shared" si="262"/>
        <v>5386.3975748148132</v>
      </c>
      <c r="U1141" s="54">
        <f t="shared" si="263"/>
        <v>27.972222222222626</v>
      </c>
    </row>
    <row r="1142" spans="3:21" x14ac:dyDescent="0.35">
      <c r="C1142" s="2" t="s">
        <v>4</v>
      </c>
      <c r="D1142" s="4">
        <v>1139</v>
      </c>
      <c r="E1142" s="5">
        <v>117</v>
      </c>
      <c r="F1142" s="6">
        <v>14.3</v>
      </c>
      <c r="G1142" s="6">
        <f t="shared" si="253"/>
        <v>3.9722222222222223</v>
      </c>
      <c r="H1142" s="7">
        <f t="shared" si="264"/>
        <v>5.5555555555555601E-2</v>
      </c>
      <c r="I1142" s="8">
        <f t="shared" si="252"/>
        <v>37.434960000000004</v>
      </c>
      <c r="J1142" s="9">
        <f t="shared" si="254"/>
        <v>1.0296000000000001</v>
      </c>
      <c r="K1142" s="10">
        <f t="shared" si="255"/>
        <v>1263.1666666666667</v>
      </c>
      <c r="L1142" s="11">
        <f t="shared" si="256"/>
        <v>1301.6312266666669</v>
      </c>
      <c r="M1142" s="12">
        <f t="shared" si="257"/>
        <v>5170.3684837037044</v>
      </c>
      <c r="N1142" s="13">
        <f t="shared" si="258"/>
        <v>2508.7893518518522</v>
      </c>
      <c r="O1142" s="14">
        <f t="shared" si="259"/>
        <v>106.36805555555475</v>
      </c>
      <c r="P1142" s="39">
        <f t="shared" si="260"/>
        <v>5889049.7029385194</v>
      </c>
      <c r="Q1142" s="44">
        <f t="shared" si="265"/>
        <v>27305616779.591618</v>
      </c>
      <c r="R1142" s="51">
        <f t="shared" si="266"/>
        <v>3625.7502748148208</v>
      </c>
      <c r="S1142" s="52">
        <f t="shared" si="261"/>
        <v>1</v>
      </c>
      <c r="T1142" s="53">
        <f t="shared" si="262"/>
        <v>5099.3410681481482</v>
      </c>
      <c r="U1142" s="54">
        <f t="shared" si="263"/>
        <v>85.094444444443809</v>
      </c>
    </row>
    <row r="1143" spans="3:21" x14ac:dyDescent="0.35">
      <c r="C1143" s="2" t="s">
        <v>4</v>
      </c>
      <c r="D1143" s="4">
        <v>1140</v>
      </c>
      <c r="E1143" s="5">
        <v>118</v>
      </c>
      <c r="F1143" s="6">
        <v>14.6</v>
      </c>
      <c r="G1143" s="6">
        <f t="shared" si="253"/>
        <v>4.0555555555555554</v>
      </c>
      <c r="H1143" s="7">
        <f t="shared" si="264"/>
        <v>0.11111111111111097</v>
      </c>
      <c r="I1143" s="8">
        <f t="shared" si="252"/>
        <v>37.434960000000004</v>
      </c>
      <c r="J1143" s="9">
        <f t="shared" si="254"/>
        <v>1.0511999999999999</v>
      </c>
      <c r="K1143" s="10">
        <f t="shared" si="255"/>
        <v>1289.6666666666665</v>
      </c>
      <c r="L1143" s="11">
        <f t="shared" si="256"/>
        <v>1328.1528266666664</v>
      </c>
      <c r="M1143" s="12">
        <f t="shared" si="257"/>
        <v>5386.3975748148132</v>
      </c>
      <c r="N1143" s="13">
        <f t="shared" si="258"/>
        <v>2615.1574074074069</v>
      </c>
      <c r="O1143" s="14">
        <f t="shared" si="259"/>
        <v>182.18750000000091</v>
      </c>
      <c r="P1143" s="39">
        <f t="shared" si="260"/>
        <v>6140493.2352888873</v>
      </c>
      <c r="Q1143" s="44">
        <f t="shared" si="265"/>
        <v>27311419829.727169</v>
      </c>
      <c r="R1143" s="51">
        <f t="shared" si="266"/>
        <v>3660.7155525925991</v>
      </c>
      <c r="S1143" s="52">
        <f t="shared" si="261"/>
        <v>0</v>
      </c>
      <c r="T1143" s="53">
        <f t="shared" si="262"/>
        <v>5170.3684837037044</v>
      </c>
      <c r="U1143" s="54">
        <f t="shared" si="263"/>
        <v>145.75000000000074</v>
      </c>
    </row>
    <row r="1144" spans="3:21" x14ac:dyDescent="0.35">
      <c r="C1144" s="2" t="s">
        <v>4</v>
      </c>
      <c r="D1144" s="4">
        <v>1141</v>
      </c>
      <c r="E1144" s="5">
        <v>119</v>
      </c>
      <c r="F1144" s="6">
        <v>15.1</v>
      </c>
      <c r="G1144" s="6">
        <f t="shared" si="253"/>
        <v>4.1944444444444446</v>
      </c>
      <c r="H1144" s="7">
        <f t="shared" si="264"/>
        <v>0.24999999999999983</v>
      </c>
      <c r="I1144" s="8">
        <f t="shared" si="252"/>
        <v>37.434960000000004</v>
      </c>
      <c r="J1144" s="9">
        <f t="shared" si="254"/>
        <v>1.0871999999999999</v>
      </c>
      <c r="K1144" s="10">
        <f t="shared" si="255"/>
        <v>1333.8333333333335</v>
      </c>
      <c r="L1144" s="11">
        <f t="shared" si="256"/>
        <v>1372.3554933333335</v>
      </c>
      <c r="M1144" s="12">
        <f t="shared" si="257"/>
        <v>5756.2688748148157</v>
      </c>
      <c r="N1144" s="13">
        <f t="shared" si="258"/>
        <v>2797.3449074074078</v>
      </c>
      <c r="O1144" s="14">
        <f t="shared" si="259"/>
        <v>502.39583333333258</v>
      </c>
      <c r="P1144" s="39">
        <f t="shared" si="260"/>
        <v>6567902.7861637045</v>
      </c>
      <c r="Q1144" s="44">
        <f t="shared" si="265"/>
        <v>27317308879.430107</v>
      </c>
      <c r="R1144" s="51">
        <f t="shared" si="266"/>
        <v>3767.0836081481539</v>
      </c>
      <c r="S1144" s="52">
        <f t="shared" si="261"/>
        <v>0</v>
      </c>
      <c r="T1144" s="53">
        <f t="shared" si="262"/>
        <v>0</v>
      </c>
      <c r="U1144" s="54">
        <f t="shared" si="263"/>
        <v>401.91666666666606</v>
      </c>
    </row>
    <row r="1145" spans="3:21" x14ac:dyDescent="0.35">
      <c r="C1145" s="2" t="s">
        <v>4</v>
      </c>
      <c r="D1145" s="4">
        <v>1142</v>
      </c>
      <c r="E1145" s="5">
        <v>120</v>
      </c>
      <c r="F1145" s="6">
        <v>16.399999999999999</v>
      </c>
      <c r="G1145" s="6">
        <f t="shared" si="253"/>
        <v>4.5555555555555554</v>
      </c>
      <c r="H1145" s="7">
        <f t="shared" si="264"/>
        <v>0.5555555555555558</v>
      </c>
      <c r="I1145" s="8">
        <f t="shared" si="252"/>
        <v>37.434960000000004</v>
      </c>
      <c r="J1145" s="9">
        <f t="shared" si="254"/>
        <v>1.1807999999999998</v>
      </c>
      <c r="K1145" s="10">
        <f t="shared" si="255"/>
        <v>1448.6666666666665</v>
      </c>
      <c r="L1145" s="11">
        <f t="shared" si="256"/>
        <v>1487.2824266666664</v>
      </c>
      <c r="M1145" s="12">
        <f t="shared" si="257"/>
        <v>6775.3977214814804</v>
      </c>
      <c r="N1145" s="13">
        <f t="shared" si="258"/>
        <v>3299.7407407407404</v>
      </c>
      <c r="O1145" s="14">
        <f t="shared" si="259"/>
        <v>1175.9375000000014</v>
      </c>
      <c r="P1145" s="39">
        <f t="shared" si="260"/>
        <v>7737504.1979318503</v>
      </c>
      <c r="Q1145" s="44">
        <f t="shared" si="265"/>
        <v>27323449372.665398</v>
      </c>
      <c r="R1145" s="51">
        <f t="shared" si="266"/>
        <v>3949.2711081481548</v>
      </c>
      <c r="S1145" s="52">
        <f t="shared" si="261"/>
        <v>0</v>
      </c>
      <c r="T1145" s="53">
        <f t="shared" si="262"/>
        <v>0</v>
      </c>
      <c r="U1145" s="54">
        <f t="shared" si="263"/>
        <v>940.75000000000114</v>
      </c>
    </row>
    <row r="1146" spans="3:21" x14ac:dyDescent="0.35">
      <c r="C1146" s="2" t="s">
        <v>4</v>
      </c>
      <c r="D1146" s="4">
        <v>1143</v>
      </c>
      <c r="E1146" s="5">
        <v>121</v>
      </c>
      <c r="F1146" s="6">
        <v>19.100000000000001</v>
      </c>
      <c r="G1146" s="6">
        <f t="shared" si="253"/>
        <v>5.3055555555555562</v>
      </c>
      <c r="H1146" s="7">
        <f t="shared" si="264"/>
        <v>0.84722222222222243</v>
      </c>
      <c r="I1146" s="8">
        <f t="shared" si="252"/>
        <v>37.434960000000004</v>
      </c>
      <c r="J1146" s="9">
        <f t="shared" si="254"/>
        <v>1.3752000000000002</v>
      </c>
      <c r="K1146" s="10">
        <f t="shared" si="255"/>
        <v>1687.166666666667</v>
      </c>
      <c r="L1146" s="11">
        <f t="shared" si="256"/>
        <v>1725.976826666667</v>
      </c>
      <c r="M1146" s="12">
        <f t="shared" si="257"/>
        <v>9157.2659414814843</v>
      </c>
      <c r="N1146" s="13">
        <f t="shared" si="258"/>
        <v>4475.6782407407418</v>
      </c>
      <c r="O1146" s="14">
        <f t="shared" si="259"/>
        <v>1735.2592592592582</v>
      </c>
      <c r="P1146" s="39">
        <f t="shared" si="260"/>
        <v>10466754.971113337</v>
      </c>
      <c r="Q1146" s="44">
        <f t="shared" si="265"/>
        <v>27330017275.451561</v>
      </c>
      <c r="R1146" s="51">
        <f t="shared" si="266"/>
        <v>4451.6669414814878</v>
      </c>
      <c r="S1146" s="52">
        <f t="shared" si="261"/>
        <v>0</v>
      </c>
      <c r="T1146" s="53">
        <f t="shared" si="262"/>
        <v>0</v>
      </c>
      <c r="U1146" s="54">
        <f t="shared" si="263"/>
        <v>1388.2074074074067</v>
      </c>
    </row>
    <row r="1147" spans="3:21" x14ac:dyDescent="0.35">
      <c r="C1147" s="2" t="s">
        <v>4</v>
      </c>
      <c r="D1147" s="4">
        <v>1144</v>
      </c>
      <c r="E1147" s="5">
        <v>122</v>
      </c>
      <c r="F1147" s="6">
        <v>22.5</v>
      </c>
      <c r="G1147" s="6">
        <f t="shared" si="253"/>
        <v>6.25</v>
      </c>
      <c r="H1147" s="7">
        <f t="shared" si="264"/>
        <v>0.73611111111111072</v>
      </c>
      <c r="I1147" s="8">
        <f t="shared" si="252"/>
        <v>37.434960000000004</v>
      </c>
      <c r="J1147" s="9">
        <f t="shared" si="254"/>
        <v>1.6199999999999999</v>
      </c>
      <c r="K1147" s="10">
        <f t="shared" si="255"/>
        <v>1987.5</v>
      </c>
      <c r="L1147" s="11">
        <f t="shared" si="256"/>
        <v>2026.5549599999999</v>
      </c>
      <c r="M1147" s="12">
        <f t="shared" si="257"/>
        <v>12665.968499999999</v>
      </c>
      <c r="N1147" s="13">
        <f t="shared" si="258"/>
        <v>6210.9375</v>
      </c>
      <c r="O1147" s="14">
        <f t="shared" si="259"/>
        <v>1093.2476851851834</v>
      </c>
      <c r="P1147" s="39">
        <f t="shared" si="260"/>
        <v>14489867.964</v>
      </c>
      <c r="Q1147" s="44">
        <f t="shared" si="265"/>
        <v>27337754779.649494</v>
      </c>
      <c r="R1147" s="51">
        <f t="shared" si="266"/>
        <v>5627.6044414814896</v>
      </c>
      <c r="S1147" s="52">
        <f t="shared" si="261"/>
        <v>0</v>
      </c>
      <c r="T1147" s="53">
        <f t="shared" si="262"/>
        <v>0</v>
      </c>
      <c r="U1147" s="54">
        <f t="shared" si="263"/>
        <v>874.59814814814672</v>
      </c>
    </row>
    <row r="1148" spans="3:21" x14ac:dyDescent="0.35">
      <c r="C1148" s="2" t="s">
        <v>4</v>
      </c>
      <c r="D1148" s="4">
        <v>1145</v>
      </c>
      <c r="E1148" s="5">
        <v>123</v>
      </c>
      <c r="F1148" s="6">
        <v>24.4</v>
      </c>
      <c r="G1148" s="6">
        <f t="shared" si="253"/>
        <v>6.7777777777777768</v>
      </c>
      <c r="H1148" s="7">
        <f t="shared" si="264"/>
        <v>0.31944444444444453</v>
      </c>
      <c r="I1148" s="8">
        <f t="shared" si="252"/>
        <v>37.434960000000004</v>
      </c>
      <c r="J1148" s="9">
        <f t="shared" si="254"/>
        <v>1.7567999999999997</v>
      </c>
      <c r="K1148" s="10">
        <f t="shared" si="255"/>
        <v>2155.333333333333</v>
      </c>
      <c r="L1148" s="11">
        <f t="shared" si="256"/>
        <v>2194.5250933333332</v>
      </c>
      <c r="M1148" s="12">
        <f t="shared" si="257"/>
        <v>14874.003410370367</v>
      </c>
      <c r="N1148" s="13">
        <f t="shared" si="258"/>
        <v>7304.1851851851834</v>
      </c>
      <c r="O1148" s="14">
        <f t="shared" si="259"/>
        <v>241.44444444444798</v>
      </c>
      <c r="P1148" s="39">
        <f t="shared" si="260"/>
        <v>17030733.904874071</v>
      </c>
      <c r="Q1148" s="44">
        <f t="shared" si="265"/>
        <v>27348221534.620609</v>
      </c>
      <c r="R1148" s="51">
        <f t="shared" si="266"/>
        <v>7362.8637007407478</v>
      </c>
      <c r="S1148" s="52">
        <f t="shared" si="261"/>
        <v>0</v>
      </c>
      <c r="T1148" s="53">
        <f t="shared" si="262"/>
        <v>0</v>
      </c>
      <c r="U1148" s="54">
        <f t="shared" si="263"/>
        <v>193.15555555555841</v>
      </c>
    </row>
    <row r="1149" spans="3:21" x14ac:dyDescent="0.35">
      <c r="C1149" s="2" t="s">
        <v>4</v>
      </c>
      <c r="D1149" s="4">
        <v>1146</v>
      </c>
      <c r="E1149" s="5">
        <v>124</v>
      </c>
      <c r="F1149" s="6">
        <v>24.8</v>
      </c>
      <c r="G1149" s="6">
        <f t="shared" si="253"/>
        <v>6.8888888888888893</v>
      </c>
      <c r="H1149" s="7">
        <f t="shared" si="264"/>
        <v>-0.23611111111111099</v>
      </c>
      <c r="I1149" s="8">
        <f t="shared" si="252"/>
        <v>37.434960000000004</v>
      </c>
      <c r="J1149" s="9">
        <f t="shared" si="254"/>
        <v>1.7856000000000001</v>
      </c>
      <c r="K1149" s="10">
        <f t="shared" si="255"/>
        <v>2190.666666666667</v>
      </c>
      <c r="L1149" s="11">
        <f t="shared" si="256"/>
        <v>2229.8872266666672</v>
      </c>
      <c r="M1149" s="12">
        <f t="shared" si="257"/>
        <v>15361.445339259264</v>
      </c>
      <c r="N1149" s="13">
        <f t="shared" si="258"/>
        <v>7545.6296296296314</v>
      </c>
      <c r="O1149" s="14">
        <f t="shared" si="259"/>
        <v>-1223.7847222222235</v>
      </c>
      <c r="P1149" s="39">
        <f t="shared" si="260"/>
        <v>17604216.358791117</v>
      </c>
      <c r="Q1149" s="44">
        <f t="shared" si="265"/>
        <v>27362711402.58461</v>
      </c>
      <c r="R1149" s="51">
        <f t="shared" si="266"/>
        <v>8456.1113859259312</v>
      </c>
      <c r="S1149" s="52">
        <f t="shared" si="261"/>
        <v>0</v>
      </c>
      <c r="T1149" s="53">
        <f t="shared" si="262"/>
        <v>0</v>
      </c>
      <c r="U1149" s="54">
        <f t="shared" si="263"/>
        <v>-979.02777777777885</v>
      </c>
    </row>
    <row r="1150" spans="3:21" x14ac:dyDescent="0.35">
      <c r="C1150" s="2" t="s">
        <v>4</v>
      </c>
      <c r="D1150" s="4">
        <v>1147</v>
      </c>
      <c r="E1150" s="5">
        <v>125</v>
      </c>
      <c r="F1150" s="6">
        <v>22.7</v>
      </c>
      <c r="G1150" s="6">
        <f t="shared" si="253"/>
        <v>6.3055555555555554</v>
      </c>
      <c r="H1150" s="7">
        <f t="shared" si="264"/>
        <v>-1.0277777777777781</v>
      </c>
      <c r="I1150" s="8">
        <f t="shared" si="252"/>
        <v>37.434960000000004</v>
      </c>
      <c r="J1150" s="9">
        <f t="shared" si="254"/>
        <v>1.6343999999999999</v>
      </c>
      <c r="K1150" s="10">
        <f t="shared" si="255"/>
        <v>2005.1666666666665</v>
      </c>
      <c r="L1150" s="11">
        <f t="shared" si="256"/>
        <v>2044.2360266666665</v>
      </c>
      <c r="M1150" s="12">
        <f t="shared" si="257"/>
        <v>12890.043834814813</v>
      </c>
      <c r="N1150" s="13">
        <f t="shared" si="258"/>
        <v>6321.8449074074078</v>
      </c>
      <c r="O1150" s="14">
        <f t="shared" si="259"/>
        <v>-2607.4282407407418</v>
      </c>
      <c r="P1150" s="39">
        <f t="shared" si="260"/>
        <v>14784880.278532591</v>
      </c>
      <c r="Q1150" s="44">
        <f t="shared" si="265"/>
        <v>27379742136.489483</v>
      </c>
      <c r="R1150" s="51">
        <f t="shared" si="266"/>
        <v>8697.5558303703801</v>
      </c>
      <c r="S1150" s="52">
        <f t="shared" si="261"/>
        <v>1</v>
      </c>
      <c r="T1150" s="53">
        <f t="shared" si="262"/>
        <v>0</v>
      </c>
      <c r="U1150" s="54">
        <f t="shared" si="263"/>
        <v>-2085.9425925925934</v>
      </c>
    </row>
    <row r="1151" spans="3:21" x14ac:dyDescent="0.35">
      <c r="C1151" s="2" t="s">
        <v>4</v>
      </c>
      <c r="D1151" s="4">
        <v>1148</v>
      </c>
      <c r="E1151" s="5">
        <v>126</v>
      </c>
      <c r="F1151" s="6">
        <v>17.399999999999999</v>
      </c>
      <c r="G1151" s="6">
        <f t="shared" si="253"/>
        <v>4.833333333333333</v>
      </c>
      <c r="H1151" s="7">
        <f t="shared" si="264"/>
        <v>-1.2361111111111109</v>
      </c>
      <c r="I1151" s="8">
        <f t="shared" si="252"/>
        <v>37.434960000000004</v>
      </c>
      <c r="J1151" s="9">
        <f t="shared" si="254"/>
        <v>1.2527999999999999</v>
      </c>
      <c r="K1151" s="10">
        <f t="shared" si="255"/>
        <v>1537</v>
      </c>
      <c r="L1151" s="11">
        <f t="shared" si="256"/>
        <v>1575.68776</v>
      </c>
      <c r="M1151" s="12">
        <f t="shared" si="257"/>
        <v>7615.8241733333334</v>
      </c>
      <c r="N1151" s="13">
        <f t="shared" si="258"/>
        <v>3714.4166666666661</v>
      </c>
      <c r="O1151" s="14">
        <f t="shared" si="259"/>
        <v>-1377.9999999999991</v>
      </c>
      <c r="P1151" s="39">
        <f t="shared" si="260"/>
        <v>8742966.1509866659</v>
      </c>
      <c r="Q1151" s="44">
        <f t="shared" si="265"/>
        <v>27397346352.848274</v>
      </c>
      <c r="R1151" s="51">
        <f t="shared" si="266"/>
        <v>7473.7711081481566</v>
      </c>
      <c r="S1151" s="52">
        <f t="shared" si="261"/>
        <v>1</v>
      </c>
      <c r="T1151" s="53">
        <f t="shared" si="262"/>
        <v>12890.043834814813</v>
      </c>
      <c r="U1151" s="54">
        <f t="shared" si="263"/>
        <v>-1102.3999999999994</v>
      </c>
    </row>
    <row r="1152" spans="3:21" x14ac:dyDescent="0.35">
      <c r="C1152" s="2" t="s">
        <v>4</v>
      </c>
      <c r="D1152" s="4">
        <v>1149</v>
      </c>
      <c r="E1152" s="5">
        <v>127</v>
      </c>
      <c r="F1152" s="6">
        <v>13.8</v>
      </c>
      <c r="G1152" s="6">
        <f t="shared" si="253"/>
        <v>3.8333333333333335</v>
      </c>
      <c r="H1152" s="7">
        <f t="shared" si="264"/>
        <v>-0.74999999999999978</v>
      </c>
      <c r="I1152" s="8">
        <f t="shared" si="252"/>
        <v>37.434960000000004</v>
      </c>
      <c r="J1152" s="9">
        <f t="shared" si="254"/>
        <v>0.99360000000000004</v>
      </c>
      <c r="K1152" s="10">
        <f t="shared" si="255"/>
        <v>1219</v>
      </c>
      <c r="L1152" s="11">
        <f t="shared" si="256"/>
        <v>1257.4285600000001</v>
      </c>
      <c r="M1152" s="12">
        <f t="shared" si="257"/>
        <v>4820.1428133333338</v>
      </c>
      <c r="N1152" s="13">
        <f t="shared" si="258"/>
        <v>2336.416666666667</v>
      </c>
      <c r="O1152" s="14">
        <f t="shared" si="259"/>
        <v>-569.75000000000068</v>
      </c>
      <c r="P1152" s="39">
        <f t="shared" si="260"/>
        <v>5538344.0925200004</v>
      </c>
      <c r="Q1152" s="44">
        <f t="shared" si="265"/>
        <v>27412131233.126808</v>
      </c>
      <c r="R1152" s="51">
        <f t="shared" si="266"/>
        <v>4866.3428674074148</v>
      </c>
      <c r="S1152" s="52">
        <f t="shared" si="261"/>
        <v>1</v>
      </c>
      <c r="T1152" s="53">
        <f t="shared" si="262"/>
        <v>7615.8241733333334</v>
      </c>
      <c r="U1152" s="54">
        <f t="shared" si="263"/>
        <v>-455.80000000000058</v>
      </c>
    </row>
    <row r="1153" spans="3:21" x14ac:dyDescent="0.35">
      <c r="C1153" s="2" t="s">
        <v>4</v>
      </c>
      <c r="D1153" s="4">
        <v>1150</v>
      </c>
      <c r="E1153" s="5">
        <v>128</v>
      </c>
      <c r="F1153" s="6">
        <v>12</v>
      </c>
      <c r="G1153" s="6">
        <f t="shared" si="253"/>
        <v>3.333333333333333</v>
      </c>
      <c r="H1153" s="7">
        <f t="shared" si="264"/>
        <v>-0.25000000000000011</v>
      </c>
      <c r="I1153" s="8">
        <f t="shared" si="252"/>
        <v>37.434960000000004</v>
      </c>
      <c r="J1153" s="9">
        <f t="shared" si="254"/>
        <v>0.86399999999999988</v>
      </c>
      <c r="K1153" s="10">
        <f t="shared" si="255"/>
        <v>1060</v>
      </c>
      <c r="L1153" s="11">
        <f t="shared" si="256"/>
        <v>1098.2989600000001</v>
      </c>
      <c r="M1153" s="12">
        <f t="shared" si="257"/>
        <v>3660.9965333333334</v>
      </c>
      <c r="N1153" s="13">
        <f t="shared" si="258"/>
        <v>1766.6666666666663</v>
      </c>
      <c r="O1153" s="14">
        <f t="shared" si="259"/>
        <v>0</v>
      </c>
      <c r="P1153" s="39">
        <f t="shared" si="260"/>
        <v>4210146.0133333337</v>
      </c>
      <c r="Q1153" s="44">
        <f t="shared" si="265"/>
        <v>27420874199.277794</v>
      </c>
      <c r="R1153" s="51">
        <f t="shared" si="266"/>
        <v>3488.3428674074157</v>
      </c>
      <c r="S1153" s="52">
        <f t="shared" si="261"/>
        <v>1</v>
      </c>
      <c r="T1153" s="53">
        <f t="shared" si="262"/>
        <v>4820.1428133333338</v>
      </c>
      <c r="U1153" s="54">
        <f t="shared" si="263"/>
        <v>0</v>
      </c>
    </row>
    <row r="1154" spans="3:21" x14ac:dyDescent="0.35">
      <c r="C1154" s="2" t="s">
        <v>4</v>
      </c>
      <c r="D1154" s="4">
        <v>1151</v>
      </c>
      <c r="E1154" s="5">
        <v>129</v>
      </c>
      <c r="F1154" s="6">
        <v>12</v>
      </c>
      <c r="G1154" s="6">
        <f t="shared" si="253"/>
        <v>3.333333333333333</v>
      </c>
      <c r="H1154" s="7">
        <f t="shared" si="264"/>
        <v>0</v>
      </c>
      <c r="I1154" s="8">
        <f t="shared" si="252"/>
        <v>37.434960000000004</v>
      </c>
      <c r="J1154" s="9">
        <f t="shared" si="254"/>
        <v>0.86399999999999988</v>
      </c>
      <c r="K1154" s="10">
        <f t="shared" si="255"/>
        <v>1060</v>
      </c>
      <c r="L1154" s="11">
        <f t="shared" si="256"/>
        <v>1098.2989600000001</v>
      </c>
      <c r="M1154" s="12">
        <f t="shared" si="257"/>
        <v>3660.9965333333334</v>
      </c>
      <c r="N1154" s="13">
        <f t="shared" si="258"/>
        <v>1766.6666666666663</v>
      </c>
      <c r="O1154" s="14">
        <f t="shared" si="259"/>
        <v>0</v>
      </c>
      <c r="P1154" s="39">
        <f t="shared" si="260"/>
        <v>4213807.009866667</v>
      </c>
      <c r="Q1154" s="44">
        <f t="shared" si="265"/>
        <v>27426412543.370316</v>
      </c>
      <c r="R1154" s="51">
        <f t="shared" si="266"/>
        <v>2918.5928674074148</v>
      </c>
      <c r="S1154" s="52">
        <f t="shared" si="261"/>
        <v>1</v>
      </c>
      <c r="T1154" s="53">
        <f t="shared" si="262"/>
        <v>3660.9965333333334</v>
      </c>
      <c r="U1154" s="54">
        <f t="shared" si="263"/>
        <v>0</v>
      </c>
    </row>
    <row r="1155" spans="3:21" x14ac:dyDescent="0.35">
      <c r="C1155" s="2" t="s">
        <v>4</v>
      </c>
      <c r="D1155" s="4">
        <v>1152</v>
      </c>
      <c r="E1155" s="5">
        <v>130</v>
      </c>
      <c r="F1155" s="6">
        <v>12</v>
      </c>
      <c r="G1155" s="6">
        <f t="shared" si="253"/>
        <v>3.333333333333333</v>
      </c>
      <c r="H1155" s="7">
        <f t="shared" si="264"/>
        <v>0.26388888888888895</v>
      </c>
      <c r="I1155" s="8">
        <f t="shared" ref="I1155:I1218" si="267" xml:space="preserve"> 0.012 * 318 * 9.81</f>
        <v>37.434960000000004</v>
      </c>
      <c r="J1155" s="9">
        <f t="shared" si="254"/>
        <v>0.86399999999999988</v>
      </c>
      <c r="K1155" s="10">
        <f t="shared" si="255"/>
        <v>1060</v>
      </c>
      <c r="L1155" s="11">
        <f t="shared" si="256"/>
        <v>1098.2989600000001</v>
      </c>
      <c r="M1155" s="12">
        <f t="shared" si="257"/>
        <v>3660.9965333333334</v>
      </c>
      <c r="N1155" s="13">
        <f t="shared" si="258"/>
        <v>1766.6666666666663</v>
      </c>
      <c r="O1155" s="14">
        <f t="shared" si="259"/>
        <v>603.73379629629676</v>
      </c>
      <c r="P1155" s="39">
        <f t="shared" si="260"/>
        <v>4217468.0064000003</v>
      </c>
      <c r="Q1155" s="44">
        <f t="shared" si="265"/>
        <v>27430622689.383648</v>
      </c>
      <c r="R1155" s="51">
        <f t="shared" si="266"/>
        <v>2918.5928674074148</v>
      </c>
      <c r="S1155" s="52">
        <f t="shared" si="261"/>
        <v>0</v>
      </c>
      <c r="T1155" s="53">
        <f t="shared" si="262"/>
        <v>3660.9965333333334</v>
      </c>
      <c r="U1155" s="54">
        <f t="shared" si="263"/>
        <v>482.98703703703745</v>
      </c>
    </row>
    <row r="1156" spans="3:21" x14ac:dyDescent="0.35">
      <c r="C1156" s="2" t="s">
        <v>4</v>
      </c>
      <c r="D1156" s="4">
        <v>1153</v>
      </c>
      <c r="E1156" s="5">
        <v>131</v>
      </c>
      <c r="F1156" s="6">
        <v>13.9</v>
      </c>
      <c r="G1156" s="6">
        <f t="shared" ref="G1156:G1219" si="268">$F1156/3.6</f>
        <v>3.8611111111111112</v>
      </c>
      <c r="H1156" s="7">
        <f t="shared" si="264"/>
        <v>0.94444444444444453</v>
      </c>
      <c r="I1156" s="8">
        <f t="shared" si="267"/>
        <v>37.434960000000004</v>
      </c>
      <c r="J1156" s="9">
        <f t="shared" ref="J1156:J1219" si="269">(0.5*0.6*0.36*1.2*($G1156*2))</f>
        <v>1.0007999999999999</v>
      </c>
      <c r="K1156" s="10">
        <f t="shared" ref="K1156:K1219" si="270" xml:space="preserve"> 318 * $G1156</f>
        <v>1227.8333333333333</v>
      </c>
      <c r="L1156" s="11">
        <f t="shared" ref="L1156:L1219" si="271">$I1156+$J1156+$K1156</f>
        <v>1266.2690933333333</v>
      </c>
      <c r="M1156" s="12">
        <f t="shared" ref="M1156:M1219" si="272">$L1156*$G1156</f>
        <v>4889.205665925926</v>
      </c>
      <c r="N1156" s="13">
        <f t="shared" ref="N1156:N1219" si="273">0.5*318*($G1156)^2</f>
        <v>2370.400462962963</v>
      </c>
      <c r="O1156" s="14">
        <f t="shared" ref="O1156:O1219" si="274">$N1157-$N1156</f>
        <v>1965.7847222222222</v>
      </c>
      <c r="P1156" s="39">
        <f t="shared" ref="P1156:P1219" si="275">$M1156*$D1156</f>
        <v>5637254.1328125931</v>
      </c>
      <c r="Q1156" s="44">
        <f t="shared" si="265"/>
        <v>27434836496.393513</v>
      </c>
      <c r="R1156" s="51">
        <f t="shared" si="266"/>
        <v>2918.5928674074148</v>
      </c>
      <c r="S1156" s="52">
        <f t="shared" ref="S1156:S1219" si="276">IF(H1155&lt;0,1,0)</f>
        <v>0</v>
      </c>
      <c r="T1156" s="53">
        <f t="shared" ref="T1156:T1219" si="277">IF(S1155=1,M1155,0)</f>
        <v>0</v>
      </c>
      <c r="U1156" s="54">
        <f t="shared" ref="U1156:U1219" si="278">O1156*0.8</f>
        <v>1572.6277777777777</v>
      </c>
    </row>
    <row r="1157" spans="3:21" x14ac:dyDescent="0.35">
      <c r="C1157" s="2" t="s">
        <v>4</v>
      </c>
      <c r="D1157" s="4">
        <v>1154</v>
      </c>
      <c r="E1157" s="5">
        <v>132</v>
      </c>
      <c r="F1157" s="6">
        <v>18.8</v>
      </c>
      <c r="G1157" s="6">
        <f t="shared" si="268"/>
        <v>5.2222222222222223</v>
      </c>
      <c r="H1157" s="7">
        <f t="shared" ref="H1157:H1220" si="279">($F1158-$F1156)/2/3.6</f>
        <v>1.5555555555555556</v>
      </c>
      <c r="I1157" s="8">
        <f t="shared" si="267"/>
        <v>37.434960000000004</v>
      </c>
      <c r="J1157" s="9">
        <f t="shared" si="269"/>
        <v>1.3535999999999999</v>
      </c>
      <c r="K1157" s="10">
        <f t="shared" si="270"/>
        <v>1660.6666666666667</v>
      </c>
      <c r="L1157" s="11">
        <f t="shared" si="271"/>
        <v>1699.4552266666667</v>
      </c>
      <c r="M1157" s="12">
        <f t="shared" si="272"/>
        <v>8874.9328503703709</v>
      </c>
      <c r="N1157" s="13">
        <f t="shared" si="273"/>
        <v>4336.1851851851852</v>
      </c>
      <c r="O1157" s="14">
        <f t="shared" si="274"/>
        <v>3393.104166666667</v>
      </c>
      <c r="P1157" s="39">
        <f t="shared" si="275"/>
        <v>10241672.509327408</v>
      </c>
      <c r="Q1157" s="44">
        <f t="shared" si="265"/>
        <v>27439053964.399914</v>
      </c>
      <c r="R1157" s="51">
        <f t="shared" si="266"/>
        <v>3522.3266637037113</v>
      </c>
      <c r="S1157" s="52">
        <f t="shared" si="276"/>
        <v>0</v>
      </c>
      <c r="T1157" s="53">
        <f t="shared" si="277"/>
        <v>0</v>
      </c>
      <c r="U1157" s="54">
        <f t="shared" si="278"/>
        <v>2714.4833333333336</v>
      </c>
    </row>
    <row r="1158" spans="3:21" x14ac:dyDescent="0.35">
      <c r="C1158" s="2" t="s">
        <v>4</v>
      </c>
      <c r="D1158" s="4">
        <v>1155</v>
      </c>
      <c r="E1158" s="5">
        <v>133</v>
      </c>
      <c r="F1158" s="6">
        <v>25.1</v>
      </c>
      <c r="G1158" s="6">
        <f t="shared" si="268"/>
        <v>6.9722222222222223</v>
      </c>
      <c r="H1158" s="7">
        <f t="shared" si="279"/>
        <v>1.5277777777777777</v>
      </c>
      <c r="I1158" s="8">
        <f t="shared" si="267"/>
        <v>37.434960000000004</v>
      </c>
      <c r="J1158" s="9">
        <f t="shared" si="269"/>
        <v>1.8071999999999999</v>
      </c>
      <c r="K1158" s="10">
        <f t="shared" si="270"/>
        <v>2217.1666666666665</v>
      </c>
      <c r="L1158" s="11">
        <f t="shared" si="271"/>
        <v>2256.4088266666663</v>
      </c>
      <c r="M1158" s="12">
        <f t="shared" si="272"/>
        <v>15732.183763703701</v>
      </c>
      <c r="N1158" s="13">
        <f t="shared" si="273"/>
        <v>7729.2893518518522</v>
      </c>
      <c r="O1158" s="14">
        <f t="shared" si="274"/>
        <v>3165.6458333333358</v>
      </c>
      <c r="P1158" s="39">
        <f t="shared" si="275"/>
        <v>18170672.247077774</v>
      </c>
      <c r="Q1158" s="44">
        <f t="shared" si="265"/>
        <v>27444691218.532726</v>
      </c>
      <c r="R1158" s="51">
        <f t="shared" si="266"/>
        <v>5488.1113859259331</v>
      </c>
      <c r="S1158" s="52">
        <f t="shared" si="276"/>
        <v>0</v>
      </c>
      <c r="T1158" s="53">
        <f t="shared" si="277"/>
        <v>0</v>
      </c>
      <c r="U1158" s="54">
        <f t="shared" si="278"/>
        <v>2532.5166666666687</v>
      </c>
    </row>
    <row r="1159" spans="3:21" x14ac:dyDescent="0.35">
      <c r="C1159" s="2" t="s">
        <v>4</v>
      </c>
      <c r="D1159" s="4">
        <v>1156</v>
      </c>
      <c r="E1159" s="5">
        <v>134</v>
      </c>
      <c r="F1159" s="6">
        <v>29.8</v>
      </c>
      <c r="G1159" s="6">
        <f t="shared" si="268"/>
        <v>8.2777777777777786</v>
      </c>
      <c r="H1159" s="7">
        <f t="shared" si="279"/>
        <v>1.2083333333333328</v>
      </c>
      <c r="I1159" s="8">
        <f t="shared" si="267"/>
        <v>37.434960000000004</v>
      </c>
      <c r="J1159" s="9">
        <f t="shared" si="269"/>
        <v>2.1456</v>
      </c>
      <c r="K1159" s="10">
        <f t="shared" si="270"/>
        <v>2632.3333333333335</v>
      </c>
      <c r="L1159" s="11">
        <f t="shared" si="271"/>
        <v>2671.9138933333334</v>
      </c>
      <c r="M1159" s="12">
        <f t="shared" si="272"/>
        <v>22117.509450370373</v>
      </c>
      <c r="N1159" s="13">
        <f t="shared" si="273"/>
        <v>10894.935185185188</v>
      </c>
      <c r="O1159" s="14">
        <f t="shared" si="274"/>
        <v>3121.111111111104</v>
      </c>
      <c r="P1159" s="39">
        <f t="shared" si="275"/>
        <v>25567840.92462815</v>
      </c>
      <c r="Q1159" s="44">
        <f t="shared" si="265"/>
        <v>27454932891.042053</v>
      </c>
      <c r="R1159" s="51">
        <f t="shared" si="266"/>
        <v>8881.2155525925991</v>
      </c>
      <c r="S1159" s="52">
        <f t="shared" si="276"/>
        <v>0</v>
      </c>
      <c r="T1159" s="53">
        <f t="shared" si="277"/>
        <v>0</v>
      </c>
      <c r="U1159" s="54">
        <f t="shared" si="278"/>
        <v>2496.8888888888832</v>
      </c>
    </row>
    <row r="1160" spans="3:21" x14ac:dyDescent="0.35">
      <c r="C1160" s="2" t="s">
        <v>4</v>
      </c>
      <c r="D1160" s="4">
        <v>1157</v>
      </c>
      <c r="E1160" s="5">
        <v>135</v>
      </c>
      <c r="F1160" s="6">
        <v>33.799999999999997</v>
      </c>
      <c r="G1160" s="6">
        <f t="shared" si="268"/>
        <v>9.3888888888888875</v>
      </c>
      <c r="H1160" s="7">
        <f t="shared" si="279"/>
        <v>1.166666666666667</v>
      </c>
      <c r="I1160" s="8">
        <f t="shared" si="267"/>
        <v>37.434960000000004</v>
      </c>
      <c r="J1160" s="9">
        <f t="shared" si="269"/>
        <v>2.4335999999999993</v>
      </c>
      <c r="K1160" s="10">
        <f t="shared" si="270"/>
        <v>2985.6666666666661</v>
      </c>
      <c r="L1160" s="11">
        <f t="shared" si="271"/>
        <v>3025.5352266666659</v>
      </c>
      <c r="M1160" s="12">
        <f t="shared" si="272"/>
        <v>28406.414072592583</v>
      </c>
      <c r="N1160" s="13">
        <f t="shared" si="273"/>
        <v>14016.046296296292</v>
      </c>
      <c r="O1160" s="14">
        <f t="shared" si="274"/>
        <v>3886.6666666666752</v>
      </c>
      <c r="P1160" s="39">
        <f t="shared" si="275"/>
        <v>32866221.08198962</v>
      </c>
      <c r="Q1160" s="44">
        <f t="shared" si="265"/>
        <v>27473103563.289131</v>
      </c>
      <c r="R1160" s="51">
        <f t="shared" si="266"/>
        <v>12046.861385925935</v>
      </c>
      <c r="S1160" s="52">
        <f t="shared" si="276"/>
        <v>0</v>
      </c>
      <c r="T1160" s="53">
        <f t="shared" si="277"/>
        <v>0</v>
      </c>
      <c r="U1160" s="54">
        <f t="shared" si="278"/>
        <v>3109.3333333333403</v>
      </c>
    </row>
    <row r="1161" spans="3:21" x14ac:dyDescent="0.35">
      <c r="C1161" s="2" t="s">
        <v>4</v>
      </c>
      <c r="D1161" s="4">
        <v>1158</v>
      </c>
      <c r="E1161" s="5">
        <v>136</v>
      </c>
      <c r="F1161" s="6">
        <v>38.200000000000003</v>
      </c>
      <c r="G1161" s="6">
        <f t="shared" si="268"/>
        <v>10.611111111111112</v>
      </c>
      <c r="H1161" s="7">
        <f t="shared" si="279"/>
        <v>1.3333333333333335</v>
      </c>
      <c r="I1161" s="8">
        <f t="shared" si="267"/>
        <v>37.434960000000004</v>
      </c>
      <c r="J1161" s="9">
        <f t="shared" si="269"/>
        <v>2.7504000000000004</v>
      </c>
      <c r="K1161" s="10">
        <f t="shared" si="270"/>
        <v>3374.3333333333339</v>
      </c>
      <c r="L1161" s="11">
        <f t="shared" si="271"/>
        <v>3414.5186933333339</v>
      </c>
      <c r="M1161" s="12">
        <f t="shared" si="272"/>
        <v>36231.837245925934</v>
      </c>
      <c r="N1161" s="13">
        <f t="shared" si="273"/>
        <v>17902.712962962967</v>
      </c>
      <c r="O1161" s="14">
        <f t="shared" si="274"/>
        <v>5205.7777777777701</v>
      </c>
      <c r="P1161" s="39">
        <f t="shared" si="275"/>
        <v>41956467.53078223</v>
      </c>
      <c r="Q1161" s="44">
        <f t="shared" si="265"/>
        <v>27498671404.21376</v>
      </c>
      <c r="R1161" s="51">
        <f t="shared" si="266"/>
        <v>15167.972497037039</v>
      </c>
      <c r="S1161" s="52">
        <f t="shared" si="276"/>
        <v>0</v>
      </c>
      <c r="T1161" s="53">
        <f t="shared" si="277"/>
        <v>0</v>
      </c>
      <c r="U1161" s="54">
        <f t="shared" si="278"/>
        <v>4164.6222222222159</v>
      </c>
    </row>
    <row r="1162" spans="3:21" x14ac:dyDescent="0.35">
      <c r="C1162" s="2" t="s">
        <v>4</v>
      </c>
      <c r="D1162" s="4">
        <v>1159</v>
      </c>
      <c r="E1162" s="5">
        <v>137</v>
      </c>
      <c r="F1162" s="6">
        <v>43.4</v>
      </c>
      <c r="G1162" s="6">
        <f t="shared" si="268"/>
        <v>12.055555555555555</v>
      </c>
      <c r="H1162" s="7">
        <f t="shared" si="279"/>
        <v>1.4861111111111105</v>
      </c>
      <c r="I1162" s="8">
        <f t="shared" si="267"/>
        <v>37.434960000000004</v>
      </c>
      <c r="J1162" s="9">
        <f t="shared" si="269"/>
        <v>3.1247999999999996</v>
      </c>
      <c r="K1162" s="10">
        <f t="shared" si="270"/>
        <v>3833.6666666666665</v>
      </c>
      <c r="L1162" s="11">
        <f t="shared" si="271"/>
        <v>3874.2264266666666</v>
      </c>
      <c r="M1162" s="12">
        <f t="shared" si="272"/>
        <v>46705.951921481479</v>
      </c>
      <c r="N1162" s="13">
        <f t="shared" si="273"/>
        <v>23108.490740740737</v>
      </c>
      <c r="O1162" s="14">
        <f t="shared" si="274"/>
        <v>6228.1134259259234</v>
      </c>
      <c r="P1162" s="39">
        <f t="shared" si="275"/>
        <v>54132198.276997037</v>
      </c>
      <c r="Q1162" s="44">
        <f t="shared" si="265"/>
        <v>27531537625.29575</v>
      </c>
      <c r="R1162" s="51">
        <f t="shared" si="266"/>
        <v>19054.639163703716</v>
      </c>
      <c r="S1162" s="52">
        <f t="shared" si="276"/>
        <v>0</v>
      </c>
      <c r="T1162" s="53">
        <f t="shared" si="277"/>
        <v>0</v>
      </c>
      <c r="U1162" s="54">
        <f t="shared" si="278"/>
        <v>4982.4907407407391</v>
      </c>
    </row>
    <row r="1163" spans="3:21" x14ac:dyDescent="0.35">
      <c r="C1163" s="2" t="s">
        <v>4</v>
      </c>
      <c r="D1163" s="4">
        <v>1160</v>
      </c>
      <c r="E1163" s="5">
        <v>138</v>
      </c>
      <c r="F1163" s="6">
        <v>48.9</v>
      </c>
      <c r="G1163" s="6">
        <f t="shared" si="268"/>
        <v>13.583333333333332</v>
      </c>
      <c r="H1163" s="7">
        <f t="shared" si="279"/>
        <v>1.4444444444444442</v>
      </c>
      <c r="I1163" s="8">
        <f t="shared" si="267"/>
        <v>37.434960000000004</v>
      </c>
      <c r="J1163" s="9">
        <f t="shared" si="269"/>
        <v>3.5207999999999995</v>
      </c>
      <c r="K1163" s="10">
        <f t="shared" si="270"/>
        <v>4319.5</v>
      </c>
      <c r="L1163" s="11">
        <f t="shared" si="271"/>
        <v>4360.4557599999998</v>
      </c>
      <c r="M1163" s="12">
        <f t="shared" si="272"/>
        <v>59229.524073333327</v>
      </c>
      <c r="N1163" s="13">
        <f t="shared" si="273"/>
        <v>29336.604166666661</v>
      </c>
      <c r="O1163" s="14">
        <f t="shared" si="274"/>
        <v>6173.8865740740694</v>
      </c>
      <c r="P1163" s="39">
        <f t="shared" si="275"/>
        <v>68706247.925066665</v>
      </c>
      <c r="Q1163" s="44">
        <f t="shared" si="265"/>
        <v>27573494092.82653</v>
      </c>
      <c r="R1163" s="51">
        <f t="shared" si="266"/>
        <v>24260.416941481486</v>
      </c>
      <c r="S1163" s="52">
        <f t="shared" si="276"/>
        <v>0</v>
      </c>
      <c r="T1163" s="53">
        <f t="shared" si="277"/>
        <v>0</v>
      </c>
      <c r="U1163" s="54">
        <f t="shared" si="278"/>
        <v>4939.1092592592559</v>
      </c>
    </row>
    <row r="1164" spans="3:21" x14ac:dyDescent="0.35">
      <c r="C1164" s="2" t="s">
        <v>4</v>
      </c>
      <c r="D1164" s="4">
        <v>1161</v>
      </c>
      <c r="E1164" s="5">
        <v>139</v>
      </c>
      <c r="F1164" s="6">
        <v>53.8</v>
      </c>
      <c r="G1164" s="6">
        <f t="shared" si="268"/>
        <v>14.944444444444443</v>
      </c>
      <c r="H1164" s="7">
        <f t="shared" si="279"/>
        <v>1.2361111111111109</v>
      </c>
      <c r="I1164" s="8">
        <f t="shared" si="267"/>
        <v>37.434960000000004</v>
      </c>
      <c r="J1164" s="9">
        <f t="shared" si="269"/>
        <v>3.8735999999999993</v>
      </c>
      <c r="K1164" s="10">
        <f t="shared" si="270"/>
        <v>4752.333333333333</v>
      </c>
      <c r="L1164" s="11">
        <f t="shared" si="271"/>
        <v>4793.6418933333334</v>
      </c>
      <c r="M1164" s="12">
        <f t="shared" si="272"/>
        <v>71638.314961481476</v>
      </c>
      <c r="N1164" s="13">
        <f t="shared" si="273"/>
        <v>35510.49074074073</v>
      </c>
      <c r="O1164" s="14">
        <f t="shared" si="274"/>
        <v>5476.6666666666642</v>
      </c>
      <c r="P1164" s="39">
        <f t="shared" si="275"/>
        <v>83172083.670279995</v>
      </c>
      <c r="Q1164" s="44">
        <f t="shared" si="265"/>
        <v>27627626291.103527</v>
      </c>
      <c r="R1164" s="51">
        <f t="shared" si="266"/>
        <v>30488.530367407409</v>
      </c>
      <c r="S1164" s="52">
        <f t="shared" si="276"/>
        <v>0</v>
      </c>
      <c r="T1164" s="53">
        <f t="shared" si="277"/>
        <v>0</v>
      </c>
      <c r="U1164" s="54">
        <f t="shared" si="278"/>
        <v>4381.3333333333312</v>
      </c>
    </row>
    <row r="1165" spans="3:21" x14ac:dyDescent="0.35">
      <c r="C1165" s="2" t="s">
        <v>4</v>
      </c>
      <c r="D1165" s="4">
        <v>1162</v>
      </c>
      <c r="E1165" s="5">
        <v>140</v>
      </c>
      <c r="F1165" s="6">
        <v>57.8</v>
      </c>
      <c r="G1165" s="6">
        <f t="shared" si="268"/>
        <v>16.055555555555554</v>
      </c>
      <c r="H1165" s="7">
        <f t="shared" si="279"/>
        <v>1.0694444444444449</v>
      </c>
      <c r="I1165" s="8">
        <f t="shared" si="267"/>
        <v>37.434960000000004</v>
      </c>
      <c r="J1165" s="9">
        <f t="shared" si="269"/>
        <v>4.1615999999999991</v>
      </c>
      <c r="K1165" s="10">
        <f t="shared" si="270"/>
        <v>5105.6666666666661</v>
      </c>
      <c r="L1165" s="11">
        <f t="shared" si="271"/>
        <v>5147.263226666666</v>
      </c>
      <c r="M1165" s="12">
        <f t="shared" si="272"/>
        <v>82642.170694814791</v>
      </c>
      <c r="N1165" s="13">
        <f t="shared" si="273"/>
        <v>40987.157407407394</v>
      </c>
      <c r="O1165" s="14">
        <f t="shared" si="274"/>
        <v>5415.4467592592628</v>
      </c>
      <c r="P1165" s="39">
        <f t="shared" si="275"/>
        <v>96030202.347374782</v>
      </c>
      <c r="Q1165" s="44">
        <f t="shared" si="265"/>
        <v>27696332539.028595</v>
      </c>
      <c r="R1165" s="51">
        <f t="shared" si="266"/>
        <v>36662.416941481482</v>
      </c>
      <c r="S1165" s="52">
        <f t="shared" si="276"/>
        <v>0</v>
      </c>
      <c r="T1165" s="53">
        <f t="shared" si="277"/>
        <v>0</v>
      </c>
      <c r="U1165" s="54">
        <f t="shared" si="278"/>
        <v>4332.3574074074104</v>
      </c>
    </row>
    <row r="1166" spans="3:21" x14ac:dyDescent="0.35">
      <c r="C1166" s="2" t="s">
        <v>4</v>
      </c>
      <c r="D1166" s="4">
        <v>1163</v>
      </c>
      <c r="E1166" s="5">
        <v>141</v>
      </c>
      <c r="F1166" s="6">
        <v>61.5</v>
      </c>
      <c r="G1166" s="6">
        <f t="shared" si="268"/>
        <v>17.083333333333332</v>
      </c>
      <c r="H1166" s="7">
        <f t="shared" si="279"/>
        <v>1.0000000000000004</v>
      </c>
      <c r="I1166" s="8">
        <f t="shared" si="267"/>
        <v>37.434960000000004</v>
      </c>
      <c r="J1166" s="9">
        <f t="shared" si="269"/>
        <v>4.427999999999999</v>
      </c>
      <c r="K1166" s="10">
        <f t="shared" si="270"/>
        <v>5432.5</v>
      </c>
      <c r="L1166" s="11">
        <f t="shared" si="271"/>
        <v>5474.3629600000004</v>
      </c>
      <c r="M1166" s="12">
        <f t="shared" si="272"/>
        <v>93520.367233333338</v>
      </c>
      <c r="N1166" s="13">
        <f t="shared" si="273"/>
        <v>46402.604166666657</v>
      </c>
      <c r="O1166" s="14">
        <f t="shared" si="274"/>
        <v>5431.886574074073</v>
      </c>
      <c r="P1166" s="39">
        <f t="shared" si="275"/>
        <v>108764187.09236667</v>
      </c>
      <c r="Q1166" s="44">
        <f t="shared" si="265"/>
        <v>27779504622.698875</v>
      </c>
      <c r="R1166" s="51">
        <f t="shared" si="266"/>
        <v>42139.083608148147</v>
      </c>
      <c r="S1166" s="52">
        <f t="shared" si="276"/>
        <v>0</v>
      </c>
      <c r="T1166" s="53">
        <f t="shared" si="277"/>
        <v>0</v>
      </c>
      <c r="U1166" s="54">
        <f t="shared" si="278"/>
        <v>4345.5092592592582</v>
      </c>
    </row>
    <row r="1167" spans="3:21" x14ac:dyDescent="0.35">
      <c r="C1167" s="2" t="s">
        <v>4</v>
      </c>
      <c r="D1167" s="4">
        <v>1164</v>
      </c>
      <c r="E1167" s="5">
        <v>142</v>
      </c>
      <c r="F1167" s="6">
        <v>65</v>
      </c>
      <c r="G1167" s="6">
        <f t="shared" si="268"/>
        <v>18.055555555555554</v>
      </c>
      <c r="H1167" s="7">
        <f t="shared" si="279"/>
        <v>0.95833333333333415</v>
      </c>
      <c r="I1167" s="8">
        <f t="shared" si="267"/>
        <v>37.434960000000004</v>
      </c>
      <c r="J1167" s="9">
        <f t="shared" si="269"/>
        <v>4.6799999999999988</v>
      </c>
      <c r="K1167" s="10">
        <f t="shared" si="270"/>
        <v>5741.6666666666661</v>
      </c>
      <c r="L1167" s="11">
        <f t="shared" si="271"/>
        <v>5783.7816266666659</v>
      </c>
      <c r="M1167" s="12">
        <f t="shared" si="272"/>
        <v>104429.39048148146</v>
      </c>
      <c r="N1167" s="13">
        <f t="shared" si="273"/>
        <v>51834.49074074073</v>
      </c>
      <c r="O1167" s="14">
        <f t="shared" si="274"/>
        <v>5564.50925925927</v>
      </c>
      <c r="P1167" s="39">
        <f t="shared" si="275"/>
        <v>121555810.52044442</v>
      </c>
      <c r="Q1167" s="44">
        <f t="shared" si="265"/>
        <v>27875534825.046249</v>
      </c>
      <c r="R1167" s="51">
        <f t="shared" si="266"/>
        <v>47554.530367407409</v>
      </c>
      <c r="S1167" s="52">
        <f t="shared" si="276"/>
        <v>0</v>
      </c>
      <c r="T1167" s="53">
        <f t="shared" si="277"/>
        <v>0</v>
      </c>
      <c r="U1167" s="54">
        <f t="shared" si="278"/>
        <v>4451.6074074074158</v>
      </c>
    </row>
    <row r="1168" spans="3:21" x14ac:dyDescent="0.35">
      <c r="C1168" s="2" t="s">
        <v>4</v>
      </c>
      <c r="D1168" s="4">
        <v>1165</v>
      </c>
      <c r="E1168" s="5">
        <v>143</v>
      </c>
      <c r="F1168" s="6">
        <v>68.400000000000006</v>
      </c>
      <c r="G1168" s="6">
        <f t="shared" si="268"/>
        <v>19</v>
      </c>
      <c r="H1168" s="7">
        <f t="shared" si="279"/>
        <v>0.91666666666666585</v>
      </c>
      <c r="I1168" s="8">
        <f t="shared" si="267"/>
        <v>37.434960000000004</v>
      </c>
      <c r="J1168" s="9">
        <f t="shared" si="269"/>
        <v>4.9247999999999994</v>
      </c>
      <c r="K1168" s="10">
        <f t="shared" si="270"/>
        <v>6042</v>
      </c>
      <c r="L1168" s="11">
        <f t="shared" si="271"/>
        <v>6084.3597600000003</v>
      </c>
      <c r="M1168" s="12">
        <f t="shared" si="272"/>
        <v>115602.83544000001</v>
      </c>
      <c r="N1168" s="13">
        <f t="shared" si="273"/>
        <v>57399</v>
      </c>
      <c r="O1168" s="14">
        <f t="shared" si="274"/>
        <v>5496.2962962962774</v>
      </c>
      <c r="P1168" s="39">
        <f t="shared" si="275"/>
        <v>134677303.28760001</v>
      </c>
      <c r="Q1168" s="44">
        <f t="shared" si="265"/>
        <v>27984299012.138615</v>
      </c>
      <c r="R1168" s="51">
        <f t="shared" si="266"/>
        <v>52986.416941481482</v>
      </c>
      <c r="S1168" s="52">
        <f t="shared" si="276"/>
        <v>0</v>
      </c>
      <c r="T1168" s="53">
        <f t="shared" si="277"/>
        <v>0</v>
      </c>
      <c r="U1168" s="54">
        <f t="shared" si="278"/>
        <v>4397.0370370370219</v>
      </c>
    </row>
    <row r="1169" spans="3:21" x14ac:dyDescent="0.35">
      <c r="C1169" s="2" t="s">
        <v>4</v>
      </c>
      <c r="D1169" s="4">
        <v>1166</v>
      </c>
      <c r="E1169" s="5">
        <v>144</v>
      </c>
      <c r="F1169" s="6">
        <v>71.599999999999994</v>
      </c>
      <c r="G1169" s="6">
        <f t="shared" si="268"/>
        <v>19.888888888888886</v>
      </c>
      <c r="H1169" s="7">
        <f t="shared" si="279"/>
        <v>0.63888888888888806</v>
      </c>
      <c r="I1169" s="8">
        <f t="shared" si="267"/>
        <v>37.434960000000004</v>
      </c>
      <c r="J1169" s="9">
        <f t="shared" si="269"/>
        <v>5.1551999999999989</v>
      </c>
      <c r="K1169" s="10">
        <f t="shared" si="270"/>
        <v>6324.6666666666661</v>
      </c>
      <c r="L1169" s="11">
        <f t="shared" si="271"/>
        <v>6367.2568266666658</v>
      </c>
      <c r="M1169" s="12">
        <f t="shared" si="272"/>
        <v>126637.66355259255</v>
      </c>
      <c r="N1169" s="13">
        <f t="shared" si="273"/>
        <v>62895.296296296277</v>
      </c>
      <c r="O1169" s="14">
        <f t="shared" si="274"/>
        <v>2483.6388888889123</v>
      </c>
      <c r="P1169" s="39">
        <f t="shared" si="275"/>
        <v>147659515.70232293</v>
      </c>
      <c r="Q1169" s="44">
        <f t="shared" si="265"/>
        <v>28105854822.659058</v>
      </c>
      <c r="R1169" s="51">
        <f t="shared" si="266"/>
        <v>58550.926200740752</v>
      </c>
      <c r="S1169" s="52">
        <f t="shared" si="276"/>
        <v>0</v>
      </c>
      <c r="T1169" s="53">
        <f t="shared" si="277"/>
        <v>0</v>
      </c>
      <c r="U1169" s="54">
        <f t="shared" si="278"/>
        <v>1986.9111111111299</v>
      </c>
    </row>
    <row r="1170" spans="3:21" x14ac:dyDescent="0.35">
      <c r="C1170" s="2" t="s">
        <v>4</v>
      </c>
      <c r="D1170" s="4">
        <v>1167</v>
      </c>
      <c r="E1170" s="5">
        <v>145</v>
      </c>
      <c r="F1170" s="6">
        <v>73</v>
      </c>
      <c r="G1170" s="6">
        <f t="shared" si="268"/>
        <v>20.277777777777779</v>
      </c>
      <c r="H1170" s="7">
        <f t="shared" si="279"/>
        <v>0.37500000000000039</v>
      </c>
      <c r="I1170" s="8">
        <f t="shared" si="267"/>
        <v>37.434960000000004</v>
      </c>
      <c r="J1170" s="9">
        <f t="shared" si="269"/>
        <v>5.2560000000000002</v>
      </c>
      <c r="K1170" s="10">
        <f t="shared" si="270"/>
        <v>6448.3333333333339</v>
      </c>
      <c r="L1170" s="11">
        <f t="shared" si="271"/>
        <v>6491.0242933333338</v>
      </c>
      <c r="M1170" s="12">
        <f t="shared" si="272"/>
        <v>131623.5481703704</v>
      </c>
      <c r="N1170" s="13">
        <f t="shared" si="273"/>
        <v>65378.93518518519</v>
      </c>
      <c r="O1170" s="14">
        <f t="shared" si="274"/>
        <v>2349.2986111111168</v>
      </c>
      <c r="P1170" s="39">
        <f t="shared" si="275"/>
        <v>153604680.71482226</v>
      </c>
      <c r="Q1170" s="44">
        <f t="shared" ref="Q1170:Q1233" si="280">Q1169 + P1168</f>
        <v>28240532125.946659</v>
      </c>
      <c r="R1170" s="51">
        <f t="shared" ref="R1170:R1233" si="281">R1169+O1168</f>
        <v>64047.22249703703</v>
      </c>
      <c r="S1170" s="52">
        <f t="shared" si="276"/>
        <v>0</v>
      </c>
      <c r="T1170" s="53">
        <f t="shared" si="277"/>
        <v>0</v>
      </c>
      <c r="U1170" s="54">
        <f t="shared" si="278"/>
        <v>1879.4388888888934</v>
      </c>
    </row>
    <row r="1171" spans="3:21" x14ac:dyDescent="0.35">
      <c r="C1171" s="2" t="s">
        <v>4</v>
      </c>
      <c r="D1171" s="4">
        <v>1168</v>
      </c>
      <c r="E1171" s="5">
        <v>146</v>
      </c>
      <c r="F1171" s="6">
        <v>74.3</v>
      </c>
      <c r="G1171" s="6">
        <f t="shared" si="268"/>
        <v>20.638888888888889</v>
      </c>
      <c r="H1171" s="7">
        <f t="shared" si="279"/>
        <v>0.44444444444444481</v>
      </c>
      <c r="I1171" s="8">
        <f t="shared" si="267"/>
        <v>37.434960000000004</v>
      </c>
      <c r="J1171" s="9">
        <f t="shared" si="269"/>
        <v>5.3495999999999997</v>
      </c>
      <c r="K1171" s="10">
        <f t="shared" si="270"/>
        <v>6563.166666666667</v>
      </c>
      <c r="L1171" s="11">
        <f t="shared" si="271"/>
        <v>6605.951226666667</v>
      </c>
      <c r="M1171" s="12">
        <f t="shared" si="272"/>
        <v>136339.49337259261</v>
      </c>
      <c r="N1171" s="13">
        <f t="shared" si="273"/>
        <v>67728.233796296307</v>
      </c>
      <c r="O1171" s="14">
        <f t="shared" si="274"/>
        <v>3508.182870370365</v>
      </c>
      <c r="P1171" s="39">
        <f t="shared" si="275"/>
        <v>159244528.25918818</v>
      </c>
      <c r="Q1171" s="44">
        <f t="shared" si="280"/>
        <v>28388191641.648983</v>
      </c>
      <c r="R1171" s="51">
        <f t="shared" si="281"/>
        <v>66530.861385925935</v>
      </c>
      <c r="S1171" s="52">
        <f t="shared" si="276"/>
        <v>0</v>
      </c>
      <c r="T1171" s="53">
        <f t="shared" si="277"/>
        <v>0</v>
      </c>
      <c r="U1171" s="54">
        <f t="shared" si="278"/>
        <v>2806.546296296292</v>
      </c>
    </row>
    <row r="1172" spans="3:21" x14ac:dyDescent="0.35">
      <c r="C1172" s="2" t="s">
        <v>4</v>
      </c>
      <c r="D1172" s="4">
        <v>1169</v>
      </c>
      <c r="E1172" s="5">
        <v>147</v>
      </c>
      <c r="F1172" s="6">
        <v>76.2</v>
      </c>
      <c r="G1172" s="6">
        <f t="shared" si="268"/>
        <v>21.166666666666668</v>
      </c>
      <c r="H1172" s="7">
        <f t="shared" si="279"/>
        <v>0.50000000000000122</v>
      </c>
      <c r="I1172" s="8">
        <f t="shared" si="267"/>
        <v>37.434960000000004</v>
      </c>
      <c r="J1172" s="9">
        <f t="shared" si="269"/>
        <v>5.4863999999999997</v>
      </c>
      <c r="K1172" s="10">
        <f t="shared" si="270"/>
        <v>6731</v>
      </c>
      <c r="L1172" s="11">
        <f t="shared" si="271"/>
        <v>6773.9213600000003</v>
      </c>
      <c r="M1172" s="12">
        <f t="shared" si="272"/>
        <v>143381.33545333333</v>
      </c>
      <c r="N1172" s="13">
        <f t="shared" si="273"/>
        <v>71236.416666666672</v>
      </c>
      <c r="O1172" s="14">
        <f t="shared" si="274"/>
        <v>3213.983796296292</v>
      </c>
      <c r="P1172" s="39">
        <f t="shared" si="275"/>
        <v>167612781.14494666</v>
      </c>
      <c r="Q1172" s="44">
        <f t="shared" si="280"/>
        <v>28541796322.363804</v>
      </c>
      <c r="R1172" s="51">
        <f t="shared" si="281"/>
        <v>68880.159997037059</v>
      </c>
      <c r="S1172" s="52">
        <f t="shared" si="276"/>
        <v>0</v>
      </c>
      <c r="T1172" s="53">
        <f t="shared" si="277"/>
        <v>0</v>
      </c>
      <c r="U1172" s="54">
        <f t="shared" si="278"/>
        <v>2571.1870370370339</v>
      </c>
    </row>
    <row r="1173" spans="3:21" x14ac:dyDescent="0.35">
      <c r="C1173" s="2" t="s">
        <v>4</v>
      </c>
      <c r="D1173" s="4">
        <v>1170</v>
      </c>
      <c r="E1173" s="5">
        <v>148</v>
      </c>
      <c r="F1173" s="6">
        <v>77.900000000000006</v>
      </c>
      <c r="G1173" s="6">
        <f t="shared" si="268"/>
        <v>21.638888888888889</v>
      </c>
      <c r="H1173" s="7">
        <f t="shared" si="279"/>
        <v>0.45833333333333293</v>
      </c>
      <c r="I1173" s="8">
        <f t="shared" si="267"/>
        <v>37.434960000000004</v>
      </c>
      <c r="J1173" s="9">
        <f t="shared" si="269"/>
        <v>5.6087999999999996</v>
      </c>
      <c r="K1173" s="10">
        <f t="shared" si="270"/>
        <v>6881.166666666667</v>
      </c>
      <c r="L1173" s="11">
        <f t="shared" si="271"/>
        <v>6924.2104266666665</v>
      </c>
      <c r="M1173" s="12">
        <f t="shared" si="272"/>
        <v>149832.22006592594</v>
      </c>
      <c r="N1173" s="13">
        <f t="shared" si="273"/>
        <v>74450.400462962964</v>
      </c>
      <c r="O1173" s="14">
        <f t="shared" si="274"/>
        <v>3089.7037037036935</v>
      </c>
      <c r="P1173" s="39">
        <f t="shared" si="275"/>
        <v>175303697.47713336</v>
      </c>
      <c r="Q1173" s="44">
        <f t="shared" si="280"/>
        <v>28701040850.622993</v>
      </c>
      <c r="R1173" s="51">
        <f t="shared" si="281"/>
        <v>72388.342867407424</v>
      </c>
      <c r="S1173" s="52">
        <f t="shared" si="276"/>
        <v>0</v>
      </c>
      <c r="T1173" s="53">
        <f t="shared" si="277"/>
        <v>0</v>
      </c>
      <c r="U1173" s="54">
        <f t="shared" si="278"/>
        <v>2471.762962962955</v>
      </c>
    </row>
    <row r="1174" spans="3:21" x14ac:dyDescent="0.35">
      <c r="C1174" s="2" t="s">
        <v>4</v>
      </c>
      <c r="D1174" s="4">
        <v>1171</v>
      </c>
      <c r="E1174" s="5">
        <v>149</v>
      </c>
      <c r="F1174" s="6">
        <v>79.5</v>
      </c>
      <c r="G1174" s="6">
        <f t="shared" si="268"/>
        <v>22.083333333333332</v>
      </c>
      <c r="H1174" s="7">
        <f t="shared" si="279"/>
        <v>0.43055555555555475</v>
      </c>
      <c r="I1174" s="8">
        <f t="shared" si="267"/>
        <v>37.434960000000004</v>
      </c>
      <c r="J1174" s="9">
        <f t="shared" si="269"/>
        <v>5.7239999999999993</v>
      </c>
      <c r="K1174" s="10">
        <f t="shared" si="270"/>
        <v>7022.5</v>
      </c>
      <c r="L1174" s="11">
        <f t="shared" si="271"/>
        <v>7065.6589599999998</v>
      </c>
      <c r="M1174" s="12">
        <f t="shared" si="272"/>
        <v>156033.30203333331</v>
      </c>
      <c r="N1174" s="13">
        <f t="shared" si="273"/>
        <v>77540.104166666657</v>
      </c>
      <c r="O1174" s="14">
        <f t="shared" si="274"/>
        <v>2953.645833333343</v>
      </c>
      <c r="P1174" s="39">
        <f t="shared" si="275"/>
        <v>182714996.68103331</v>
      </c>
      <c r="Q1174" s="44">
        <f t="shared" si="280"/>
        <v>28868653631.767941</v>
      </c>
      <c r="R1174" s="51">
        <f t="shared" si="281"/>
        <v>75602.326663703716</v>
      </c>
      <c r="S1174" s="52">
        <f t="shared" si="276"/>
        <v>0</v>
      </c>
      <c r="T1174" s="53">
        <f t="shared" si="277"/>
        <v>0</v>
      </c>
      <c r="U1174" s="54">
        <f t="shared" si="278"/>
        <v>2362.9166666666747</v>
      </c>
    </row>
    <row r="1175" spans="3:21" x14ac:dyDescent="0.35">
      <c r="C1175" s="2" t="s">
        <v>4</v>
      </c>
      <c r="D1175" s="4">
        <v>1172</v>
      </c>
      <c r="E1175" s="5">
        <v>150</v>
      </c>
      <c r="F1175" s="6">
        <v>81</v>
      </c>
      <c r="G1175" s="6">
        <f t="shared" si="268"/>
        <v>22.5</v>
      </c>
      <c r="H1175" s="7">
        <f t="shared" si="279"/>
        <v>0.38888888888888851</v>
      </c>
      <c r="I1175" s="8">
        <f t="shared" si="267"/>
        <v>37.434960000000004</v>
      </c>
      <c r="J1175" s="9">
        <f t="shared" si="269"/>
        <v>5.8319999999999999</v>
      </c>
      <c r="K1175" s="10">
        <f t="shared" si="270"/>
        <v>7155</v>
      </c>
      <c r="L1175" s="11">
        <f t="shared" si="271"/>
        <v>7198.2669599999999</v>
      </c>
      <c r="M1175" s="12">
        <f t="shared" si="272"/>
        <v>161961.00659999999</v>
      </c>
      <c r="N1175" s="13">
        <f t="shared" si="273"/>
        <v>80493.75</v>
      </c>
      <c r="O1175" s="14">
        <f t="shared" si="274"/>
        <v>2604.483796296292</v>
      </c>
      <c r="P1175" s="39">
        <f t="shared" si="275"/>
        <v>189818299.73519999</v>
      </c>
      <c r="Q1175" s="44">
        <f t="shared" si="280"/>
        <v>29043957329.245075</v>
      </c>
      <c r="R1175" s="51">
        <f t="shared" si="281"/>
        <v>78692.030367407409</v>
      </c>
      <c r="S1175" s="52">
        <f t="shared" si="276"/>
        <v>0</v>
      </c>
      <c r="T1175" s="53">
        <f t="shared" si="277"/>
        <v>0</v>
      </c>
      <c r="U1175" s="54">
        <f t="shared" si="278"/>
        <v>2083.5870370370335</v>
      </c>
    </row>
    <row r="1176" spans="3:21" x14ac:dyDescent="0.35">
      <c r="C1176" s="2" t="s">
        <v>4</v>
      </c>
      <c r="D1176" s="4">
        <v>1173</v>
      </c>
      <c r="E1176" s="5">
        <v>151</v>
      </c>
      <c r="F1176" s="6">
        <v>82.3</v>
      </c>
      <c r="G1176" s="6">
        <f t="shared" si="268"/>
        <v>22.861111111111111</v>
      </c>
      <c r="H1176" s="7">
        <f t="shared" si="279"/>
        <v>0.34722222222222221</v>
      </c>
      <c r="I1176" s="8">
        <f t="shared" si="267"/>
        <v>37.434960000000004</v>
      </c>
      <c r="J1176" s="9">
        <f t="shared" si="269"/>
        <v>5.9255999999999993</v>
      </c>
      <c r="K1176" s="10">
        <f t="shared" si="270"/>
        <v>7269.833333333333</v>
      </c>
      <c r="L1176" s="11">
        <f t="shared" si="271"/>
        <v>7313.1938933333331</v>
      </c>
      <c r="M1176" s="12">
        <f t="shared" si="272"/>
        <v>167187.7381725926</v>
      </c>
      <c r="N1176" s="13">
        <f t="shared" si="273"/>
        <v>83098.233796296292</v>
      </c>
      <c r="O1176" s="14">
        <f t="shared" si="274"/>
        <v>2440.9444444444234</v>
      </c>
      <c r="P1176" s="39">
        <f t="shared" si="275"/>
        <v>196111216.8764511</v>
      </c>
      <c r="Q1176" s="44">
        <f t="shared" si="280"/>
        <v>29226672325.926109</v>
      </c>
      <c r="R1176" s="51">
        <f t="shared" si="281"/>
        <v>81645.676200740752</v>
      </c>
      <c r="S1176" s="52">
        <f t="shared" si="276"/>
        <v>0</v>
      </c>
      <c r="T1176" s="53">
        <f t="shared" si="277"/>
        <v>0</v>
      </c>
      <c r="U1176" s="54">
        <f t="shared" si="278"/>
        <v>1952.7555555555389</v>
      </c>
    </row>
    <row r="1177" spans="3:21" x14ac:dyDescent="0.35">
      <c r="C1177" s="2" t="s">
        <v>4</v>
      </c>
      <c r="D1177" s="4">
        <v>1174</v>
      </c>
      <c r="E1177" s="5">
        <v>152</v>
      </c>
      <c r="F1177" s="6">
        <v>83.5</v>
      </c>
      <c r="G1177" s="6">
        <f t="shared" si="268"/>
        <v>23.194444444444443</v>
      </c>
      <c r="H1177" s="7">
        <f t="shared" si="279"/>
        <v>0.31944444444444403</v>
      </c>
      <c r="I1177" s="8">
        <f t="shared" si="267"/>
        <v>37.434960000000004</v>
      </c>
      <c r="J1177" s="9">
        <f t="shared" si="269"/>
        <v>6.0119999999999996</v>
      </c>
      <c r="K1177" s="10">
        <f t="shared" si="270"/>
        <v>7375.833333333333</v>
      </c>
      <c r="L1177" s="11">
        <f t="shared" si="271"/>
        <v>7419.2802933333332</v>
      </c>
      <c r="M1177" s="12">
        <f t="shared" si="272"/>
        <v>172086.08458148147</v>
      </c>
      <c r="N1177" s="13">
        <f t="shared" si="273"/>
        <v>85539.178240740715</v>
      </c>
      <c r="O1177" s="14">
        <f t="shared" si="274"/>
        <v>2268.57175925927</v>
      </c>
      <c r="P1177" s="39">
        <f t="shared" si="275"/>
        <v>202029063.29865924</v>
      </c>
      <c r="Q1177" s="44">
        <f t="shared" si="280"/>
        <v>29416490625.661308</v>
      </c>
      <c r="R1177" s="51">
        <f t="shared" si="281"/>
        <v>84250.159997037044</v>
      </c>
      <c r="S1177" s="52">
        <f t="shared" si="276"/>
        <v>0</v>
      </c>
      <c r="T1177" s="53">
        <f t="shared" si="277"/>
        <v>0</v>
      </c>
      <c r="U1177" s="54">
        <f t="shared" si="278"/>
        <v>1814.8574074074161</v>
      </c>
    </row>
    <row r="1178" spans="3:21" x14ac:dyDescent="0.35">
      <c r="C1178" s="2" t="s">
        <v>4</v>
      </c>
      <c r="D1178" s="4">
        <v>1175</v>
      </c>
      <c r="E1178" s="5">
        <v>153</v>
      </c>
      <c r="F1178" s="6">
        <v>84.6</v>
      </c>
      <c r="G1178" s="6">
        <f t="shared" si="268"/>
        <v>23.499999999999996</v>
      </c>
      <c r="H1178" s="7">
        <f t="shared" si="279"/>
        <v>0.27777777777777779</v>
      </c>
      <c r="I1178" s="8">
        <f t="shared" si="267"/>
        <v>37.434960000000004</v>
      </c>
      <c r="J1178" s="9">
        <f t="shared" si="269"/>
        <v>6.0911999999999988</v>
      </c>
      <c r="K1178" s="10">
        <f t="shared" si="270"/>
        <v>7472.9999999999991</v>
      </c>
      <c r="L1178" s="11">
        <f t="shared" si="271"/>
        <v>7516.5261599999994</v>
      </c>
      <c r="M1178" s="12">
        <f t="shared" si="272"/>
        <v>176638.36475999997</v>
      </c>
      <c r="N1178" s="13">
        <f t="shared" si="273"/>
        <v>87807.749999999985</v>
      </c>
      <c r="O1178" s="14">
        <f t="shared" si="274"/>
        <v>1878.1875000000146</v>
      </c>
      <c r="P1178" s="39">
        <f t="shared" si="275"/>
        <v>207550078.59299996</v>
      </c>
      <c r="Q1178" s="44">
        <f t="shared" si="280"/>
        <v>29612601842.537758</v>
      </c>
      <c r="R1178" s="51">
        <f t="shared" si="281"/>
        <v>86691.104441481468</v>
      </c>
      <c r="S1178" s="52">
        <f t="shared" si="276"/>
        <v>0</v>
      </c>
      <c r="T1178" s="53">
        <f t="shared" si="277"/>
        <v>0</v>
      </c>
      <c r="U1178" s="54">
        <f t="shared" si="278"/>
        <v>1502.5500000000118</v>
      </c>
    </row>
    <row r="1179" spans="3:21" x14ac:dyDescent="0.35">
      <c r="C1179" s="2" t="s">
        <v>4</v>
      </c>
      <c r="D1179" s="4">
        <v>1176</v>
      </c>
      <c r="E1179" s="5">
        <v>154</v>
      </c>
      <c r="F1179" s="6">
        <v>85.5</v>
      </c>
      <c r="G1179" s="6">
        <f t="shared" si="268"/>
        <v>23.75</v>
      </c>
      <c r="H1179" s="7">
        <f t="shared" si="279"/>
        <v>0.23611111111111149</v>
      </c>
      <c r="I1179" s="8">
        <f t="shared" si="267"/>
        <v>37.434960000000004</v>
      </c>
      <c r="J1179" s="9">
        <f t="shared" si="269"/>
        <v>6.1559999999999997</v>
      </c>
      <c r="K1179" s="10">
        <f t="shared" si="270"/>
        <v>7552.5</v>
      </c>
      <c r="L1179" s="11">
        <f t="shared" si="271"/>
        <v>7596.0909600000005</v>
      </c>
      <c r="M1179" s="12">
        <f t="shared" si="272"/>
        <v>180407.16030000002</v>
      </c>
      <c r="N1179" s="13">
        <f t="shared" si="273"/>
        <v>89685.9375</v>
      </c>
      <c r="O1179" s="14">
        <f t="shared" si="274"/>
        <v>1686.1851851851679</v>
      </c>
      <c r="P1179" s="39">
        <f t="shared" si="275"/>
        <v>212158820.51280001</v>
      </c>
      <c r="Q1179" s="44">
        <f t="shared" si="280"/>
        <v>29814630905.836418</v>
      </c>
      <c r="R1179" s="51">
        <f t="shared" si="281"/>
        <v>88959.676200740738</v>
      </c>
      <c r="S1179" s="52">
        <f t="shared" si="276"/>
        <v>0</v>
      </c>
      <c r="T1179" s="53">
        <f t="shared" si="277"/>
        <v>0</v>
      </c>
      <c r="U1179" s="54">
        <f t="shared" si="278"/>
        <v>1348.9481481481344</v>
      </c>
    </row>
    <row r="1180" spans="3:21" x14ac:dyDescent="0.35">
      <c r="C1180" s="2" t="s">
        <v>4</v>
      </c>
      <c r="D1180" s="4">
        <v>1177</v>
      </c>
      <c r="E1180" s="5">
        <v>155</v>
      </c>
      <c r="F1180" s="6">
        <v>86.3</v>
      </c>
      <c r="G1180" s="6">
        <f t="shared" si="268"/>
        <v>23.972222222222221</v>
      </c>
      <c r="H1180" s="7">
        <f t="shared" si="279"/>
        <v>0.22222222222222143</v>
      </c>
      <c r="I1180" s="8">
        <f t="shared" si="267"/>
        <v>37.434960000000004</v>
      </c>
      <c r="J1180" s="9">
        <f t="shared" si="269"/>
        <v>6.2135999999999996</v>
      </c>
      <c r="K1180" s="10">
        <f t="shared" si="270"/>
        <v>7623.1666666666661</v>
      </c>
      <c r="L1180" s="11">
        <f t="shared" si="271"/>
        <v>7666.8152266666657</v>
      </c>
      <c r="M1180" s="12">
        <f t="shared" si="272"/>
        <v>183790.59835037033</v>
      </c>
      <c r="N1180" s="13">
        <f t="shared" si="273"/>
        <v>91372.122685185168</v>
      </c>
      <c r="O1180" s="14">
        <f t="shared" si="274"/>
        <v>1701.8888888888905</v>
      </c>
      <c r="P1180" s="39">
        <f t="shared" si="275"/>
        <v>216321534.25838587</v>
      </c>
      <c r="Q1180" s="44">
        <f t="shared" si="280"/>
        <v>30022180984.429417</v>
      </c>
      <c r="R1180" s="51">
        <f t="shared" si="281"/>
        <v>90837.863700740752</v>
      </c>
      <c r="S1180" s="52">
        <f t="shared" si="276"/>
        <v>0</v>
      </c>
      <c r="T1180" s="53">
        <f t="shared" si="277"/>
        <v>0</v>
      </c>
      <c r="U1180" s="54">
        <f t="shared" si="278"/>
        <v>1361.5111111111125</v>
      </c>
    </row>
    <row r="1181" spans="3:21" x14ac:dyDescent="0.35">
      <c r="C1181" s="2" t="s">
        <v>4</v>
      </c>
      <c r="D1181" s="4">
        <v>1178</v>
      </c>
      <c r="E1181" s="5">
        <v>156</v>
      </c>
      <c r="F1181" s="6">
        <v>87.1</v>
      </c>
      <c r="G1181" s="6">
        <f t="shared" si="268"/>
        <v>24.194444444444443</v>
      </c>
      <c r="H1181" s="7">
        <f t="shared" si="279"/>
        <v>0.24999999999999961</v>
      </c>
      <c r="I1181" s="8">
        <f t="shared" si="267"/>
        <v>37.434960000000004</v>
      </c>
      <c r="J1181" s="9">
        <f t="shared" si="269"/>
        <v>6.2711999999999994</v>
      </c>
      <c r="K1181" s="10">
        <f t="shared" si="270"/>
        <v>7693.833333333333</v>
      </c>
      <c r="L1181" s="11">
        <f t="shared" si="271"/>
        <v>7737.5394933333328</v>
      </c>
      <c r="M1181" s="12">
        <f t="shared" si="272"/>
        <v>187205.46940814811</v>
      </c>
      <c r="N1181" s="13">
        <f t="shared" si="273"/>
        <v>93074.011574074058</v>
      </c>
      <c r="O1181" s="14">
        <f t="shared" si="274"/>
        <v>2149.4444444444525</v>
      </c>
      <c r="P1181" s="39">
        <f t="shared" si="275"/>
        <v>220528042.96279848</v>
      </c>
      <c r="Q1181" s="44">
        <f t="shared" si="280"/>
        <v>30234339804.942215</v>
      </c>
      <c r="R1181" s="51">
        <f t="shared" si="281"/>
        <v>92524.04888592592</v>
      </c>
      <c r="S1181" s="52">
        <f t="shared" si="276"/>
        <v>0</v>
      </c>
      <c r="T1181" s="53">
        <f t="shared" si="277"/>
        <v>0</v>
      </c>
      <c r="U1181" s="54">
        <f t="shared" si="278"/>
        <v>1719.555555555562</v>
      </c>
    </row>
    <row r="1182" spans="3:21" x14ac:dyDescent="0.35">
      <c r="C1182" s="2" t="s">
        <v>4</v>
      </c>
      <c r="D1182" s="4">
        <v>1179</v>
      </c>
      <c r="E1182" s="5">
        <v>157</v>
      </c>
      <c r="F1182" s="6">
        <v>88.1</v>
      </c>
      <c r="G1182" s="6">
        <f t="shared" si="268"/>
        <v>24.472222222222221</v>
      </c>
      <c r="H1182" s="7">
        <f t="shared" si="279"/>
        <v>0.27777777777777779</v>
      </c>
      <c r="I1182" s="8">
        <f t="shared" si="267"/>
        <v>37.434960000000004</v>
      </c>
      <c r="J1182" s="9">
        <f t="shared" si="269"/>
        <v>6.3431999999999995</v>
      </c>
      <c r="K1182" s="10">
        <f t="shared" si="270"/>
        <v>7782.1666666666661</v>
      </c>
      <c r="L1182" s="11">
        <f t="shared" si="271"/>
        <v>7825.9448266666659</v>
      </c>
      <c r="M1182" s="12">
        <f t="shared" si="272"/>
        <v>191518.26089703702</v>
      </c>
      <c r="N1182" s="13">
        <f t="shared" si="273"/>
        <v>95223.456018518511</v>
      </c>
      <c r="O1182" s="14">
        <f t="shared" si="274"/>
        <v>2173.9814814814599</v>
      </c>
      <c r="P1182" s="39">
        <f t="shared" si="275"/>
        <v>225800029.59760666</v>
      </c>
      <c r="Q1182" s="44">
        <f t="shared" si="280"/>
        <v>30450661339.2006</v>
      </c>
      <c r="R1182" s="51">
        <f t="shared" si="281"/>
        <v>94225.937774814811</v>
      </c>
      <c r="S1182" s="52">
        <f t="shared" si="276"/>
        <v>0</v>
      </c>
      <c r="T1182" s="53">
        <f t="shared" si="277"/>
        <v>0</v>
      </c>
      <c r="U1182" s="54">
        <f t="shared" si="278"/>
        <v>1739.1851851851679</v>
      </c>
    </row>
    <row r="1183" spans="3:21" x14ac:dyDescent="0.35">
      <c r="C1183" s="2" t="s">
        <v>4</v>
      </c>
      <c r="D1183" s="4">
        <v>1180</v>
      </c>
      <c r="E1183" s="5">
        <v>158</v>
      </c>
      <c r="F1183" s="6">
        <v>89.1</v>
      </c>
      <c r="G1183" s="6">
        <f t="shared" si="268"/>
        <v>24.749999999999996</v>
      </c>
      <c r="H1183" s="7">
        <f t="shared" si="279"/>
        <v>0.27777777777777779</v>
      </c>
      <c r="I1183" s="8">
        <f t="shared" si="267"/>
        <v>37.434960000000004</v>
      </c>
      <c r="J1183" s="9">
        <f t="shared" si="269"/>
        <v>6.4151999999999987</v>
      </c>
      <c r="K1183" s="10">
        <f t="shared" si="270"/>
        <v>7870.4999999999991</v>
      </c>
      <c r="L1183" s="11">
        <f t="shared" si="271"/>
        <v>7914.3501599999991</v>
      </c>
      <c r="M1183" s="12">
        <f t="shared" si="272"/>
        <v>195880.16645999995</v>
      </c>
      <c r="N1183" s="13">
        <f t="shared" si="273"/>
        <v>97397.437499999971</v>
      </c>
      <c r="O1183" s="14">
        <f t="shared" si="274"/>
        <v>2198.5185185185255</v>
      </c>
      <c r="P1183" s="39">
        <f t="shared" si="275"/>
        <v>231138596.42279994</v>
      </c>
      <c r="Q1183" s="44">
        <f t="shared" si="280"/>
        <v>30671189382.163399</v>
      </c>
      <c r="R1183" s="51">
        <f t="shared" si="281"/>
        <v>96375.382219259263</v>
      </c>
      <c r="S1183" s="52">
        <f t="shared" si="276"/>
        <v>0</v>
      </c>
      <c r="T1183" s="53">
        <f t="shared" si="277"/>
        <v>0</v>
      </c>
      <c r="U1183" s="54">
        <f t="shared" si="278"/>
        <v>1758.8148148148205</v>
      </c>
    </row>
    <row r="1184" spans="3:21" x14ac:dyDescent="0.35">
      <c r="C1184" s="2" t="s">
        <v>4</v>
      </c>
      <c r="D1184" s="4">
        <v>1181</v>
      </c>
      <c r="E1184" s="5">
        <v>159</v>
      </c>
      <c r="F1184" s="6">
        <v>90.1</v>
      </c>
      <c r="G1184" s="6">
        <f t="shared" si="268"/>
        <v>25.027777777777775</v>
      </c>
      <c r="H1184" s="7">
        <f t="shared" si="279"/>
        <v>0.26388888888888967</v>
      </c>
      <c r="I1184" s="8">
        <f t="shared" si="267"/>
        <v>37.434960000000004</v>
      </c>
      <c r="J1184" s="9">
        <f t="shared" si="269"/>
        <v>6.4871999999999987</v>
      </c>
      <c r="K1184" s="10">
        <f t="shared" si="270"/>
        <v>7958.8333333333321</v>
      </c>
      <c r="L1184" s="11">
        <f t="shared" si="271"/>
        <v>8002.7554933333322</v>
      </c>
      <c r="M1184" s="12">
        <f t="shared" si="272"/>
        <v>200291.18609703699</v>
      </c>
      <c r="N1184" s="13">
        <f t="shared" si="273"/>
        <v>99595.956018518496</v>
      </c>
      <c r="O1184" s="14">
        <f t="shared" si="274"/>
        <v>1999.6458333333576</v>
      </c>
      <c r="P1184" s="39">
        <f t="shared" si="275"/>
        <v>236543890.7806007</v>
      </c>
      <c r="Q1184" s="44">
        <f t="shared" si="280"/>
        <v>30896989411.761005</v>
      </c>
      <c r="R1184" s="51">
        <f t="shared" si="281"/>
        <v>98549.363700740723</v>
      </c>
      <c r="S1184" s="52">
        <f t="shared" si="276"/>
        <v>0</v>
      </c>
      <c r="T1184" s="53">
        <f t="shared" si="277"/>
        <v>0</v>
      </c>
      <c r="U1184" s="54">
        <f t="shared" si="278"/>
        <v>1599.7166666666863</v>
      </c>
    </row>
    <row r="1185" spans="3:21" x14ac:dyDescent="0.35">
      <c r="C1185" s="2" t="s">
        <v>4</v>
      </c>
      <c r="D1185" s="4">
        <v>1182</v>
      </c>
      <c r="E1185" s="5">
        <v>160</v>
      </c>
      <c r="F1185" s="6">
        <v>91</v>
      </c>
      <c r="G1185" s="6">
        <f t="shared" si="268"/>
        <v>25.277777777777779</v>
      </c>
      <c r="H1185" s="7">
        <f t="shared" si="279"/>
        <v>0.2222222222222234</v>
      </c>
      <c r="I1185" s="8">
        <f t="shared" si="267"/>
        <v>37.434960000000004</v>
      </c>
      <c r="J1185" s="9">
        <f t="shared" si="269"/>
        <v>6.5519999999999996</v>
      </c>
      <c r="K1185" s="10">
        <f t="shared" si="270"/>
        <v>8038.3333333333339</v>
      </c>
      <c r="L1185" s="11">
        <f t="shared" si="271"/>
        <v>8082.3202933333341</v>
      </c>
      <c r="M1185" s="12">
        <f t="shared" si="272"/>
        <v>204303.09630370373</v>
      </c>
      <c r="N1185" s="13">
        <f t="shared" si="273"/>
        <v>101595.60185185185</v>
      </c>
      <c r="O1185" s="14">
        <f t="shared" si="274"/>
        <v>1569.0208333333285</v>
      </c>
      <c r="P1185" s="39">
        <f t="shared" si="275"/>
        <v>241486259.8309778</v>
      </c>
      <c r="Q1185" s="44">
        <f t="shared" si="280"/>
        <v>31128128008.183804</v>
      </c>
      <c r="R1185" s="51">
        <f t="shared" si="281"/>
        <v>100747.88221925925</v>
      </c>
      <c r="S1185" s="52">
        <f t="shared" si="276"/>
        <v>0</v>
      </c>
      <c r="T1185" s="53">
        <f t="shared" si="277"/>
        <v>0</v>
      </c>
      <c r="U1185" s="54">
        <f t="shared" si="278"/>
        <v>1255.2166666666628</v>
      </c>
    </row>
    <row r="1186" spans="3:21" x14ac:dyDescent="0.35">
      <c r="C1186" s="2" t="s">
        <v>4</v>
      </c>
      <c r="D1186" s="4">
        <v>1183</v>
      </c>
      <c r="E1186" s="5">
        <v>161</v>
      </c>
      <c r="F1186" s="6">
        <v>91.7</v>
      </c>
      <c r="G1186" s="6">
        <f t="shared" si="268"/>
        <v>25.472222222222221</v>
      </c>
      <c r="H1186" s="7">
        <f t="shared" si="279"/>
        <v>0.18055555555555516</v>
      </c>
      <c r="I1186" s="8">
        <f t="shared" si="267"/>
        <v>37.434960000000004</v>
      </c>
      <c r="J1186" s="9">
        <f t="shared" si="269"/>
        <v>6.6023999999999994</v>
      </c>
      <c r="K1186" s="10">
        <f t="shared" si="270"/>
        <v>8100.1666666666661</v>
      </c>
      <c r="L1186" s="11">
        <f t="shared" si="271"/>
        <v>8144.2040266666663</v>
      </c>
      <c r="M1186" s="12">
        <f t="shared" si="272"/>
        <v>207450.97479037035</v>
      </c>
      <c r="N1186" s="13">
        <f t="shared" si="273"/>
        <v>103164.62268518518</v>
      </c>
      <c r="O1186" s="14">
        <f t="shared" si="274"/>
        <v>1354.4444444444234</v>
      </c>
      <c r="P1186" s="39">
        <f t="shared" si="275"/>
        <v>245414503.17700812</v>
      </c>
      <c r="Q1186" s="44">
        <f t="shared" si="280"/>
        <v>31364671898.964405</v>
      </c>
      <c r="R1186" s="51">
        <f t="shared" si="281"/>
        <v>102747.52805259261</v>
      </c>
      <c r="S1186" s="52">
        <f t="shared" si="276"/>
        <v>0</v>
      </c>
      <c r="T1186" s="53">
        <f t="shared" si="277"/>
        <v>0</v>
      </c>
      <c r="U1186" s="54">
        <f t="shared" si="278"/>
        <v>1083.5555555555388</v>
      </c>
    </row>
    <row r="1187" spans="3:21" x14ac:dyDescent="0.35">
      <c r="C1187" s="2" t="s">
        <v>4</v>
      </c>
      <c r="D1187" s="4">
        <v>1184</v>
      </c>
      <c r="E1187" s="5">
        <v>162</v>
      </c>
      <c r="F1187" s="6">
        <v>92.3</v>
      </c>
      <c r="G1187" s="6">
        <f t="shared" si="268"/>
        <v>25.638888888888886</v>
      </c>
      <c r="H1187" s="7">
        <f t="shared" si="279"/>
        <v>0.15277777777777699</v>
      </c>
      <c r="I1187" s="8">
        <f t="shared" si="267"/>
        <v>37.434960000000004</v>
      </c>
      <c r="J1187" s="9">
        <f t="shared" si="269"/>
        <v>6.6455999999999991</v>
      </c>
      <c r="K1187" s="10">
        <f t="shared" si="270"/>
        <v>8153.1666666666661</v>
      </c>
      <c r="L1187" s="11">
        <f t="shared" si="271"/>
        <v>8197.2472266666664</v>
      </c>
      <c r="M1187" s="12">
        <f t="shared" si="272"/>
        <v>210168.31083925924</v>
      </c>
      <c r="N1187" s="13">
        <f t="shared" si="273"/>
        <v>104519.06712962961</v>
      </c>
      <c r="O1187" s="14">
        <f t="shared" si="274"/>
        <v>1135.4513888888905</v>
      </c>
      <c r="P1187" s="39">
        <f t="shared" si="275"/>
        <v>248839280.03368294</v>
      </c>
      <c r="Q1187" s="44">
        <f t="shared" si="280"/>
        <v>31606158158.795383</v>
      </c>
      <c r="R1187" s="51">
        <f t="shared" si="281"/>
        <v>104316.54888592593</v>
      </c>
      <c r="S1187" s="52">
        <f t="shared" si="276"/>
        <v>0</v>
      </c>
      <c r="T1187" s="53">
        <f t="shared" si="277"/>
        <v>0</v>
      </c>
      <c r="U1187" s="54">
        <f t="shared" si="278"/>
        <v>908.36111111111245</v>
      </c>
    </row>
    <row r="1188" spans="3:21" x14ac:dyDescent="0.35">
      <c r="C1188" s="2" t="s">
        <v>4</v>
      </c>
      <c r="D1188" s="4">
        <v>1185</v>
      </c>
      <c r="E1188" s="5">
        <v>163</v>
      </c>
      <c r="F1188" s="6">
        <v>92.8</v>
      </c>
      <c r="G1188" s="6">
        <f t="shared" si="268"/>
        <v>25.777777777777775</v>
      </c>
      <c r="H1188" s="7">
        <f t="shared" si="279"/>
        <v>0.11111111111111072</v>
      </c>
      <c r="I1188" s="8">
        <f t="shared" si="267"/>
        <v>37.434960000000004</v>
      </c>
      <c r="J1188" s="9">
        <f t="shared" si="269"/>
        <v>6.6815999999999987</v>
      </c>
      <c r="K1188" s="10">
        <f t="shared" si="270"/>
        <v>8197.3333333333321</v>
      </c>
      <c r="L1188" s="11">
        <f t="shared" si="271"/>
        <v>8241.4498933333325</v>
      </c>
      <c r="M1188" s="12">
        <f t="shared" si="272"/>
        <v>212446.26391703699</v>
      </c>
      <c r="N1188" s="13">
        <f t="shared" si="273"/>
        <v>105654.5185185185</v>
      </c>
      <c r="O1188" s="14">
        <f t="shared" si="274"/>
        <v>684.21527777778101</v>
      </c>
      <c r="P1188" s="39">
        <f t="shared" si="275"/>
        <v>251748822.74168885</v>
      </c>
      <c r="Q1188" s="44">
        <f t="shared" si="280"/>
        <v>31851572661.972393</v>
      </c>
      <c r="R1188" s="51">
        <f t="shared" si="281"/>
        <v>105670.99333037036</v>
      </c>
      <c r="S1188" s="52">
        <f t="shared" si="276"/>
        <v>0</v>
      </c>
      <c r="T1188" s="53">
        <f t="shared" si="277"/>
        <v>0</v>
      </c>
      <c r="U1188" s="54">
        <f t="shared" si="278"/>
        <v>547.37222222222488</v>
      </c>
    </row>
    <row r="1189" spans="3:21" x14ac:dyDescent="0.35">
      <c r="C1189" s="2" t="s">
        <v>4</v>
      </c>
      <c r="D1189" s="4">
        <v>1186</v>
      </c>
      <c r="E1189" s="5">
        <v>164</v>
      </c>
      <c r="F1189" s="6">
        <v>93.1</v>
      </c>
      <c r="G1189" s="6">
        <f t="shared" si="268"/>
        <v>25.861111111111107</v>
      </c>
      <c r="H1189" s="7">
        <f t="shared" si="279"/>
        <v>4.1666666666666269E-2</v>
      </c>
      <c r="I1189" s="8">
        <f t="shared" si="267"/>
        <v>37.434960000000004</v>
      </c>
      <c r="J1189" s="9">
        <f t="shared" si="269"/>
        <v>6.7031999999999989</v>
      </c>
      <c r="K1189" s="10">
        <f t="shared" si="270"/>
        <v>8223.8333333333321</v>
      </c>
      <c r="L1189" s="11">
        <f t="shared" si="271"/>
        <v>8267.9714933333325</v>
      </c>
      <c r="M1189" s="12">
        <f t="shared" si="272"/>
        <v>213818.92945259254</v>
      </c>
      <c r="N1189" s="13">
        <f t="shared" si="273"/>
        <v>106338.73379629628</v>
      </c>
      <c r="O1189" s="14">
        <f t="shared" si="274"/>
        <v>0</v>
      </c>
      <c r="P1189" s="39">
        <f t="shared" si="275"/>
        <v>253589250.33077475</v>
      </c>
      <c r="Q1189" s="44">
        <f t="shared" si="280"/>
        <v>32100411942.006077</v>
      </c>
      <c r="R1189" s="51">
        <f t="shared" si="281"/>
        <v>106806.44471925925</v>
      </c>
      <c r="S1189" s="52">
        <f t="shared" si="276"/>
        <v>0</v>
      </c>
      <c r="T1189" s="53">
        <f t="shared" si="277"/>
        <v>0</v>
      </c>
      <c r="U1189" s="54">
        <f t="shared" si="278"/>
        <v>0</v>
      </c>
    </row>
    <row r="1190" spans="3:21" x14ac:dyDescent="0.35">
      <c r="C1190" s="2" t="s">
        <v>4</v>
      </c>
      <c r="D1190" s="4">
        <v>1187</v>
      </c>
      <c r="E1190" s="5">
        <v>165</v>
      </c>
      <c r="F1190" s="6">
        <v>93.1</v>
      </c>
      <c r="G1190" s="6">
        <f t="shared" si="268"/>
        <v>25.861111111111107</v>
      </c>
      <c r="H1190" s="7">
        <f t="shared" si="279"/>
        <v>0</v>
      </c>
      <c r="I1190" s="8">
        <f t="shared" si="267"/>
        <v>37.434960000000004</v>
      </c>
      <c r="J1190" s="9">
        <f t="shared" si="269"/>
        <v>6.7031999999999989</v>
      </c>
      <c r="K1190" s="10">
        <f t="shared" si="270"/>
        <v>8223.8333333333321</v>
      </c>
      <c r="L1190" s="11">
        <f t="shared" si="271"/>
        <v>8267.9714933333325</v>
      </c>
      <c r="M1190" s="12">
        <f t="shared" si="272"/>
        <v>213818.92945259254</v>
      </c>
      <c r="N1190" s="13">
        <f t="shared" si="273"/>
        <v>106338.73379629628</v>
      </c>
      <c r="O1190" s="14">
        <f t="shared" si="274"/>
        <v>0</v>
      </c>
      <c r="P1190" s="39">
        <f t="shared" si="275"/>
        <v>253803069.26022735</v>
      </c>
      <c r="Q1190" s="44">
        <f t="shared" si="280"/>
        <v>32352160764.747765</v>
      </c>
      <c r="R1190" s="51">
        <f t="shared" si="281"/>
        <v>107490.65999703703</v>
      </c>
      <c r="S1190" s="52">
        <f t="shared" si="276"/>
        <v>0</v>
      </c>
      <c r="T1190" s="53">
        <f t="shared" si="277"/>
        <v>0</v>
      </c>
      <c r="U1190" s="54">
        <f t="shared" si="278"/>
        <v>0</v>
      </c>
    </row>
    <row r="1191" spans="3:21" x14ac:dyDescent="0.35">
      <c r="C1191" s="2" t="s">
        <v>4</v>
      </c>
      <c r="D1191" s="4">
        <v>1188</v>
      </c>
      <c r="E1191" s="5">
        <v>166</v>
      </c>
      <c r="F1191" s="6">
        <v>93.1</v>
      </c>
      <c r="G1191" s="6">
        <f t="shared" si="268"/>
        <v>25.861111111111107</v>
      </c>
      <c r="H1191" s="7">
        <f t="shared" si="279"/>
        <v>0</v>
      </c>
      <c r="I1191" s="8">
        <f t="shared" si="267"/>
        <v>37.434960000000004</v>
      </c>
      <c r="J1191" s="9">
        <f t="shared" si="269"/>
        <v>6.7031999999999989</v>
      </c>
      <c r="K1191" s="10">
        <f t="shared" si="270"/>
        <v>8223.8333333333321</v>
      </c>
      <c r="L1191" s="11">
        <f t="shared" si="271"/>
        <v>8267.9714933333325</v>
      </c>
      <c r="M1191" s="12">
        <f t="shared" si="272"/>
        <v>213818.92945259254</v>
      </c>
      <c r="N1191" s="13">
        <f t="shared" si="273"/>
        <v>106338.73379629628</v>
      </c>
      <c r="O1191" s="14">
        <f t="shared" si="274"/>
        <v>0</v>
      </c>
      <c r="P1191" s="39">
        <f t="shared" si="275"/>
        <v>254016888.18967992</v>
      </c>
      <c r="Q1191" s="44">
        <f t="shared" si="280"/>
        <v>32605750015.078541</v>
      </c>
      <c r="R1191" s="51">
        <f t="shared" si="281"/>
        <v>107490.65999703703</v>
      </c>
      <c r="S1191" s="52">
        <f t="shared" si="276"/>
        <v>0</v>
      </c>
      <c r="T1191" s="53">
        <f t="shared" si="277"/>
        <v>0</v>
      </c>
      <c r="U1191" s="54">
        <f t="shared" si="278"/>
        <v>0</v>
      </c>
    </row>
    <row r="1192" spans="3:21" x14ac:dyDescent="0.35">
      <c r="C1192" s="2" t="s">
        <v>4</v>
      </c>
      <c r="D1192" s="4">
        <v>1189</v>
      </c>
      <c r="E1192" s="5">
        <v>167</v>
      </c>
      <c r="F1192" s="6">
        <v>93.1</v>
      </c>
      <c r="G1192" s="6">
        <f t="shared" si="268"/>
        <v>25.861111111111107</v>
      </c>
      <c r="H1192" s="7">
        <f t="shared" si="279"/>
        <v>0</v>
      </c>
      <c r="I1192" s="8">
        <f t="shared" si="267"/>
        <v>37.434960000000004</v>
      </c>
      <c r="J1192" s="9">
        <f t="shared" si="269"/>
        <v>6.7031999999999989</v>
      </c>
      <c r="K1192" s="10">
        <f t="shared" si="270"/>
        <v>8223.8333333333321</v>
      </c>
      <c r="L1192" s="11">
        <f t="shared" si="271"/>
        <v>8267.9714933333325</v>
      </c>
      <c r="M1192" s="12">
        <f t="shared" si="272"/>
        <v>213818.92945259254</v>
      </c>
      <c r="N1192" s="13">
        <f t="shared" si="273"/>
        <v>106338.73379629628</v>
      </c>
      <c r="O1192" s="14">
        <f t="shared" si="274"/>
        <v>0</v>
      </c>
      <c r="P1192" s="39">
        <f t="shared" si="275"/>
        <v>254230707.11913252</v>
      </c>
      <c r="Q1192" s="44">
        <f t="shared" si="280"/>
        <v>32859553084.338768</v>
      </c>
      <c r="R1192" s="51">
        <f t="shared" si="281"/>
        <v>107490.65999703703</v>
      </c>
      <c r="S1192" s="52">
        <f t="shared" si="276"/>
        <v>0</v>
      </c>
      <c r="T1192" s="53">
        <f t="shared" si="277"/>
        <v>0</v>
      </c>
      <c r="U1192" s="54">
        <f t="shared" si="278"/>
        <v>0</v>
      </c>
    </row>
    <row r="1193" spans="3:21" x14ac:dyDescent="0.35">
      <c r="C1193" s="2" t="s">
        <v>4</v>
      </c>
      <c r="D1193" s="4">
        <v>1190</v>
      </c>
      <c r="E1193" s="5">
        <v>168</v>
      </c>
      <c r="F1193" s="6">
        <v>93.1</v>
      </c>
      <c r="G1193" s="6">
        <f t="shared" si="268"/>
        <v>25.861111111111107</v>
      </c>
      <c r="H1193" s="7">
        <f t="shared" si="279"/>
        <v>0</v>
      </c>
      <c r="I1193" s="8">
        <f t="shared" si="267"/>
        <v>37.434960000000004</v>
      </c>
      <c r="J1193" s="9">
        <f t="shared" si="269"/>
        <v>6.7031999999999989</v>
      </c>
      <c r="K1193" s="10">
        <f t="shared" si="270"/>
        <v>8223.8333333333321</v>
      </c>
      <c r="L1193" s="11">
        <f t="shared" si="271"/>
        <v>8267.9714933333325</v>
      </c>
      <c r="M1193" s="12">
        <f t="shared" si="272"/>
        <v>213818.92945259254</v>
      </c>
      <c r="N1193" s="13">
        <f t="shared" si="273"/>
        <v>106338.73379629628</v>
      </c>
      <c r="O1193" s="14">
        <f t="shared" si="274"/>
        <v>0</v>
      </c>
      <c r="P1193" s="39">
        <f t="shared" si="275"/>
        <v>254444526.04858512</v>
      </c>
      <c r="Q1193" s="44">
        <f t="shared" si="280"/>
        <v>33113569972.528446</v>
      </c>
      <c r="R1193" s="51">
        <f t="shared" si="281"/>
        <v>107490.65999703703</v>
      </c>
      <c r="S1193" s="52">
        <f t="shared" si="276"/>
        <v>0</v>
      </c>
      <c r="T1193" s="53">
        <f t="shared" si="277"/>
        <v>0</v>
      </c>
      <c r="U1193" s="54">
        <f t="shared" si="278"/>
        <v>0</v>
      </c>
    </row>
    <row r="1194" spans="3:21" x14ac:dyDescent="0.35">
      <c r="C1194" s="2" t="s">
        <v>4</v>
      </c>
      <c r="D1194" s="4">
        <v>1191</v>
      </c>
      <c r="E1194" s="5">
        <v>169</v>
      </c>
      <c r="F1194" s="6">
        <v>93.1</v>
      </c>
      <c r="G1194" s="6">
        <f t="shared" si="268"/>
        <v>25.861111111111107</v>
      </c>
      <c r="H1194" s="7">
        <f t="shared" si="279"/>
        <v>0</v>
      </c>
      <c r="I1194" s="8">
        <f t="shared" si="267"/>
        <v>37.434960000000004</v>
      </c>
      <c r="J1194" s="9">
        <f t="shared" si="269"/>
        <v>6.7031999999999989</v>
      </c>
      <c r="K1194" s="10">
        <f t="shared" si="270"/>
        <v>8223.8333333333321</v>
      </c>
      <c r="L1194" s="11">
        <f t="shared" si="271"/>
        <v>8267.9714933333325</v>
      </c>
      <c r="M1194" s="12">
        <f t="shared" si="272"/>
        <v>213818.92945259254</v>
      </c>
      <c r="N1194" s="13">
        <f t="shared" si="273"/>
        <v>106338.73379629628</v>
      </c>
      <c r="O1194" s="14">
        <f t="shared" si="274"/>
        <v>0</v>
      </c>
      <c r="P1194" s="39">
        <f t="shared" si="275"/>
        <v>254658344.97803771</v>
      </c>
      <c r="Q1194" s="44">
        <f t="shared" si="280"/>
        <v>33367800679.647579</v>
      </c>
      <c r="R1194" s="51">
        <f t="shared" si="281"/>
        <v>107490.65999703703</v>
      </c>
      <c r="S1194" s="52">
        <f t="shared" si="276"/>
        <v>0</v>
      </c>
      <c r="T1194" s="53">
        <f t="shared" si="277"/>
        <v>0</v>
      </c>
      <c r="U1194" s="54">
        <f t="shared" si="278"/>
        <v>0</v>
      </c>
    </row>
    <row r="1195" spans="3:21" x14ac:dyDescent="0.35">
      <c r="C1195" s="2" t="s">
        <v>4</v>
      </c>
      <c r="D1195" s="4">
        <v>1192</v>
      </c>
      <c r="E1195" s="5">
        <v>170</v>
      </c>
      <c r="F1195" s="6">
        <v>93.1</v>
      </c>
      <c r="G1195" s="6">
        <f t="shared" si="268"/>
        <v>25.861111111111107</v>
      </c>
      <c r="H1195" s="7">
        <f t="shared" si="279"/>
        <v>0</v>
      </c>
      <c r="I1195" s="8">
        <f t="shared" si="267"/>
        <v>37.434960000000004</v>
      </c>
      <c r="J1195" s="9">
        <f t="shared" si="269"/>
        <v>6.7031999999999989</v>
      </c>
      <c r="K1195" s="10">
        <f t="shared" si="270"/>
        <v>8223.8333333333321</v>
      </c>
      <c r="L1195" s="11">
        <f t="shared" si="271"/>
        <v>8267.9714933333325</v>
      </c>
      <c r="M1195" s="12">
        <f t="shared" si="272"/>
        <v>213818.92945259254</v>
      </c>
      <c r="N1195" s="13">
        <f t="shared" si="273"/>
        <v>106338.73379629628</v>
      </c>
      <c r="O1195" s="14">
        <f t="shared" si="274"/>
        <v>0</v>
      </c>
      <c r="P1195" s="39">
        <f t="shared" si="275"/>
        <v>254872163.90749031</v>
      </c>
      <c r="Q1195" s="44">
        <f t="shared" si="280"/>
        <v>33622245205.696163</v>
      </c>
      <c r="R1195" s="51">
        <f t="shared" si="281"/>
        <v>107490.65999703703</v>
      </c>
      <c r="S1195" s="52">
        <f t="shared" si="276"/>
        <v>0</v>
      </c>
      <c r="T1195" s="53">
        <f t="shared" si="277"/>
        <v>0</v>
      </c>
      <c r="U1195" s="54">
        <f t="shared" si="278"/>
        <v>0</v>
      </c>
    </row>
    <row r="1196" spans="3:21" x14ac:dyDescent="0.35">
      <c r="C1196" s="2" t="s">
        <v>4</v>
      </c>
      <c r="D1196" s="4">
        <v>1193</v>
      </c>
      <c r="E1196" s="5">
        <v>171</v>
      </c>
      <c r="F1196" s="6">
        <v>93.1</v>
      </c>
      <c r="G1196" s="6">
        <f t="shared" si="268"/>
        <v>25.861111111111107</v>
      </c>
      <c r="H1196" s="7">
        <f t="shared" si="279"/>
        <v>0</v>
      </c>
      <c r="I1196" s="8">
        <f t="shared" si="267"/>
        <v>37.434960000000004</v>
      </c>
      <c r="J1196" s="9">
        <f t="shared" si="269"/>
        <v>6.7031999999999989</v>
      </c>
      <c r="K1196" s="10">
        <f t="shared" si="270"/>
        <v>8223.8333333333321</v>
      </c>
      <c r="L1196" s="11">
        <f t="shared" si="271"/>
        <v>8267.9714933333325</v>
      </c>
      <c r="M1196" s="12">
        <f t="shared" si="272"/>
        <v>213818.92945259254</v>
      </c>
      <c r="N1196" s="13">
        <f t="shared" si="273"/>
        <v>106338.73379629628</v>
      </c>
      <c r="O1196" s="14">
        <f t="shared" si="274"/>
        <v>0</v>
      </c>
      <c r="P1196" s="39">
        <f t="shared" si="275"/>
        <v>255085982.83694288</v>
      </c>
      <c r="Q1196" s="44">
        <f t="shared" si="280"/>
        <v>33876903550.674202</v>
      </c>
      <c r="R1196" s="51">
        <f t="shared" si="281"/>
        <v>107490.65999703703</v>
      </c>
      <c r="S1196" s="52">
        <f t="shared" si="276"/>
        <v>0</v>
      </c>
      <c r="T1196" s="53">
        <f t="shared" si="277"/>
        <v>0</v>
      </c>
      <c r="U1196" s="54">
        <f t="shared" si="278"/>
        <v>0</v>
      </c>
    </row>
    <row r="1197" spans="3:21" x14ac:dyDescent="0.35">
      <c r="C1197" s="2" t="s">
        <v>4</v>
      </c>
      <c r="D1197" s="4">
        <v>1194</v>
      </c>
      <c r="E1197" s="5">
        <v>172</v>
      </c>
      <c r="F1197" s="6">
        <v>93.1</v>
      </c>
      <c r="G1197" s="6">
        <f t="shared" si="268"/>
        <v>25.861111111111107</v>
      </c>
      <c r="H1197" s="7">
        <f t="shared" si="279"/>
        <v>0</v>
      </c>
      <c r="I1197" s="8">
        <f t="shared" si="267"/>
        <v>37.434960000000004</v>
      </c>
      <c r="J1197" s="9">
        <f t="shared" si="269"/>
        <v>6.7031999999999989</v>
      </c>
      <c r="K1197" s="10">
        <f t="shared" si="270"/>
        <v>8223.8333333333321</v>
      </c>
      <c r="L1197" s="11">
        <f t="shared" si="271"/>
        <v>8267.9714933333325</v>
      </c>
      <c r="M1197" s="12">
        <f t="shared" si="272"/>
        <v>213818.92945259254</v>
      </c>
      <c r="N1197" s="13">
        <f t="shared" si="273"/>
        <v>106338.73379629628</v>
      </c>
      <c r="O1197" s="14">
        <f t="shared" si="274"/>
        <v>0</v>
      </c>
      <c r="P1197" s="39">
        <f t="shared" si="275"/>
        <v>255299801.76639548</v>
      </c>
      <c r="Q1197" s="44">
        <f t="shared" si="280"/>
        <v>34131775714.581692</v>
      </c>
      <c r="R1197" s="51">
        <f t="shared" si="281"/>
        <v>107490.65999703703</v>
      </c>
      <c r="S1197" s="52">
        <f t="shared" si="276"/>
        <v>0</v>
      </c>
      <c r="T1197" s="53">
        <f t="shared" si="277"/>
        <v>0</v>
      </c>
      <c r="U1197" s="54">
        <f t="shared" si="278"/>
        <v>0</v>
      </c>
    </row>
    <row r="1198" spans="3:21" x14ac:dyDescent="0.35">
      <c r="C1198" s="2" t="s">
        <v>4</v>
      </c>
      <c r="D1198" s="4">
        <v>1195</v>
      </c>
      <c r="E1198" s="5">
        <v>173</v>
      </c>
      <c r="F1198" s="6">
        <v>93.1</v>
      </c>
      <c r="G1198" s="6">
        <f t="shared" si="268"/>
        <v>25.861111111111107</v>
      </c>
      <c r="H1198" s="7">
        <f t="shared" si="279"/>
        <v>1.3888888888890073E-2</v>
      </c>
      <c r="I1198" s="8">
        <f t="shared" si="267"/>
        <v>37.434960000000004</v>
      </c>
      <c r="J1198" s="9">
        <f t="shared" si="269"/>
        <v>6.7031999999999989</v>
      </c>
      <c r="K1198" s="10">
        <f t="shared" si="270"/>
        <v>8223.8333333333321</v>
      </c>
      <c r="L1198" s="11">
        <f t="shared" si="271"/>
        <v>8267.9714933333325</v>
      </c>
      <c r="M1198" s="12">
        <f t="shared" si="272"/>
        <v>213818.92945259254</v>
      </c>
      <c r="N1198" s="13">
        <f t="shared" si="273"/>
        <v>106338.73379629628</v>
      </c>
      <c r="O1198" s="14">
        <f t="shared" si="274"/>
        <v>228.5625000000291</v>
      </c>
      <c r="P1198" s="39">
        <f t="shared" si="275"/>
        <v>255513620.69584808</v>
      </c>
      <c r="Q1198" s="44">
        <f t="shared" si="280"/>
        <v>34386861697.418633</v>
      </c>
      <c r="R1198" s="51">
        <f t="shared" si="281"/>
        <v>107490.65999703703</v>
      </c>
      <c r="S1198" s="52">
        <f t="shared" si="276"/>
        <v>0</v>
      </c>
      <c r="T1198" s="53">
        <f t="shared" si="277"/>
        <v>0</v>
      </c>
      <c r="U1198" s="54">
        <f t="shared" si="278"/>
        <v>182.8500000000233</v>
      </c>
    </row>
    <row r="1199" spans="3:21" x14ac:dyDescent="0.35">
      <c r="C1199" s="2" t="s">
        <v>4</v>
      </c>
      <c r="D1199" s="4">
        <v>1196</v>
      </c>
      <c r="E1199" s="5">
        <v>174</v>
      </c>
      <c r="F1199" s="6">
        <v>93.2</v>
      </c>
      <c r="G1199" s="6">
        <f t="shared" si="268"/>
        <v>25.888888888888889</v>
      </c>
      <c r="H1199" s="7">
        <f t="shared" si="279"/>
        <v>1.3888888888890073E-2</v>
      </c>
      <c r="I1199" s="8">
        <f t="shared" si="267"/>
        <v>37.434960000000004</v>
      </c>
      <c r="J1199" s="9">
        <f t="shared" si="269"/>
        <v>6.7103999999999999</v>
      </c>
      <c r="K1199" s="10">
        <f t="shared" si="270"/>
        <v>8232.6666666666661</v>
      </c>
      <c r="L1199" s="11">
        <f t="shared" si="271"/>
        <v>8276.8120266666665</v>
      </c>
      <c r="M1199" s="12">
        <f t="shared" si="272"/>
        <v>214277.46691259259</v>
      </c>
      <c r="N1199" s="13">
        <f t="shared" si="273"/>
        <v>106567.29629629631</v>
      </c>
      <c r="O1199" s="14">
        <f t="shared" si="274"/>
        <v>0</v>
      </c>
      <c r="P1199" s="39">
        <f t="shared" si="275"/>
        <v>256275850.42746073</v>
      </c>
      <c r="Q1199" s="44">
        <f t="shared" si="280"/>
        <v>34642161499.185028</v>
      </c>
      <c r="R1199" s="51">
        <f t="shared" si="281"/>
        <v>107490.65999703703</v>
      </c>
      <c r="S1199" s="52">
        <f t="shared" si="276"/>
        <v>0</v>
      </c>
      <c r="T1199" s="53">
        <f t="shared" si="277"/>
        <v>0</v>
      </c>
      <c r="U1199" s="54">
        <f t="shared" si="278"/>
        <v>0</v>
      </c>
    </row>
    <row r="1200" spans="3:21" x14ac:dyDescent="0.35">
      <c r="C1200" s="2" t="s">
        <v>4</v>
      </c>
      <c r="D1200" s="4">
        <v>1197</v>
      </c>
      <c r="E1200" s="5">
        <v>175</v>
      </c>
      <c r="F1200" s="6">
        <v>93.2</v>
      </c>
      <c r="G1200" s="6">
        <f t="shared" si="268"/>
        <v>25.888888888888889</v>
      </c>
      <c r="H1200" s="7">
        <f t="shared" si="279"/>
        <v>1.3888888888888099E-2</v>
      </c>
      <c r="I1200" s="8">
        <f t="shared" si="267"/>
        <v>37.434960000000004</v>
      </c>
      <c r="J1200" s="9">
        <f t="shared" si="269"/>
        <v>6.7103999999999999</v>
      </c>
      <c r="K1200" s="10">
        <f t="shared" si="270"/>
        <v>8232.6666666666661</v>
      </c>
      <c r="L1200" s="11">
        <f t="shared" si="271"/>
        <v>8276.8120266666665</v>
      </c>
      <c r="M1200" s="12">
        <f t="shared" si="272"/>
        <v>214277.46691259259</v>
      </c>
      <c r="N1200" s="13">
        <f t="shared" si="273"/>
        <v>106567.29629629631</v>
      </c>
      <c r="O1200" s="14">
        <f t="shared" si="274"/>
        <v>228.80787037033588</v>
      </c>
      <c r="P1200" s="39">
        <f t="shared" si="275"/>
        <v>256490127.89437333</v>
      </c>
      <c r="Q1200" s="44">
        <f t="shared" si="280"/>
        <v>34897675119.880875</v>
      </c>
      <c r="R1200" s="51">
        <f t="shared" si="281"/>
        <v>107719.22249703706</v>
      </c>
      <c r="S1200" s="52">
        <f t="shared" si="276"/>
        <v>0</v>
      </c>
      <c r="T1200" s="53">
        <f t="shared" si="277"/>
        <v>0</v>
      </c>
      <c r="U1200" s="54">
        <f t="shared" si="278"/>
        <v>183.04629629626871</v>
      </c>
    </row>
    <row r="1201" spans="3:21" x14ac:dyDescent="0.35">
      <c r="C1201" s="2" t="s">
        <v>4</v>
      </c>
      <c r="D1201" s="4">
        <v>1198</v>
      </c>
      <c r="E1201" s="5">
        <v>176</v>
      </c>
      <c r="F1201" s="6">
        <v>93.3</v>
      </c>
      <c r="G1201" s="6">
        <f t="shared" si="268"/>
        <v>25.916666666666664</v>
      </c>
      <c r="H1201" s="7">
        <f t="shared" si="279"/>
        <v>6.9444444444444448E-2</v>
      </c>
      <c r="I1201" s="8">
        <f t="shared" si="267"/>
        <v>37.434960000000004</v>
      </c>
      <c r="J1201" s="9">
        <f t="shared" si="269"/>
        <v>6.7175999999999991</v>
      </c>
      <c r="K1201" s="10">
        <f t="shared" si="270"/>
        <v>8241.5</v>
      </c>
      <c r="L1201" s="11">
        <f t="shared" si="271"/>
        <v>8285.6525600000004</v>
      </c>
      <c r="M1201" s="12">
        <f t="shared" si="272"/>
        <v>214736.49551333333</v>
      </c>
      <c r="N1201" s="13">
        <f t="shared" si="273"/>
        <v>106796.10416666664</v>
      </c>
      <c r="O1201" s="14">
        <f t="shared" si="274"/>
        <v>917.68518518522615</v>
      </c>
      <c r="P1201" s="39">
        <f t="shared" si="275"/>
        <v>257254321.62497333</v>
      </c>
      <c r="Q1201" s="44">
        <f t="shared" si="280"/>
        <v>35153950970.308334</v>
      </c>
      <c r="R1201" s="51">
        <f t="shared" si="281"/>
        <v>107719.22249703706</v>
      </c>
      <c r="S1201" s="52">
        <f t="shared" si="276"/>
        <v>0</v>
      </c>
      <c r="T1201" s="53">
        <f t="shared" si="277"/>
        <v>0</v>
      </c>
      <c r="U1201" s="54">
        <f t="shared" si="278"/>
        <v>734.14814814818101</v>
      </c>
    </row>
    <row r="1202" spans="3:21" x14ac:dyDescent="0.35">
      <c r="C1202" s="2" t="s">
        <v>4</v>
      </c>
      <c r="D1202" s="4">
        <v>1199</v>
      </c>
      <c r="E1202" s="5">
        <v>177</v>
      </c>
      <c r="F1202" s="6">
        <v>93.7</v>
      </c>
      <c r="G1202" s="6">
        <f t="shared" si="268"/>
        <v>26.027777777777779</v>
      </c>
      <c r="H1202" s="7">
        <f t="shared" si="279"/>
        <v>0.12500000000000078</v>
      </c>
      <c r="I1202" s="8">
        <f t="shared" si="267"/>
        <v>37.434960000000004</v>
      </c>
      <c r="J1202" s="9">
        <f t="shared" si="269"/>
        <v>6.7463999999999995</v>
      </c>
      <c r="K1202" s="10">
        <f t="shared" si="270"/>
        <v>8276.8333333333339</v>
      </c>
      <c r="L1202" s="11">
        <f t="shared" si="271"/>
        <v>8321.0146933333344</v>
      </c>
      <c r="M1202" s="12">
        <f t="shared" si="272"/>
        <v>216577.52132370375</v>
      </c>
      <c r="N1202" s="13">
        <f t="shared" si="273"/>
        <v>107713.78935185187</v>
      </c>
      <c r="O1202" s="14">
        <f t="shared" si="274"/>
        <v>1152.627314814803</v>
      </c>
      <c r="P1202" s="39">
        <f t="shared" si="275"/>
        <v>259676448.06712079</v>
      </c>
      <c r="Q1202" s="44">
        <f t="shared" si="280"/>
        <v>35410441098.202705</v>
      </c>
      <c r="R1202" s="51">
        <f t="shared" si="281"/>
        <v>107948.03036740739</v>
      </c>
      <c r="S1202" s="52">
        <f t="shared" si="276"/>
        <v>0</v>
      </c>
      <c r="T1202" s="53">
        <f t="shared" si="277"/>
        <v>0</v>
      </c>
      <c r="U1202" s="54">
        <f t="shared" si="278"/>
        <v>922.10185185184241</v>
      </c>
    </row>
    <row r="1203" spans="3:21" x14ac:dyDescent="0.35">
      <c r="C1203" s="2" t="s">
        <v>4</v>
      </c>
      <c r="D1203" s="4">
        <v>1200</v>
      </c>
      <c r="E1203" s="5">
        <v>178</v>
      </c>
      <c r="F1203" s="6">
        <v>94.2</v>
      </c>
      <c r="G1203" s="6">
        <f t="shared" si="268"/>
        <v>26.166666666666668</v>
      </c>
      <c r="H1203" s="7">
        <f t="shared" si="279"/>
        <v>0.18055555555555516</v>
      </c>
      <c r="I1203" s="8">
        <f t="shared" si="267"/>
        <v>37.434960000000004</v>
      </c>
      <c r="J1203" s="9">
        <f t="shared" si="269"/>
        <v>6.7824</v>
      </c>
      <c r="K1203" s="10">
        <f t="shared" si="270"/>
        <v>8321</v>
      </c>
      <c r="L1203" s="11">
        <f t="shared" si="271"/>
        <v>8365.2173600000006</v>
      </c>
      <c r="M1203" s="12">
        <f t="shared" si="272"/>
        <v>218889.85425333335</v>
      </c>
      <c r="N1203" s="13">
        <f t="shared" si="273"/>
        <v>108866.41666666667</v>
      </c>
      <c r="O1203" s="14">
        <f t="shared" si="274"/>
        <v>1856.962962962949</v>
      </c>
      <c r="P1203" s="39">
        <f t="shared" si="275"/>
        <v>262667825.10400003</v>
      </c>
      <c r="Q1203" s="44">
        <f t="shared" si="280"/>
        <v>35667695419.827682</v>
      </c>
      <c r="R1203" s="51">
        <f t="shared" si="281"/>
        <v>108865.71555259262</v>
      </c>
      <c r="S1203" s="52">
        <f t="shared" si="276"/>
        <v>0</v>
      </c>
      <c r="T1203" s="53">
        <f t="shared" si="277"/>
        <v>0</v>
      </c>
      <c r="U1203" s="54">
        <f t="shared" si="278"/>
        <v>1485.5703703703593</v>
      </c>
    </row>
    <row r="1204" spans="3:21" x14ac:dyDescent="0.35">
      <c r="C1204" s="2" t="s">
        <v>4</v>
      </c>
      <c r="D1204" s="4">
        <v>1201</v>
      </c>
      <c r="E1204" s="5">
        <v>179</v>
      </c>
      <c r="F1204" s="6">
        <v>95</v>
      </c>
      <c r="G1204" s="6">
        <f t="shared" si="268"/>
        <v>26.388888888888889</v>
      </c>
      <c r="H1204" s="7">
        <f t="shared" si="279"/>
        <v>0.22222222222222143</v>
      </c>
      <c r="I1204" s="8">
        <f t="shared" si="267"/>
        <v>37.434960000000004</v>
      </c>
      <c r="J1204" s="9">
        <f t="shared" si="269"/>
        <v>6.84</v>
      </c>
      <c r="K1204" s="10">
        <f t="shared" si="270"/>
        <v>8391.6666666666661</v>
      </c>
      <c r="L1204" s="11">
        <f t="shared" si="271"/>
        <v>8435.9416266666667</v>
      </c>
      <c r="M1204" s="12">
        <f t="shared" si="272"/>
        <v>222615.12625925927</v>
      </c>
      <c r="N1204" s="13">
        <f t="shared" si="273"/>
        <v>110723.37962962962</v>
      </c>
      <c r="O1204" s="14">
        <f t="shared" si="274"/>
        <v>1872.6666666666861</v>
      </c>
      <c r="P1204" s="39">
        <f t="shared" si="275"/>
        <v>267360766.63737038</v>
      </c>
      <c r="Q1204" s="44">
        <f t="shared" si="280"/>
        <v>35927371867.894806</v>
      </c>
      <c r="R1204" s="51">
        <f t="shared" si="281"/>
        <v>110018.34286740742</v>
      </c>
      <c r="S1204" s="52">
        <f t="shared" si="276"/>
        <v>0</v>
      </c>
      <c r="T1204" s="53">
        <f t="shared" si="277"/>
        <v>0</v>
      </c>
      <c r="U1204" s="54">
        <f t="shared" si="278"/>
        <v>1498.1333333333489</v>
      </c>
    </row>
    <row r="1205" spans="3:21" x14ac:dyDescent="0.35">
      <c r="C1205" s="2" t="s">
        <v>4</v>
      </c>
      <c r="D1205" s="4">
        <v>1202</v>
      </c>
      <c r="E1205" s="5">
        <v>180</v>
      </c>
      <c r="F1205" s="6">
        <v>95.8</v>
      </c>
      <c r="G1205" s="6">
        <f t="shared" si="268"/>
        <v>26.611111111111111</v>
      </c>
      <c r="H1205" s="7">
        <f t="shared" si="279"/>
        <v>0.19444444444444522</v>
      </c>
      <c r="I1205" s="8">
        <f t="shared" si="267"/>
        <v>37.434960000000004</v>
      </c>
      <c r="J1205" s="9">
        <f t="shared" si="269"/>
        <v>6.8975999999999997</v>
      </c>
      <c r="K1205" s="10">
        <f t="shared" si="270"/>
        <v>8462.3333333333339</v>
      </c>
      <c r="L1205" s="11">
        <f t="shared" si="271"/>
        <v>8506.6658933333347</v>
      </c>
      <c r="M1205" s="12">
        <f t="shared" si="272"/>
        <v>226371.83127259262</v>
      </c>
      <c r="N1205" s="13">
        <f t="shared" si="273"/>
        <v>112596.04629629631</v>
      </c>
      <c r="O1205" s="14">
        <f t="shared" si="274"/>
        <v>1414.8055555555475</v>
      </c>
      <c r="P1205" s="39">
        <f t="shared" si="275"/>
        <v>272098941.18965632</v>
      </c>
      <c r="Q1205" s="44">
        <f t="shared" si="280"/>
        <v>36190039692.998802</v>
      </c>
      <c r="R1205" s="51">
        <f t="shared" si="281"/>
        <v>111875.30583037037</v>
      </c>
      <c r="S1205" s="52">
        <f t="shared" si="276"/>
        <v>0</v>
      </c>
      <c r="T1205" s="53">
        <f t="shared" si="277"/>
        <v>0</v>
      </c>
      <c r="U1205" s="54">
        <f t="shared" si="278"/>
        <v>1131.8444444444381</v>
      </c>
    </row>
    <row r="1206" spans="3:21" x14ac:dyDescent="0.35">
      <c r="C1206" s="2" t="s">
        <v>4</v>
      </c>
      <c r="D1206" s="4">
        <v>1203</v>
      </c>
      <c r="E1206" s="5">
        <v>181</v>
      </c>
      <c r="F1206" s="6">
        <v>96.4</v>
      </c>
      <c r="G1206" s="6">
        <f t="shared" si="268"/>
        <v>26.777777777777779</v>
      </c>
      <c r="H1206" s="7">
        <f t="shared" si="279"/>
        <v>0.1388888888888889</v>
      </c>
      <c r="I1206" s="8">
        <f t="shared" si="267"/>
        <v>37.434960000000004</v>
      </c>
      <c r="J1206" s="9">
        <f t="shared" si="269"/>
        <v>6.9407999999999994</v>
      </c>
      <c r="K1206" s="10">
        <f t="shared" si="270"/>
        <v>8515.3333333333339</v>
      </c>
      <c r="L1206" s="11">
        <f t="shared" si="271"/>
        <v>8559.7090933333347</v>
      </c>
      <c r="M1206" s="12">
        <f t="shared" si="272"/>
        <v>229209.98794370375</v>
      </c>
      <c r="N1206" s="13">
        <f t="shared" si="273"/>
        <v>114010.85185185185</v>
      </c>
      <c r="O1206" s="14">
        <f t="shared" si="274"/>
        <v>948.11111111108039</v>
      </c>
      <c r="P1206" s="39">
        <f t="shared" si="275"/>
        <v>275739615.4962756</v>
      </c>
      <c r="Q1206" s="44">
        <f t="shared" si="280"/>
        <v>36457400459.636169</v>
      </c>
      <c r="R1206" s="51">
        <f t="shared" si="281"/>
        <v>113747.97249703706</v>
      </c>
      <c r="S1206" s="52">
        <f t="shared" si="276"/>
        <v>0</v>
      </c>
      <c r="T1206" s="53">
        <f t="shared" si="277"/>
        <v>0</v>
      </c>
      <c r="U1206" s="54">
        <f t="shared" si="278"/>
        <v>758.48888888886438</v>
      </c>
    </row>
    <row r="1207" spans="3:21" x14ac:dyDescent="0.35">
      <c r="C1207" s="2" t="s">
        <v>4</v>
      </c>
      <c r="D1207" s="4">
        <v>1204</v>
      </c>
      <c r="E1207" s="5">
        <v>182</v>
      </c>
      <c r="F1207" s="6">
        <v>96.8</v>
      </c>
      <c r="G1207" s="6">
        <f t="shared" si="268"/>
        <v>26.888888888888886</v>
      </c>
      <c r="H1207" s="7">
        <f t="shared" si="279"/>
        <v>8.3333333333332538E-2</v>
      </c>
      <c r="I1207" s="8">
        <f t="shared" si="267"/>
        <v>37.434960000000004</v>
      </c>
      <c r="J1207" s="9">
        <f t="shared" si="269"/>
        <v>6.9695999999999989</v>
      </c>
      <c r="K1207" s="10">
        <f t="shared" si="270"/>
        <v>8550.6666666666661</v>
      </c>
      <c r="L1207" s="11">
        <f t="shared" si="271"/>
        <v>8595.0712266666669</v>
      </c>
      <c r="M1207" s="12">
        <f t="shared" si="272"/>
        <v>231111.91520592591</v>
      </c>
      <c r="N1207" s="13">
        <f t="shared" si="273"/>
        <v>114958.96296296293</v>
      </c>
      <c r="O1207" s="14">
        <f t="shared" si="274"/>
        <v>475.52777777779556</v>
      </c>
      <c r="P1207" s="39">
        <f t="shared" si="275"/>
        <v>278258745.90793478</v>
      </c>
      <c r="Q1207" s="44">
        <f t="shared" si="280"/>
        <v>36729499400.825829</v>
      </c>
      <c r="R1207" s="51">
        <f t="shared" si="281"/>
        <v>115162.77805259261</v>
      </c>
      <c r="S1207" s="52">
        <f t="shared" si="276"/>
        <v>0</v>
      </c>
      <c r="T1207" s="53">
        <f t="shared" si="277"/>
        <v>0</v>
      </c>
      <c r="U1207" s="54">
        <f t="shared" si="278"/>
        <v>380.42222222223648</v>
      </c>
    </row>
    <row r="1208" spans="3:21" x14ac:dyDescent="0.35">
      <c r="C1208" s="2" t="s">
        <v>4</v>
      </c>
      <c r="D1208" s="4">
        <v>1205</v>
      </c>
      <c r="E1208" s="5">
        <v>183</v>
      </c>
      <c r="F1208" s="6">
        <v>97</v>
      </c>
      <c r="G1208" s="6">
        <f t="shared" si="268"/>
        <v>26.944444444444443</v>
      </c>
      <c r="H1208" s="7">
        <f t="shared" si="279"/>
        <v>4.1666666666666269E-2</v>
      </c>
      <c r="I1208" s="8">
        <f t="shared" si="267"/>
        <v>37.434960000000004</v>
      </c>
      <c r="J1208" s="9">
        <f t="shared" si="269"/>
        <v>6.9839999999999991</v>
      </c>
      <c r="K1208" s="10">
        <f t="shared" si="270"/>
        <v>8568.3333333333321</v>
      </c>
      <c r="L1208" s="11">
        <f t="shared" si="271"/>
        <v>8612.752293333333</v>
      </c>
      <c r="M1208" s="12">
        <f t="shared" si="272"/>
        <v>232065.82568148145</v>
      </c>
      <c r="N1208" s="13">
        <f t="shared" si="273"/>
        <v>115434.49074074073</v>
      </c>
      <c r="O1208" s="14">
        <f t="shared" si="274"/>
        <v>238.13194444445253</v>
      </c>
      <c r="P1208" s="39">
        <f t="shared" si="275"/>
        <v>279639319.94618517</v>
      </c>
      <c r="Q1208" s="44">
        <f t="shared" si="280"/>
        <v>37005239016.322105</v>
      </c>
      <c r="R1208" s="51">
        <f t="shared" si="281"/>
        <v>116110.88916370369</v>
      </c>
      <c r="S1208" s="52">
        <f t="shared" si="276"/>
        <v>0</v>
      </c>
      <c r="T1208" s="53">
        <f t="shared" si="277"/>
        <v>0</v>
      </c>
      <c r="U1208" s="54">
        <f t="shared" si="278"/>
        <v>190.50555555556204</v>
      </c>
    </row>
    <row r="1209" spans="3:21" x14ac:dyDescent="0.35">
      <c r="C1209" s="2" t="s">
        <v>4</v>
      </c>
      <c r="D1209" s="4">
        <v>1206</v>
      </c>
      <c r="E1209" s="5">
        <v>184</v>
      </c>
      <c r="F1209" s="6">
        <v>97.1</v>
      </c>
      <c r="G1209" s="6">
        <f t="shared" si="268"/>
        <v>26.972222222222221</v>
      </c>
      <c r="H1209" s="7">
        <f t="shared" si="279"/>
        <v>2.7777777777778172E-2</v>
      </c>
      <c r="I1209" s="8">
        <f t="shared" si="267"/>
        <v>37.434960000000004</v>
      </c>
      <c r="J1209" s="9">
        <f t="shared" si="269"/>
        <v>6.9911999999999992</v>
      </c>
      <c r="K1209" s="10">
        <f t="shared" si="270"/>
        <v>8577.1666666666661</v>
      </c>
      <c r="L1209" s="11">
        <f t="shared" si="271"/>
        <v>8621.592826666667</v>
      </c>
      <c r="M1209" s="12">
        <f t="shared" si="272"/>
        <v>232543.51763037036</v>
      </c>
      <c r="N1209" s="13">
        <f t="shared" si="273"/>
        <v>115672.62268518518</v>
      </c>
      <c r="O1209" s="14">
        <f t="shared" si="274"/>
        <v>238.37731481481751</v>
      </c>
      <c r="P1209" s="39">
        <f t="shared" si="275"/>
        <v>280447482.26222664</v>
      </c>
      <c r="Q1209" s="44">
        <f t="shared" si="280"/>
        <v>37283497762.230042</v>
      </c>
      <c r="R1209" s="51">
        <f t="shared" si="281"/>
        <v>116586.41694148148</v>
      </c>
      <c r="S1209" s="52">
        <f t="shared" si="276"/>
        <v>0</v>
      </c>
      <c r="T1209" s="53">
        <f t="shared" si="277"/>
        <v>0</v>
      </c>
      <c r="U1209" s="54">
        <f t="shared" si="278"/>
        <v>190.70185185185403</v>
      </c>
    </row>
    <row r="1210" spans="3:21" x14ac:dyDescent="0.35">
      <c r="C1210" s="2" t="s">
        <v>4</v>
      </c>
      <c r="D1210" s="4">
        <v>1207</v>
      </c>
      <c r="E1210" s="5">
        <v>185</v>
      </c>
      <c r="F1210" s="6">
        <v>97.2</v>
      </c>
      <c r="G1210" s="6">
        <f t="shared" si="268"/>
        <v>27</v>
      </c>
      <c r="H1210" s="7">
        <f t="shared" si="279"/>
        <v>2.7777777777778172E-2</v>
      </c>
      <c r="I1210" s="8">
        <f t="shared" si="267"/>
        <v>37.434960000000004</v>
      </c>
      <c r="J1210" s="9">
        <f t="shared" si="269"/>
        <v>6.9983999999999993</v>
      </c>
      <c r="K1210" s="10">
        <f t="shared" si="270"/>
        <v>8586</v>
      </c>
      <c r="L1210" s="11">
        <f t="shared" si="271"/>
        <v>8630.4333600000009</v>
      </c>
      <c r="M1210" s="12">
        <f t="shared" si="272"/>
        <v>233021.70072000002</v>
      </c>
      <c r="N1210" s="13">
        <f t="shared" si="273"/>
        <v>115911</v>
      </c>
      <c r="O1210" s="14">
        <f t="shared" si="274"/>
        <v>238.62268518515339</v>
      </c>
      <c r="P1210" s="39">
        <f t="shared" si="275"/>
        <v>281257192.76904005</v>
      </c>
      <c r="Q1210" s="44">
        <f t="shared" si="280"/>
        <v>37563137082.176224</v>
      </c>
      <c r="R1210" s="51">
        <f t="shared" si="281"/>
        <v>116824.54888592593</v>
      </c>
      <c r="S1210" s="52">
        <f t="shared" si="276"/>
        <v>0</v>
      </c>
      <c r="T1210" s="53">
        <f t="shared" si="277"/>
        <v>0</v>
      </c>
      <c r="U1210" s="54">
        <f t="shared" si="278"/>
        <v>190.89814814812271</v>
      </c>
    </row>
    <row r="1211" spans="3:21" x14ac:dyDescent="0.35">
      <c r="C1211" s="2" t="s">
        <v>4</v>
      </c>
      <c r="D1211" s="4">
        <v>1208</v>
      </c>
      <c r="E1211" s="5">
        <v>186</v>
      </c>
      <c r="F1211" s="6">
        <v>97.3</v>
      </c>
      <c r="G1211" s="6">
        <f t="shared" si="268"/>
        <v>27.027777777777775</v>
      </c>
      <c r="H1211" s="7">
        <f t="shared" si="279"/>
        <v>2.7777777777778172E-2</v>
      </c>
      <c r="I1211" s="8">
        <f t="shared" si="267"/>
        <v>37.434960000000004</v>
      </c>
      <c r="J1211" s="9">
        <f t="shared" si="269"/>
        <v>7.0055999999999985</v>
      </c>
      <c r="K1211" s="10">
        <f t="shared" si="270"/>
        <v>8594.8333333333321</v>
      </c>
      <c r="L1211" s="11">
        <f t="shared" si="271"/>
        <v>8639.2738933333312</v>
      </c>
      <c r="M1211" s="12">
        <f t="shared" si="272"/>
        <v>233500.37495037029</v>
      </c>
      <c r="N1211" s="13">
        <f t="shared" si="273"/>
        <v>116149.62268518515</v>
      </c>
      <c r="O1211" s="14">
        <f t="shared" si="274"/>
        <v>238.86805555559113</v>
      </c>
      <c r="P1211" s="39">
        <f t="shared" si="275"/>
        <v>282068452.94004732</v>
      </c>
      <c r="Q1211" s="44">
        <f t="shared" si="280"/>
        <v>37843584564.438454</v>
      </c>
      <c r="R1211" s="51">
        <f t="shared" si="281"/>
        <v>117062.92620074075</v>
      </c>
      <c r="S1211" s="52">
        <f t="shared" si="276"/>
        <v>0</v>
      </c>
      <c r="T1211" s="53">
        <f t="shared" si="277"/>
        <v>0</v>
      </c>
      <c r="U1211" s="54">
        <f t="shared" si="278"/>
        <v>191.09444444447291</v>
      </c>
    </row>
    <row r="1212" spans="3:21" x14ac:dyDescent="0.35">
      <c r="C1212" s="2" t="s">
        <v>4</v>
      </c>
      <c r="D1212" s="4">
        <v>1209</v>
      </c>
      <c r="E1212" s="5">
        <v>187</v>
      </c>
      <c r="F1212" s="6">
        <v>97.4</v>
      </c>
      <c r="G1212" s="6">
        <f t="shared" si="268"/>
        <v>27.055555555555557</v>
      </c>
      <c r="H1212" s="7">
        <f t="shared" si="279"/>
        <v>1.3888888888890073E-2</v>
      </c>
      <c r="I1212" s="8">
        <f t="shared" si="267"/>
        <v>37.434960000000004</v>
      </c>
      <c r="J1212" s="9">
        <f t="shared" si="269"/>
        <v>7.0128000000000004</v>
      </c>
      <c r="K1212" s="10">
        <f t="shared" si="270"/>
        <v>8603.6666666666679</v>
      </c>
      <c r="L1212" s="11">
        <f t="shared" si="271"/>
        <v>8648.114426666667</v>
      </c>
      <c r="M1212" s="12">
        <f t="shared" si="272"/>
        <v>233979.5403214815</v>
      </c>
      <c r="N1212" s="13">
        <f t="shared" si="273"/>
        <v>116388.49074074074</v>
      </c>
      <c r="O1212" s="14">
        <f t="shared" si="274"/>
        <v>0</v>
      </c>
      <c r="P1212" s="39">
        <f t="shared" si="275"/>
        <v>282881264.24867111</v>
      </c>
      <c r="Q1212" s="44">
        <f t="shared" si="280"/>
        <v>38124841757.207497</v>
      </c>
      <c r="R1212" s="51">
        <f t="shared" si="281"/>
        <v>117301.54888592591</v>
      </c>
      <c r="S1212" s="52">
        <f t="shared" si="276"/>
        <v>0</v>
      </c>
      <c r="T1212" s="53">
        <f t="shared" si="277"/>
        <v>0</v>
      </c>
      <c r="U1212" s="54">
        <f t="shared" si="278"/>
        <v>0</v>
      </c>
    </row>
    <row r="1213" spans="3:21" x14ac:dyDescent="0.35">
      <c r="C1213" s="2" t="s">
        <v>4</v>
      </c>
      <c r="D1213" s="4">
        <v>1210</v>
      </c>
      <c r="E1213" s="5">
        <v>188</v>
      </c>
      <c r="F1213" s="6">
        <v>97.4</v>
      </c>
      <c r="G1213" s="6">
        <f t="shared" si="268"/>
        <v>27.055555555555557</v>
      </c>
      <c r="H1213" s="7">
        <f t="shared" si="279"/>
        <v>0</v>
      </c>
      <c r="I1213" s="8">
        <f t="shared" si="267"/>
        <v>37.434960000000004</v>
      </c>
      <c r="J1213" s="9">
        <f t="shared" si="269"/>
        <v>7.0128000000000004</v>
      </c>
      <c r="K1213" s="10">
        <f t="shared" si="270"/>
        <v>8603.6666666666679</v>
      </c>
      <c r="L1213" s="11">
        <f t="shared" si="271"/>
        <v>8648.114426666667</v>
      </c>
      <c r="M1213" s="12">
        <f t="shared" si="272"/>
        <v>233979.5403214815</v>
      </c>
      <c r="N1213" s="13">
        <f t="shared" si="273"/>
        <v>116388.49074074074</v>
      </c>
      <c r="O1213" s="14">
        <f t="shared" si="274"/>
        <v>0</v>
      </c>
      <c r="P1213" s="39">
        <f t="shared" si="275"/>
        <v>283115243.78899264</v>
      </c>
      <c r="Q1213" s="44">
        <f t="shared" si="280"/>
        <v>38406910210.147545</v>
      </c>
      <c r="R1213" s="51">
        <f t="shared" si="281"/>
        <v>117540.4169414815</v>
      </c>
      <c r="S1213" s="52">
        <f t="shared" si="276"/>
        <v>0</v>
      </c>
      <c r="T1213" s="53">
        <f t="shared" si="277"/>
        <v>0</v>
      </c>
      <c r="U1213" s="54">
        <f t="shared" si="278"/>
        <v>0</v>
      </c>
    </row>
    <row r="1214" spans="3:21" x14ac:dyDescent="0.35">
      <c r="C1214" s="2" t="s">
        <v>4</v>
      </c>
      <c r="D1214" s="4">
        <v>1211</v>
      </c>
      <c r="E1214" s="5">
        <v>189</v>
      </c>
      <c r="F1214" s="6">
        <v>97.4</v>
      </c>
      <c r="G1214" s="6">
        <f t="shared" si="268"/>
        <v>27.055555555555557</v>
      </c>
      <c r="H1214" s="7">
        <f t="shared" si="279"/>
        <v>0</v>
      </c>
      <c r="I1214" s="8">
        <f t="shared" si="267"/>
        <v>37.434960000000004</v>
      </c>
      <c r="J1214" s="9">
        <f t="shared" si="269"/>
        <v>7.0128000000000004</v>
      </c>
      <c r="K1214" s="10">
        <f t="shared" si="270"/>
        <v>8603.6666666666679</v>
      </c>
      <c r="L1214" s="11">
        <f t="shared" si="271"/>
        <v>8648.114426666667</v>
      </c>
      <c r="M1214" s="12">
        <f t="shared" si="272"/>
        <v>233979.5403214815</v>
      </c>
      <c r="N1214" s="13">
        <f t="shared" si="273"/>
        <v>116388.49074074074</v>
      </c>
      <c r="O1214" s="14">
        <f t="shared" si="274"/>
        <v>0</v>
      </c>
      <c r="P1214" s="39">
        <f t="shared" si="275"/>
        <v>283349223.32931411</v>
      </c>
      <c r="Q1214" s="44">
        <f t="shared" si="280"/>
        <v>38689791474.396217</v>
      </c>
      <c r="R1214" s="51">
        <f t="shared" si="281"/>
        <v>117540.4169414815</v>
      </c>
      <c r="S1214" s="52">
        <f t="shared" si="276"/>
        <v>0</v>
      </c>
      <c r="T1214" s="53">
        <f t="shared" si="277"/>
        <v>0</v>
      </c>
      <c r="U1214" s="54">
        <f t="shared" si="278"/>
        <v>0</v>
      </c>
    </row>
    <row r="1215" spans="3:21" x14ac:dyDescent="0.35">
      <c r="C1215" s="2" t="s">
        <v>4</v>
      </c>
      <c r="D1215" s="4">
        <v>1212</v>
      </c>
      <c r="E1215" s="5">
        <v>190</v>
      </c>
      <c r="F1215" s="6">
        <v>97.4</v>
      </c>
      <c r="G1215" s="6">
        <f t="shared" si="268"/>
        <v>27.055555555555557</v>
      </c>
      <c r="H1215" s="7">
        <f t="shared" si="279"/>
        <v>-1.3888888888890073E-2</v>
      </c>
      <c r="I1215" s="8">
        <f t="shared" si="267"/>
        <v>37.434960000000004</v>
      </c>
      <c r="J1215" s="9">
        <f t="shared" si="269"/>
        <v>7.0128000000000004</v>
      </c>
      <c r="K1215" s="10">
        <f t="shared" si="270"/>
        <v>8603.6666666666679</v>
      </c>
      <c r="L1215" s="11">
        <f t="shared" si="271"/>
        <v>8648.114426666667</v>
      </c>
      <c r="M1215" s="12">
        <f t="shared" si="272"/>
        <v>233979.5403214815</v>
      </c>
      <c r="N1215" s="13">
        <f t="shared" si="273"/>
        <v>116388.49074074074</v>
      </c>
      <c r="O1215" s="14">
        <f t="shared" si="274"/>
        <v>-238.86805555559113</v>
      </c>
      <c r="P1215" s="39">
        <f t="shared" si="275"/>
        <v>283583202.86963558</v>
      </c>
      <c r="Q1215" s="44">
        <f t="shared" si="280"/>
        <v>38972906718.185211</v>
      </c>
      <c r="R1215" s="51">
        <f t="shared" si="281"/>
        <v>117540.4169414815</v>
      </c>
      <c r="S1215" s="52">
        <f t="shared" si="276"/>
        <v>0</v>
      </c>
      <c r="T1215" s="53">
        <f t="shared" si="277"/>
        <v>0</v>
      </c>
      <c r="U1215" s="54">
        <f t="shared" si="278"/>
        <v>-191.09444444447291</v>
      </c>
    </row>
    <row r="1216" spans="3:21" x14ac:dyDescent="0.35">
      <c r="C1216" s="2" t="s">
        <v>4</v>
      </c>
      <c r="D1216" s="4">
        <v>1213</v>
      </c>
      <c r="E1216" s="5">
        <v>191</v>
      </c>
      <c r="F1216" s="6">
        <v>97.3</v>
      </c>
      <c r="G1216" s="6">
        <f t="shared" si="268"/>
        <v>27.027777777777775</v>
      </c>
      <c r="H1216" s="7">
        <f t="shared" si="279"/>
        <v>-1.3888888888890073E-2</v>
      </c>
      <c r="I1216" s="8">
        <f t="shared" si="267"/>
        <v>37.434960000000004</v>
      </c>
      <c r="J1216" s="9">
        <f t="shared" si="269"/>
        <v>7.0055999999999985</v>
      </c>
      <c r="K1216" s="10">
        <f t="shared" si="270"/>
        <v>8594.8333333333321</v>
      </c>
      <c r="L1216" s="11">
        <f t="shared" si="271"/>
        <v>8639.2738933333312</v>
      </c>
      <c r="M1216" s="12">
        <f t="shared" si="272"/>
        <v>233500.37495037029</v>
      </c>
      <c r="N1216" s="13">
        <f t="shared" si="273"/>
        <v>116149.62268518515</v>
      </c>
      <c r="O1216" s="14">
        <f t="shared" si="274"/>
        <v>0</v>
      </c>
      <c r="P1216" s="39">
        <f t="shared" si="275"/>
        <v>283235954.81479913</v>
      </c>
      <c r="Q1216" s="44">
        <f t="shared" si="280"/>
        <v>39256255941.514526</v>
      </c>
      <c r="R1216" s="51">
        <f t="shared" si="281"/>
        <v>117540.4169414815</v>
      </c>
      <c r="S1216" s="52">
        <f t="shared" si="276"/>
        <v>1</v>
      </c>
      <c r="T1216" s="53">
        <f t="shared" si="277"/>
        <v>0</v>
      </c>
      <c r="U1216" s="54">
        <f t="shared" si="278"/>
        <v>0</v>
      </c>
    </row>
    <row r="1217" spans="3:21" x14ac:dyDescent="0.35">
      <c r="C1217" s="2" t="s">
        <v>4</v>
      </c>
      <c r="D1217" s="4">
        <v>1214</v>
      </c>
      <c r="E1217" s="5">
        <v>192</v>
      </c>
      <c r="F1217" s="6">
        <v>97.3</v>
      </c>
      <c r="G1217" s="6">
        <f t="shared" si="268"/>
        <v>27.027777777777775</v>
      </c>
      <c r="H1217" s="7">
        <f t="shared" si="279"/>
        <v>0</v>
      </c>
      <c r="I1217" s="8">
        <f t="shared" si="267"/>
        <v>37.434960000000004</v>
      </c>
      <c r="J1217" s="9">
        <f t="shared" si="269"/>
        <v>7.0055999999999985</v>
      </c>
      <c r="K1217" s="10">
        <f t="shared" si="270"/>
        <v>8594.8333333333321</v>
      </c>
      <c r="L1217" s="11">
        <f t="shared" si="271"/>
        <v>8639.2738933333312</v>
      </c>
      <c r="M1217" s="12">
        <f t="shared" si="272"/>
        <v>233500.37495037029</v>
      </c>
      <c r="N1217" s="13">
        <f t="shared" si="273"/>
        <v>116149.62268518515</v>
      </c>
      <c r="O1217" s="14">
        <f t="shared" si="274"/>
        <v>0</v>
      </c>
      <c r="P1217" s="39">
        <f t="shared" si="275"/>
        <v>283469455.18974954</v>
      </c>
      <c r="Q1217" s="44">
        <f t="shared" si="280"/>
        <v>39539839144.384163</v>
      </c>
      <c r="R1217" s="51">
        <f t="shared" si="281"/>
        <v>117301.54888592591</v>
      </c>
      <c r="S1217" s="52">
        <f t="shared" si="276"/>
        <v>1</v>
      </c>
      <c r="T1217" s="53">
        <f t="shared" si="277"/>
        <v>233500.37495037029</v>
      </c>
      <c r="U1217" s="54">
        <f t="shared" si="278"/>
        <v>0</v>
      </c>
    </row>
    <row r="1218" spans="3:21" x14ac:dyDescent="0.35">
      <c r="C1218" s="2" t="s">
        <v>4</v>
      </c>
      <c r="D1218" s="4">
        <v>1215</v>
      </c>
      <c r="E1218" s="5">
        <v>193</v>
      </c>
      <c r="F1218" s="6">
        <v>97.3</v>
      </c>
      <c r="G1218" s="6">
        <f t="shared" si="268"/>
        <v>27.027777777777775</v>
      </c>
      <c r="H1218" s="7">
        <f t="shared" si="279"/>
        <v>0</v>
      </c>
      <c r="I1218" s="8">
        <f t="shared" si="267"/>
        <v>37.434960000000004</v>
      </c>
      <c r="J1218" s="9">
        <f t="shared" si="269"/>
        <v>7.0055999999999985</v>
      </c>
      <c r="K1218" s="10">
        <f t="shared" si="270"/>
        <v>8594.8333333333321</v>
      </c>
      <c r="L1218" s="11">
        <f t="shared" si="271"/>
        <v>8639.2738933333312</v>
      </c>
      <c r="M1218" s="12">
        <f t="shared" si="272"/>
        <v>233500.37495037029</v>
      </c>
      <c r="N1218" s="13">
        <f t="shared" si="273"/>
        <v>116149.62268518515</v>
      </c>
      <c r="O1218" s="14">
        <f t="shared" si="274"/>
        <v>0</v>
      </c>
      <c r="P1218" s="39">
        <f t="shared" si="275"/>
        <v>283702955.56469989</v>
      </c>
      <c r="Q1218" s="44">
        <f t="shared" si="280"/>
        <v>39823075099.198959</v>
      </c>
      <c r="R1218" s="51">
        <f t="shared" si="281"/>
        <v>117301.54888592591</v>
      </c>
      <c r="S1218" s="52">
        <f t="shared" si="276"/>
        <v>0</v>
      </c>
      <c r="T1218" s="53">
        <f t="shared" si="277"/>
        <v>233500.37495037029</v>
      </c>
      <c r="U1218" s="54">
        <f t="shared" si="278"/>
        <v>0</v>
      </c>
    </row>
    <row r="1219" spans="3:21" x14ac:dyDescent="0.35">
      <c r="C1219" s="2" t="s">
        <v>4</v>
      </c>
      <c r="D1219" s="4">
        <v>1216</v>
      </c>
      <c r="E1219" s="5">
        <v>194</v>
      </c>
      <c r="F1219" s="6">
        <v>97.3</v>
      </c>
      <c r="G1219" s="6">
        <f t="shared" si="268"/>
        <v>27.027777777777775</v>
      </c>
      <c r="H1219" s="7">
        <f t="shared" si="279"/>
        <v>-1.3888888888888099E-2</v>
      </c>
      <c r="I1219" s="8">
        <f t="shared" ref="I1219:I1282" si="282" xml:space="preserve"> 0.012 * 318 * 9.81</f>
        <v>37.434960000000004</v>
      </c>
      <c r="J1219" s="9">
        <f t="shared" si="269"/>
        <v>7.0055999999999985</v>
      </c>
      <c r="K1219" s="10">
        <f t="shared" si="270"/>
        <v>8594.8333333333321</v>
      </c>
      <c r="L1219" s="11">
        <f t="shared" si="271"/>
        <v>8639.2738933333312</v>
      </c>
      <c r="M1219" s="12">
        <f t="shared" si="272"/>
        <v>233500.37495037029</v>
      </c>
      <c r="N1219" s="13">
        <f t="shared" si="273"/>
        <v>116149.62268518515</v>
      </c>
      <c r="O1219" s="14">
        <f t="shared" si="274"/>
        <v>-238.62268518515339</v>
      </c>
      <c r="P1219" s="39">
        <f t="shared" si="275"/>
        <v>283936455.9396503</v>
      </c>
      <c r="Q1219" s="44">
        <f t="shared" si="280"/>
        <v>40106544554.38871</v>
      </c>
      <c r="R1219" s="51">
        <f t="shared" si="281"/>
        <v>117301.54888592591</v>
      </c>
      <c r="S1219" s="52">
        <f t="shared" si="276"/>
        <v>0</v>
      </c>
      <c r="T1219" s="53">
        <f t="shared" si="277"/>
        <v>0</v>
      </c>
      <c r="U1219" s="54">
        <f t="shared" si="278"/>
        <v>-190.89814814812271</v>
      </c>
    </row>
    <row r="1220" spans="3:21" x14ac:dyDescent="0.35">
      <c r="C1220" s="2" t="s">
        <v>4</v>
      </c>
      <c r="D1220" s="4">
        <v>1217</v>
      </c>
      <c r="E1220" s="5">
        <v>195</v>
      </c>
      <c r="F1220" s="6">
        <v>97.2</v>
      </c>
      <c r="G1220" s="6">
        <f t="shared" ref="G1220:G1283" si="283">$F1220/3.6</f>
        <v>27</v>
      </c>
      <c r="H1220" s="7">
        <f t="shared" si="279"/>
        <v>-2.7777777777778172E-2</v>
      </c>
      <c r="I1220" s="8">
        <f t="shared" si="282"/>
        <v>37.434960000000004</v>
      </c>
      <c r="J1220" s="9">
        <f t="shared" ref="J1220:J1283" si="284">(0.5*0.6*0.36*1.2*($G1220*2))</f>
        <v>6.9983999999999993</v>
      </c>
      <c r="K1220" s="10">
        <f t="shared" ref="K1220:K1283" si="285" xml:space="preserve"> 318 * $G1220</f>
        <v>8586</v>
      </c>
      <c r="L1220" s="11">
        <f t="shared" ref="L1220:L1283" si="286">$I1220+$J1220+$K1220</f>
        <v>8630.4333600000009</v>
      </c>
      <c r="M1220" s="12">
        <f t="shared" ref="M1220:M1283" si="287">$L1220*$G1220</f>
        <v>233021.70072000002</v>
      </c>
      <c r="N1220" s="13">
        <f t="shared" ref="N1220:N1283" si="288">0.5*318*($G1220)^2</f>
        <v>115911</v>
      </c>
      <c r="O1220" s="14">
        <f t="shared" ref="O1220:O1283" si="289">$N1221-$N1220</f>
        <v>-238.37731481481751</v>
      </c>
      <c r="P1220" s="39">
        <f t="shared" ref="P1220:P1283" si="290">$M1220*$D1220</f>
        <v>283587409.77624005</v>
      </c>
      <c r="Q1220" s="44">
        <f t="shared" si="280"/>
        <v>40390247509.953407</v>
      </c>
      <c r="R1220" s="51">
        <f t="shared" si="281"/>
        <v>117301.54888592591</v>
      </c>
      <c r="S1220" s="52">
        <f t="shared" ref="S1220:S1283" si="291">IF(H1219&lt;0,1,0)</f>
        <v>1</v>
      </c>
      <c r="T1220" s="53">
        <f t="shared" ref="T1220:T1283" si="292">IF(S1219=1,M1219,0)</f>
        <v>0</v>
      </c>
      <c r="U1220" s="54">
        <f t="shared" ref="U1220:U1283" si="293">O1220*0.8</f>
        <v>-190.70185185185403</v>
      </c>
    </row>
    <row r="1221" spans="3:21" x14ac:dyDescent="0.35">
      <c r="C1221" s="2" t="s">
        <v>4</v>
      </c>
      <c r="D1221" s="4">
        <v>1218</v>
      </c>
      <c r="E1221" s="5">
        <v>196</v>
      </c>
      <c r="F1221" s="6">
        <v>97.1</v>
      </c>
      <c r="G1221" s="6">
        <f t="shared" si="283"/>
        <v>26.972222222222221</v>
      </c>
      <c r="H1221" s="7">
        <f t="shared" ref="H1221:H1284" si="294">($F1222-$F1220)/2/3.6</f>
        <v>-2.7777777777778172E-2</v>
      </c>
      <c r="I1221" s="8">
        <f t="shared" si="282"/>
        <v>37.434960000000004</v>
      </c>
      <c r="J1221" s="9">
        <f t="shared" si="284"/>
        <v>6.9911999999999992</v>
      </c>
      <c r="K1221" s="10">
        <f t="shared" si="285"/>
        <v>8577.1666666666661</v>
      </c>
      <c r="L1221" s="11">
        <f t="shared" si="286"/>
        <v>8621.592826666667</v>
      </c>
      <c r="M1221" s="12">
        <f t="shared" si="287"/>
        <v>232543.51763037036</v>
      </c>
      <c r="N1221" s="13">
        <f t="shared" si="288"/>
        <v>115672.62268518518</v>
      </c>
      <c r="O1221" s="14">
        <f t="shared" si="289"/>
        <v>-238.13194444445253</v>
      </c>
      <c r="P1221" s="39">
        <f t="shared" si="290"/>
        <v>283238004.47379112</v>
      </c>
      <c r="Q1221" s="44">
        <f t="shared" si="280"/>
        <v>40674183965.893059</v>
      </c>
      <c r="R1221" s="51">
        <f t="shared" si="281"/>
        <v>117062.92620074075</v>
      </c>
      <c r="S1221" s="52">
        <f t="shared" si="291"/>
        <v>1</v>
      </c>
      <c r="T1221" s="53">
        <f t="shared" si="292"/>
        <v>233021.70072000002</v>
      </c>
      <c r="U1221" s="54">
        <f t="shared" si="293"/>
        <v>-190.50555555556204</v>
      </c>
    </row>
    <row r="1222" spans="3:21" x14ac:dyDescent="0.35">
      <c r="C1222" s="2" t="s">
        <v>4</v>
      </c>
      <c r="D1222" s="4">
        <v>1219</v>
      </c>
      <c r="E1222" s="5">
        <v>197</v>
      </c>
      <c r="F1222" s="6">
        <v>97</v>
      </c>
      <c r="G1222" s="6">
        <f t="shared" si="283"/>
        <v>26.944444444444443</v>
      </c>
      <c r="H1222" s="7">
        <f t="shared" si="294"/>
        <v>-2.7777777777776198E-2</v>
      </c>
      <c r="I1222" s="8">
        <f t="shared" si="282"/>
        <v>37.434960000000004</v>
      </c>
      <c r="J1222" s="9">
        <f t="shared" si="284"/>
        <v>6.9839999999999991</v>
      </c>
      <c r="K1222" s="10">
        <f t="shared" si="285"/>
        <v>8568.3333333333321</v>
      </c>
      <c r="L1222" s="11">
        <f t="shared" si="286"/>
        <v>8612.752293333333</v>
      </c>
      <c r="M1222" s="12">
        <f t="shared" si="287"/>
        <v>232065.82568148145</v>
      </c>
      <c r="N1222" s="13">
        <f t="shared" si="288"/>
        <v>115434.49074074073</v>
      </c>
      <c r="O1222" s="14">
        <f t="shared" si="289"/>
        <v>-237.88657407405844</v>
      </c>
      <c r="P1222" s="39">
        <f t="shared" si="290"/>
        <v>282888241.50572586</v>
      </c>
      <c r="Q1222" s="44">
        <f t="shared" si="280"/>
        <v>40957771375.669296</v>
      </c>
      <c r="R1222" s="51">
        <f t="shared" si="281"/>
        <v>116824.54888592593</v>
      </c>
      <c r="S1222" s="52">
        <f t="shared" si="291"/>
        <v>1</v>
      </c>
      <c r="T1222" s="53">
        <f t="shared" si="292"/>
        <v>232543.51763037036</v>
      </c>
      <c r="U1222" s="54">
        <f t="shared" si="293"/>
        <v>-190.30925925924677</v>
      </c>
    </row>
    <row r="1223" spans="3:21" x14ac:dyDescent="0.35">
      <c r="C1223" s="2" t="s">
        <v>4</v>
      </c>
      <c r="D1223" s="4">
        <v>1220</v>
      </c>
      <c r="E1223" s="5">
        <v>198</v>
      </c>
      <c r="F1223" s="6">
        <v>96.9</v>
      </c>
      <c r="G1223" s="6">
        <f t="shared" si="283"/>
        <v>26.916666666666668</v>
      </c>
      <c r="H1223" s="7">
        <f t="shared" si="294"/>
        <v>-4.1666666666666269E-2</v>
      </c>
      <c r="I1223" s="8">
        <f t="shared" si="282"/>
        <v>37.434960000000004</v>
      </c>
      <c r="J1223" s="9">
        <f t="shared" si="284"/>
        <v>6.9767999999999999</v>
      </c>
      <c r="K1223" s="10">
        <f t="shared" si="285"/>
        <v>8559.5</v>
      </c>
      <c r="L1223" s="11">
        <f t="shared" si="286"/>
        <v>8603.9117600000009</v>
      </c>
      <c r="M1223" s="12">
        <f t="shared" si="287"/>
        <v>231588.62487333338</v>
      </c>
      <c r="N1223" s="13">
        <f t="shared" si="288"/>
        <v>115196.60416666667</v>
      </c>
      <c r="O1223" s="14">
        <f t="shared" si="289"/>
        <v>-475.0370370370365</v>
      </c>
      <c r="P1223" s="39">
        <f t="shared" si="290"/>
        <v>282538122.34546673</v>
      </c>
      <c r="Q1223" s="44">
        <f t="shared" si="280"/>
        <v>41241009380.143089</v>
      </c>
      <c r="R1223" s="51">
        <f t="shared" si="281"/>
        <v>116586.41694148148</v>
      </c>
      <c r="S1223" s="52">
        <f t="shared" si="291"/>
        <v>1</v>
      </c>
      <c r="T1223" s="53">
        <f t="shared" si="292"/>
        <v>232065.82568148145</v>
      </c>
      <c r="U1223" s="54">
        <f t="shared" si="293"/>
        <v>-380.0296296296292</v>
      </c>
    </row>
    <row r="1224" spans="3:21" x14ac:dyDescent="0.35">
      <c r="C1224" s="2" t="s">
        <v>4</v>
      </c>
      <c r="D1224" s="4">
        <v>1221</v>
      </c>
      <c r="E1224" s="5">
        <v>199</v>
      </c>
      <c r="F1224" s="6">
        <v>96.7</v>
      </c>
      <c r="G1224" s="6">
        <f t="shared" si="283"/>
        <v>26.861111111111111</v>
      </c>
      <c r="H1224" s="7">
        <f t="shared" si="294"/>
        <v>-6.9444444444444448E-2</v>
      </c>
      <c r="I1224" s="8">
        <f t="shared" si="282"/>
        <v>37.434960000000004</v>
      </c>
      <c r="J1224" s="9">
        <f t="shared" si="284"/>
        <v>6.9623999999999997</v>
      </c>
      <c r="K1224" s="10">
        <f t="shared" si="285"/>
        <v>8541.8333333333339</v>
      </c>
      <c r="L1224" s="11">
        <f t="shared" si="286"/>
        <v>8586.2306933333348</v>
      </c>
      <c r="M1224" s="12">
        <f t="shared" si="287"/>
        <v>230635.6966792593</v>
      </c>
      <c r="N1224" s="13">
        <f t="shared" si="288"/>
        <v>114721.56712962964</v>
      </c>
      <c r="O1224" s="14">
        <f t="shared" si="289"/>
        <v>-710.71527777778101</v>
      </c>
      <c r="P1224" s="39">
        <f t="shared" si="290"/>
        <v>281606185.64537561</v>
      </c>
      <c r="Q1224" s="44">
        <f t="shared" si="280"/>
        <v>41523897621.648819</v>
      </c>
      <c r="R1224" s="51">
        <f t="shared" si="281"/>
        <v>116348.53036740742</v>
      </c>
      <c r="S1224" s="52">
        <f t="shared" si="291"/>
        <v>1</v>
      </c>
      <c r="T1224" s="53">
        <f t="shared" si="292"/>
        <v>231588.62487333338</v>
      </c>
      <c r="U1224" s="54">
        <f t="shared" si="293"/>
        <v>-568.57222222222481</v>
      </c>
    </row>
    <row r="1225" spans="3:21" x14ac:dyDescent="0.35">
      <c r="C1225" s="2" t="s">
        <v>4</v>
      </c>
      <c r="D1225" s="4">
        <v>1222</v>
      </c>
      <c r="E1225" s="5">
        <v>200</v>
      </c>
      <c r="F1225" s="6">
        <v>96.4</v>
      </c>
      <c r="G1225" s="6">
        <f t="shared" si="283"/>
        <v>26.777777777777779</v>
      </c>
      <c r="H1225" s="7">
        <f t="shared" si="294"/>
        <v>-8.3333333333334522E-2</v>
      </c>
      <c r="I1225" s="8">
        <f t="shared" si="282"/>
        <v>37.434960000000004</v>
      </c>
      <c r="J1225" s="9">
        <f t="shared" si="284"/>
        <v>6.9407999999999994</v>
      </c>
      <c r="K1225" s="10">
        <f t="shared" si="285"/>
        <v>8515.3333333333339</v>
      </c>
      <c r="L1225" s="11">
        <f t="shared" si="286"/>
        <v>8559.7090933333347</v>
      </c>
      <c r="M1225" s="12">
        <f t="shared" si="287"/>
        <v>229209.98794370375</v>
      </c>
      <c r="N1225" s="13">
        <f t="shared" si="288"/>
        <v>114010.85185185185</v>
      </c>
      <c r="O1225" s="14">
        <f t="shared" si="289"/>
        <v>-708.50694444445253</v>
      </c>
      <c r="P1225" s="39">
        <f t="shared" si="290"/>
        <v>280094605.26720595</v>
      </c>
      <c r="Q1225" s="44">
        <f t="shared" si="280"/>
        <v>41806435743.994286</v>
      </c>
      <c r="R1225" s="51">
        <f t="shared" si="281"/>
        <v>115873.49333037039</v>
      </c>
      <c r="S1225" s="52">
        <f t="shared" si="291"/>
        <v>1</v>
      </c>
      <c r="T1225" s="53">
        <f t="shared" si="292"/>
        <v>230635.6966792593</v>
      </c>
      <c r="U1225" s="54">
        <f t="shared" si="293"/>
        <v>-566.80555555556202</v>
      </c>
    </row>
    <row r="1226" spans="3:21" x14ac:dyDescent="0.35">
      <c r="C1226" s="2" t="s">
        <v>4</v>
      </c>
      <c r="D1226" s="4">
        <v>1223</v>
      </c>
      <c r="E1226" s="5">
        <v>201</v>
      </c>
      <c r="F1226" s="6">
        <v>96.1</v>
      </c>
      <c r="G1226" s="6">
        <f t="shared" si="283"/>
        <v>26.694444444444443</v>
      </c>
      <c r="H1226" s="7">
        <f t="shared" si="294"/>
        <v>-9.7222222222222612E-2</v>
      </c>
      <c r="I1226" s="8">
        <f t="shared" si="282"/>
        <v>37.434960000000004</v>
      </c>
      <c r="J1226" s="9">
        <f t="shared" si="284"/>
        <v>6.9191999999999991</v>
      </c>
      <c r="K1226" s="10">
        <f t="shared" si="285"/>
        <v>8488.8333333333321</v>
      </c>
      <c r="L1226" s="11">
        <f t="shared" si="286"/>
        <v>8533.1874933333329</v>
      </c>
      <c r="M1226" s="12">
        <f t="shared" si="287"/>
        <v>227788.69947481478</v>
      </c>
      <c r="N1226" s="13">
        <f t="shared" si="288"/>
        <v>113302.3449074074</v>
      </c>
      <c r="O1226" s="14">
        <f t="shared" si="289"/>
        <v>-941.24074074074451</v>
      </c>
      <c r="P1226" s="39">
        <f t="shared" si="290"/>
        <v>278585579.45769846</v>
      </c>
      <c r="Q1226" s="44">
        <f t="shared" si="280"/>
        <v>42088041929.639664</v>
      </c>
      <c r="R1226" s="51">
        <f t="shared" si="281"/>
        <v>115162.77805259261</v>
      </c>
      <c r="S1226" s="52">
        <f t="shared" si="291"/>
        <v>1</v>
      </c>
      <c r="T1226" s="53">
        <f t="shared" si="292"/>
        <v>229209.98794370375</v>
      </c>
      <c r="U1226" s="54">
        <f t="shared" si="293"/>
        <v>-752.99259259259566</v>
      </c>
    </row>
    <row r="1227" spans="3:21" x14ac:dyDescent="0.35">
      <c r="C1227" s="2" t="s">
        <v>4</v>
      </c>
      <c r="D1227" s="4">
        <v>1224</v>
      </c>
      <c r="E1227" s="5">
        <v>202</v>
      </c>
      <c r="F1227" s="6">
        <v>95.7</v>
      </c>
      <c r="G1227" s="6">
        <f t="shared" si="283"/>
        <v>26.583333333333332</v>
      </c>
      <c r="H1227" s="7">
        <f t="shared" si="294"/>
        <v>-8.3333333333332538E-2</v>
      </c>
      <c r="I1227" s="8">
        <f t="shared" si="282"/>
        <v>37.434960000000004</v>
      </c>
      <c r="J1227" s="9">
        <f t="shared" si="284"/>
        <v>6.8903999999999996</v>
      </c>
      <c r="K1227" s="10">
        <f t="shared" si="285"/>
        <v>8453.5</v>
      </c>
      <c r="L1227" s="11">
        <f t="shared" si="286"/>
        <v>8497.8253600000007</v>
      </c>
      <c r="M1227" s="12">
        <f t="shared" si="287"/>
        <v>225900.52415333333</v>
      </c>
      <c r="N1227" s="13">
        <f t="shared" si="288"/>
        <v>112361.10416666666</v>
      </c>
      <c r="O1227" s="14">
        <f t="shared" si="289"/>
        <v>-469.14814814813144</v>
      </c>
      <c r="P1227" s="39">
        <f t="shared" si="290"/>
        <v>276502241.56367999</v>
      </c>
      <c r="Q1227" s="44">
        <f t="shared" si="280"/>
        <v>42368136534.906868</v>
      </c>
      <c r="R1227" s="51">
        <f t="shared" si="281"/>
        <v>114454.27110814815</v>
      </c>
      <c r="S1227" s="52">
        <f t="shared" si="291"/>
        <v>1</v>
      </c>
      <c r="T1227" s="53">
        <f t="shared" si="292"/>
        <v>227788.69947481478</v>
      </c>
      <c r="U1227" s="54">
        <f t="shared" si="293"/>
        <v>-375.31851851850519</v>
      </c>
    </row>
    <row r="1228" spans="3:21" x14ac:dyDescent="0.35">
      <c r="C1228" s="2" t="s">
        <v>4</v>
      </c>
      <c r="D1228" s="4">
        <v>1225</v>
      </c>
      <c r="E1228" s="5">
        <v>203</v>
      </c>
      <c r="F1228" s="6">
        <v>95.5</v>
      </c>
      <c r="G1228" s="6">
        <f t="shared" si="283"/>
        <v>26.527777777777779</v>
      </c>
      <c r="H1228" s="7">
        <f t="shared" si="294"/>
        <v>-5.5555555555556344E-2</v>
      </c>
      <c r="I1228" s="8">
        <f t="shared" si="282"/>
        <v>37.434960000000004</v>
      </c>
      <c r="J1228" s="9">
        <f t="shared" si="284"/>
        <v>6.8759999999999994</v>
      </c>
      <c r="K1228" s="10">
        <f t="shared" si="285"/>
        <v>8435.8333333333339</v>
      </c>
      <c r="L1228" s="11">
        <f t="shared" si="286"/>
        <v>8480.1442933333346</v>
      </c>
      <c r="M1228" s="12">
        <f t="shared" si="287"/>
        <v>224959.38333703708</v>
      </c>
      <c r="N1228" s="13">
        <f t="shared" si="288"/>
        <v>111891.95601851853</v>
      </c>
      <c r="O1228" s="14">
        <f t="shared" si="289"/>
        <v>-468.16666666667152</v>
      </c>
      <c r="P1228" s="39">
        <f t="shared" si="290"/>
        <v>275575244.58787042</v>
      </c>
      <c r="Q1228" s="44">
        <f t="shared" si="280"/>
        <v>42646722114.364563</v>
      </c>
      <c r="R1228" s="51">
        <f t="shared" si="281"/>
        <v>113513.03036740741</v>
      </c>
      <c r="S1228" s="52">
        <f t="shared" si="291"/>
        <v>1</v>
      </c>
      <c r="T1228" s="53">
        <f t="shared" si="292"/>
        <v>225900.52415333333</v>
      </c>
      <c r="U1228" s="54">
        <f t="shared" si="293"/>
        <v>-374.53333333333723</v>
      </c>
    </row>
    <row r="1229" spans="3:21" x14ac:dyDescent="0.35">
      <c r="C1229" s="2" t="s">
        <v>4</v>
      </c>
      <c r="D1229" s="4">
        <v>1226</v>
      </c>
      <c r="E1229" s="5">
        <v>204</v>
      </c>
      <c r="F1229" s="6">
        <v>95.3</v>
      </c>
      <c r="G1229" s="6">
        <f t="shared" si="283"/>
        <v>26.472222222222221</v>
      </c>
      <c r="H1229" s="7">
        <f t="shared" si="294"/>
        <v>-4.1666666666666269E-2</v>
      </c>
      <c r="I1229" s="8">
        <f t="shared" si="282"/>
        <v>37.434960000000004</v>
      </c>
      <c r="J1229" s="9">
        <f t="shared" si="284"/>
        <v>6.8615999999999993</v>
      </c>
      <c r="K1229" s="10">
        <f t="shared" si="285"/>
        <v>8418.1666666666661</v>
      </c>
      <c r="L1229" s="11">
        <f t="shared" si="286"/>
        <v>8462.4632266666667</v>
      </c>
      <c r="M1229" s="12">
        <f t="shared" si="287"/>
        <v>224020.20708370369</v>
      </c>
      <c r="N1229" s="13">
        <f t="shared" si="288"/>
        <v>111423.78935185185</v>
      </c>
      <c r="O1229" s="14">
        <f t="shared" si="289"/>
        <v>-233.71527777779556</v>
      </c>
      <c r="P1229" s="39">
        <f t="shared" si="290"/>
        <v>274648773.88462073</v>
      </c>
      <c r="Q1229" s="44">
        <f t="shared" si="280"/>
        <v>42923224355.928246</v>
      </c>
      <c r="R1229" s="51">
        <f t="shared" si="281"/>
        <v>113043.88221925928</v>
      </c>
      <c r="S1229" s="52">
        <f t="shared" si="291"/>
        <v>1</v>
      </c>
      <c r="T1229" s="53">
        <f t="shared" si="292"/>
        <v>224959.38333703708</v>
      </c>
      <c r="U1229" s="54">
        <f t="shared" si="293"/>
        <v>-186.97222222223647</v>
      </c>
    </row>
    <row r="1230" spans="3:21" x14ac:dyDescent="0.35">
      <c r="C1230" s="2" t="s">
        <v>4</v>
      </c>
      <c r="D1230" s="4">
        <v>1227</v>
      </c>
      <c r="E1230" s="5">
        <v>205</v>
      </c>
      <c r="F1230" s="6">
        <v>95.2</v>
      </c>
      <c r="G1230" s="6">
        <f t="shared" si="283"/>
        <v>26.444444444444443</v>
      </c>
      <c r="H1230" s="7">
        <f t="shared" si="294"/>
        <v>-4.1666666666666269E-2</v>
      </c>
      <c r="I1230" s="8">
        <f t="shared" si="282"/>
        <v>37.434960000000004</v>
      </c>
      <c r="J1230" s="9">
        <f t="shared" si="284"/>
        <v>6.8543999999999992</v>
      </c>
      <c r="K1230" s="10">
        <f t="shared" si="285"/>
        <v>8409.3333333333321</v>
      </c>
      <c r="L1230" s="11">
        <f t="shared" si="286"/>
        <v>8453.6226933333328</v>
      </c>
      <c r="M1230" s="12">
        <f t="shared" si="287"/>
        <v>223551.35566814811</v>
      </c>
      <c r="N1230" s="13">
        <f t="shared" si="288"/>
        <v>111190.07407407406</v>
      </c>
      <c r="O1230" s="14">
        <f t="shared" si="289"/>
        <v>-466.69444444443798</v>
      </c>
      <c r="P1230" s="39">
        <f t="shared" si="290"/>
        <v>274297513.40481776</v>
      </c>
      <c r="Q1230" s="44">
        <f t="shared" si="280"/>
        <v>43198799600.516113</v>
      </c>
      <c r="R1230" s="51">
        <f t="shared" si="281"/>
        <v>112575.71555259261</v>
      </c>
      <c r="S1230" s="52">
        <f t="shared" si="291"/>
        <v>1</v>
      </c>
      <c r="T1230" s="53">
        <f t="shared" si="292"/>
        <v>224020.20708370369</v>
      </c>
      <c r="U1230" s="54">
        <f t="shared" si="293"/>
        <v>-373.35555555555038</v>
      </c>
    </row>
    <row r="1231" spans="3:21" x14ac:dyDescent="0.35">
      <c r="C1231" s="2" t="s">
        <v>4</v>
      </c>
      <c r="D1231" s="4">
        <v>1228</v>
      </c>
      <c r="E1231" s="5">
        <v>206</v>
      </c>
      <c r="F1231" s="6">
        <v>95</v>
      </c>
      <c r="G1231" s="6">
        <f t="shared" si="283"/>
        <v>26.388888888888889</v>
      </c>
      <c r="H1231" s="7">
        <f t="shared" si="294"/>
        <v>-4.1666666666666269E-2</v>
      </c>
      <c r="I1231" s="8">
        <f t="shared" si="282"/>
        <v>37.434960000000004</v>
      </c>
      <c r="J1231" s="9">
        <f t="shared" si="284"/>
        <v>6.84</v>
      </c>
      <c r="K1231" s="10">
        <f t="shared" si="285"/>
        <v>8391.6666666666661</v>
      </c>
      <c r="L1231" s="11">
        <f t="shared" si="286"/>
        <v>8435.9416266666667</v>
      </c>
      <c r="M1231" s="12">
        <f t="shared" si="287"/>
        <v>222615.12625925927</v>
      </c>
      <c r="N1231" s="13">
        <f t="shared" si="288"/>
        <v>110723.37962962962</v>
      </c>
      <c r="O1231" s="14">
        <f t="shared" si="289"/>
        <v>-232.97916666667152</v>
      </c>
      <c r="P1231" s="39">
        <f t="shared" si="290"/>
        <v>273371375.04637039</v>
      </c>
      <c r="Q1231" s="44">
        <f t="shared" si="280"/>
        <v>43473448374.400734</v>
      </c>
      <c r="R1231" s="51">
        <f t="shared" si="281"/>
        <v>112342.00027481481</v>
      </c>
      <c r="S1231" s="52">
        <f t="shared" si="291"/>
        <v>1</v>
      </c>
      <c r="T1231" s="53">
        <f t="shared" si="292"/>
        <v>223551.35566814811</v>
      </c>
      <c r="U1231" s="54">
        <f t="shared" si="293"/>
        <v>-186.38333333333722</v>
      </c>
    </row>
    <row r="1232" spans="3:21" x14ac:dyDescent="0.35">
      <c r="C1232" s="2" t="s">
        <v>4</v>
      </c>
      <c r="D1232" s="4">
        <v>1229</v>
      </c>
      <c r="E1232" s="5">
        <v>207</v>
      </c>
      <c r="F1232" s="6">
        <v>94.9</v>
      </c>
      <c r="G1232" s="6">
        <f t="shared" si="283"/>
        <v>26.361111111111111</v>
      </c>
      <c r="H1232" s="7">
        <f t="shared" si="294"/>
        <v>-4.1666666666666269E-2</v>
      </c>
      <c r="I1232" s="8">
        <f t="shared" si="282"/>
        <v>37.434960000000004</v>
      </c>
      <c r="J1232" s="9">
        <f t="shared" si="284"/>
        <v>6.8327999999999998</v>
      </c>
      <c r="K1232" s="10">
        <f t="shared" si="285"/>
        <v>8382.8333333333339</v>
      </c>
      <c r="L1232" s="11">
        <f t="shared" si="286"/>
        <v>8427.1010933333346</v>
      </c>
      <c r="M1232" s="12">
        <f t="shared" si="287"/>
        <v>222147.74826592597</v>
      </c>
      <c r="N1232" s="13">
        <f t="shared" si="288"/>
        <v>110490.40046296295</v>
      </c>
      <c r="O1232" s="14">
        <f t="shared" si="289"/>
        <v>-465.22222222218988</v>
      </c>
      <c r="P1232" s="39">
        <f t="shared" si="290"/>
        <v>273019582.61882299</v>
      </c>
      <c r="Q1232" s="44">
        <f t="shared" si="280"/>
        <v>43747745887.80555</v>
      </c>
      <c r="R1232" s="51">
        <f t="shared" si="281"/>
        <v>111875.30583037037</v>
      </c>
      <c r="S1232" s="52">
        <f t="shared" si="291"/>
        <v>1</v>
      </c>
      <c r="T1232" s="53">
        <f t="shared" si="292"/>
        <v>222615.12625925927</v>
      </c>
      <c r="U1232" s="54">
        <f t="shared" si="293"/>
        <v>-372.17777777775194</v>
      </c>
    </row>
    <row r="1233" spans="3:21" x14ac:dyDescent="0.35">
      <c r="C1233" s="2" t="s">
        <v>4</v>
      </c>
      <c r="D1233" s="4">
        <v>1230</v>
      </c>
      <c r="E1233" s="5">
        <v>208</v>
      </c>
      <c r="F1233" s="6">
        <v>94.7</v>
      </c>
      <c r="G1233" s="6">
        <f t="shared" si="283"/>
        <v>26.305555555555557</v>
      </c>
      <c r="H1233" s="7">
        <f t="shared" si="294"/>
        <v>-5.5555555555556344E-2</v>
      </c>
      <c r="I1233" s="8">
        <f t="shared" si="282"/>
        <v>37.434960000000004</v>
      </c>
      <c r="J1233" s="9">
        <f t="shared" si="284"/>
        <v>6.8184000000000005</v>
      </c>
      <c r="K1233" s="10">
        <f t="shared" si="285"/>
        <v>8365.1666666666679</v>
      </c>
      <c r="L1233" s="11">
        <f t="shared" si="286"/>
        <v>8409.4200266666685</v>
      </c>
      <c r="M1233" s="12">
        <f t="shared" si="287"/>
        <v>221214.46570148153</v>
      </c>
      <c r="N1233" s="13">
        <f t="shared" si="288"/>
        <v>110025.17824074076</v>
      </c>
      <c r="O1233" s="14">
        <f t="shared" si="289"/>
        <v>-464.24074074075907</v>
      </c>
      <c r="P1233" s="39">
        <f t="shared" si="290"/>
        <v>272093792.81282228</v>
      </c>
      <c r="Q1233" s="44">
        <f t="shared" si="280"/>
        <v>44021117262.851921</v>
      </c>
      <c r="R1233" s="51">
        <f t="shared" si="281"/>
        <v>111642.3266637037</v>
      </c>
      <c r="S1233" s="52">
        <f t="shared" si="291"/>
        <v>1</v>
      </c>
      <c r="T1233" s="53">
        <f t="shared" si="292"/>
        <v>222147.74826592597</v>
      </c>
      <c r="U1233" s="54">
        <f t="shared" si="293"/>
        <v>-371.39259259260729</v>
      </c>
    </row>
    <row r="1234" spans="3:21" x14ac:dyDescent="0.35">
      <c r="C1234" s="2" t="s">
        <v>4</v>
      </c>
      <c r="D1234" s="4">
        <v>1231</v>
      </c>
      <c r="E1234" s="5">
        <v>209</v>
      </c>
      <c r="F1234" s="6">
        <v>94.5</v>
      </c>
      <c r="G1234" s="6">
        <f t="shared" si="283"/>
        <v>26.25</v>
      </c>
      <c r="H1234" s="7">
        <f t="shared" si="294"/>
        <v>-4.1666666666666269E-2</v>
      </c>
      <c r="I1234" s="8">
        <f t="shared" si="282"/>
        <v>37.434960000000004</v>
      </c>
      <c r="J1234" s="9">
        <f t="shared" si="284"/>
        <v>6.8039999999999994</v>
      </c>
      <c r="K1234" s="10">
        <f t="shared" si="285"/>
        <v>8347.5</v>
      </c>
      <c r="L1234" s="11">
        <f t="shared" si="286"/>
        <v>8391.7389600000006</v>
      </c>
      <c r="M1234" s="12">
        <f t="shared" si="287"/>
        <v>220283.1477</v>
      </c>
      <c r="N1234" s="13">
        <f t="shared" si="288"/>
        <v>109560.9375</v>
      </c>
      <c r="O1234" s="14">
        <f t="shared" si="289"/>
        <v>-231.75231481483206</v>
      </c>
      <c r="P1234" s="39">
        <f t="shared" si="290"/>
        <v>271168554.81870002</v>
      </c>
      <c r="Q1234" s="44">
        <f t="shared" ref="Q1234:Q1297" si="295">Q1233 + P1232</f>
        <v>44294136845.470741</v>
      </c>
      <c r="R1234" s="51">
        <f t="shared" ref="R1234:R1297" si="296">R1233+O1232</f>
        <v>111177.10444148151</v>
      </c>
      <c r="S1234" s="52">
        <f t="shared" si="291"/>
        <v>1</v>
      </c>
      <c r="T1234" s="53">
        <f t="shared" si="292"/>
        <v>221214.46570148153</v>
      </c>
      <c r="U1234" s="54">
        <f t="shared" si="293"/>
        <v>-185.40185185186567</v>
      </c>
    </row>
    <row r="1235" spans="3:21" x14ac:dyDescent="0.35">
      <c r="C1235" s="2" t="s">
        <v>4</v>
      </c>
      <c r="D1235" s="4">
        <v>1232</v>
      </c>
      <c r="E1235" s="5">
        <v>210</v>
      </c>
      <c r="F1235" s="6">
        <v>94.4</v>
      </c>
      <c r="G1235" s="6">
        <f t="shared" si="283"/>
        <v>26.222222222222221</v>
      </c>
      <c r="H1235" s="7">
        <f t="shared" si="294"/>
        <v>-1.3888888888888099E-2</v>
      </c>
      <c r="I1235" s="8">
        <f t="shared" si="282"/>
        <v>37.434960000000004</v>
      </c>
      <c r="J1235" s="9">
        <f t="shared" si="284"/>
        <v>6.7967999999999993</v>
      </c>
      <c r="K1235" s="10">
        <f t="shared" si="285"/>
        <v>8338.6666666666661</v>
      </c>
      <c r="L1235" s="11">
        <f t="shared" si="286"/>
        <v>8382.8984266666666</v>
      </c>
      <c r="M1235" s="12">
        <f t="shared" si="287"/>
        <v>219818.22541037036</v>
      </c>
      <c r="N1235" s="13">
        <f t="shared" si="288"/>
        <v>109329.18518518517</v>
      </c>
      <c r="O1235" s="14">
        <f t="shared" si="289"/>
        <v>0</v>
      </c>
      <c r="P1235" s="39">
        <f t="shared" si="290"/>
        <v>270816053.7055763</v>
      </c>
      <c r="Q1235" s="44">
        <f t="shared" si="295"/>
        <v>44566230638.283562</v>
      </c>
      <c r="R1235" s="51">
        <f t="shared" si="296"/>
        <v>110712.86370074075</v>
      </c>
      <c r="S1235" s="52">
        <f t="shared" si="291"/>
        <v>1</v>
      </c>
      <c r="T1235" s="53">
        <f t="shared" si="292"/>
        <v>220283.1477</v>
      </c>
      <c r="U1235" s="54">
        <f t="shared" si="293"/>
        <v>0</v>
      </c>
    </row>
    <row r="1236" spans="3:21" x14ac:dyDescent="0.35">
      <c r="C1236" s="2" t="s">
        <v>4</v>
      </c>
      <c r="D1236" s="4">
        <v>1233</v>
      </c>
      <c r="E1236" s="5">
        <v>211</v>
      </c>
      <c r="F1236" s="6">
        <v>94.4</v>
      </c>
      <c r="G1236" s="6">
        <f t="shared" si="283"/>
        <v>26.222222222222221</v>
      </c>
      <c r="H1236" s="7">
        <f t="shared" si="294"/>
        <v>-1.3888888888890073E-2</v>
      </c>
      <c r="I1236" s="8">
        <f t="shared" si="282"/>
        <v>37.434960000000004</v>
      </c>
      <c r="J1236" s="9">
        <f t="shared" si="284"/>
        <v>6.7967999999999993</v>
      </c>
      <c r="K1236" s="10">
        <f t="shared" si="285"/>
        <v>8338.6666666666661</v>
      </c>
      <c r="L1236" s="11">
        <f t="shared" si="286"/>
        <v>8382.8984266666666</v>
      </c>
      <c r="M1236" s="12">
        <f t="shared" si="287"/>
        <v>219818.22541037036</v>
      </c>
      <c r="N1236" s="13">
        <f t="shared" si="288"/>
        <v>109329.18518518517</v>
      </c>
      <c r="O1236" s="14">
        <f t="shared" si="289"/>
        <v>-231.50694444443798</v>
      </c>
      <c r="P1236" s="39">
        <f t="shared" si="290"/>
        <v>271035871.93098664</v>
      </c>
      <c r="Q1236" s="44">
        <f t="shared" si="295"/>
        <v>44837399193.102264</v>
      </c>
      <c r="R1236" s="51">
        <f t="shared" si="296"/>
        <v>110481.11138592592</v>
      </c>
      <c r="S1236" s="52">
        <f t="shared" si="291"/>
        <v>1</v>
      </c>
      <c r="T1236" s="53">
        <f t="shared" si="292"/>
        <v>219818.22541037036</v>
      </c>
      <c r="U1236" s="54">
        <f t="shared" si="293"/>
        <v>-185.2055555555504</v>
      </c>
    </row>
    <row r="1237" spans="3:21" x14ac:dyDescent="0.35">
      <c r="C1237" s="2" t="s">
        <v>4</v>
      </c>
      <c r="D1237" s="4">
        <v>1234</v>
      </c>
      <c r="E1237" s="5">
        <v>212</v>
      </c>
      <c r="F1237" s="6">
        <v>94.3</v>
      </c>
      <c r="G1237" s="6">
        <f t="shared" si="283"/>
        <v>26.194444444444443</v>
      </c>
      <c r="H1237" s="7">
        <f t="shared" si="294"/>
        <v>-1.3888888888890073E-2</v>
      </c>
      <c r="I1237" s="8">
        <f t="shared" si="282"/>
        <v>37.434960000000004</v>
      </c>
      <c r="J1237" s="9">
        <f t="shared" si="284"/>
        <v>6.7895999999999992</v>
      </c>
      <c r="K1237" s="10">
        <f t="shared" si="285"/>
        <v>8329.8333333333321</v>
      </c>
      <c r="L1237" s="11">
        <f t="shared" si="286"/>
        <v>8374.0578933333327</v>
      </c>
      <c r="M1237" s="12">
        <f t="shared" si="287"/>
        <v>219353.79426148144</v>
      </c>
      <c r="N1237" s="13">
        <f t="shared" si="288"/>
        <v>109097.67824074073</v>
      </c>
      <c r="O1237" s="14">
        <f t="shared" si="289"/>
        <v>0</v>
      </c>
      <c r="P1237" s="39">
        <f t="shared" si="290"/>
        <v>270682582.11866808</v>
      </c>
      <c r="Q1237" s="44">
        <f t="shared" si="295"/>
        <v>45108215246.807838</v>
      </c>
      <c r="R1237" s="51">
        <f t="shared" si="296"/>
        <v>110481.11138592592</v>
      </c>
      <c r="S1237" s="52">
        <f t="shared" si="291"/>
        <v>1</v>
      </c>
      <c r="T1237" s="53">
        <f t="shared" si="292"/>
        <v>219818.22541037036</v>
      </c>
      <c r="U1237" s="54">
        <f t="shared" si="293"/>
        <v>0</v>
      </c>
    </row>
    <row r="1238" spans="3:21" x14ac:dyDescent="0.35">
      <c r="C1238" s="2" t="s">
        <v>4</v>
      </c>
      <c r="D1238" s="4">
        <v>1235</v>
      </c>
      <c r="E1238" s="5">
        <v>213</v>
      </c>
      <c r="F1238" s="6">
        <v>94.3</v>
      </c>
      <c r="G1238" s="6">
        <f t="shared" si="283"/>
        <v>26.194444444444443</v>
      </c>
      <c r="H1238" s="7">
        <f t="shared" si="294"/>
        <v>-2.7777777777778172E-2</v>
      </c>
      <c r="I1238" s="8">
        <f t="shared" si="282"/>
        <v>37.434960000000004</v>
      </c>
      <c r="J1238" s="9">
        <f t="shared" si="284"/>
        <v>6.7895999999999992</v>
      </c>
      <c r="K1238" s="10">
        <f t="shared" si="285"/>
        <v>8329.8333333333321</v>
      </c>
      <c r="L1238" s="11">
        <f t="shared" si="286"/>
        <v>8374.0578933333327</v>
      </c>
      <c r="M1238" s="12">
        <f t="shared" si="287"/>
        <v>219353.79426148144</v>
      </c>
      <c r="N1238" s="13">
        <f t="shared" si="288"/>
        <v>109097.67824074073</v>
      </c>
      <c r="O1238" s="14">
        <f t="shared" si="289"/>
        <v>-462.27777777779556</v>
      </c>
      <c r="P1238" s="39">
        <f t="shared" si="290"/>
        <v>270901935.91292959</v>
      </c>
      <c r="Q1238" s="44">
        <f t="shared" si="295"/>
        <v>45379251118.738823</v>
      </c>
      <c r="R1238" s="51">
        <f t="shared" si="296"/>
        <v>110249.60444148148</v>
      </c>
      <c r="S1238" s="52">
        <f t="shared" si="291"/>
        <v>1</v>
      </c>
      <c r="T1238" s="53">
        <f t="shared" si="292"/>
        <v>219353.79426148144</v>
      </c>
      <c r="U1238" s="54">
        <f t="shared" si="293"/>
        <v>-369.82222222223646</v>
      </c>
    </row>
    <row r="1239" spans="3:21" x14ac:dyDescent="0.35">
      <c r="C1239" s="2" t="s">
        <v>4</v>
      </c>
      <c r="D1239" s="4">
        <v>1236</v>
      </c>
      <c r="E1239" s="5">
        <v>214</v>
      </c>
      <c r="F1239" s="6">
        <v>94.1</v>
      </c>
      <c r="G1239" s="6">
        <f t="shared" si="283"/>
        <v>26.138888888888886</v>
      </c>
      <c r="H1239" s="7">
        <f t="shared" si="294"/>
        <v>-5.5555555555554373E-2</v>
      </c>
      <c r="I1239" s="8">
        <f t="shared" si="282"/>
        <v>37.434960000000004</v>
      </c>
      <c r="J1239" s="9">
        <f t="shared" si="284"/>
        <v>6.775199999999999</v>
      </c>
      <c r="K1239" s="10">
        <f t="shared" si="285"/>
        <v>8312.1666666666661</v>
      </c>
      <c r="L1239" s="11">
        <f t="shared" si="286"/>
        <v>8356.3768266666666</v>
      </c>
      <c r="M1239" s="12">
        <f t="shared" si="287"/>
        <v>218426.4053859259</v>
      </c>
      <c r="N1239" s="13">
        <f t="shared" si="288"/>
        <v>108635.40046296293</v>
      </c>
      <c r="O1239" s="14">
        <f t="shared" si="289"/>
        <v>-461.29629629624833</v>
      </c>
      <c r="P1239" s="39">
        <f t="shared" si="290"/>
        <v>269975037.05700439</v>
      </c>
      <c r="Q1239" s="44">
        <f t="shared" si="295"/>
        <v>45649933700.857491</v>
      </c>
      <c r="R1239" s="51">
        <f t="shared" si="296"/>
        <v>110249.60444148148</v>
      </c>
      <c r="S1239" s="52">
        <f t="shared" si="291"/>
        <v>1</v>
      </c>
      <c r="T1239" s="53">
        <f t="shared" si="292"/>
        <v>219353.79426148144</v>
      </c>
      <c r="U1239" s="54">
        <f t="shared" si="293"/>
        <v>-369.0370370369987</v>
      </c>
    </row>
    <row r="1240" spans="3:21" x14ac:dyDescent="0.35">
      <c r="C1240" s="2" t="s">
        <v>4</v>
      </c>
      <c r="D1240" s="4">
        <v>1237</v>
      </c>
      <c r="E1240" s="5">
        <v>215</v>
      </c>
      <c r="F1240" s="6">
        <v>93.9</v>
      </c>
      <c r="G1240" s="6">
        <f t="shared" si="283"/>
        <v>26.083333333333336</v>
      </c>
      <c r="H1240" s="7">
        <f t="shared" si="294"/>
        <v>-9.7222222222220642E-2</v>
      </c>
      <c r="I1240" s="8">
        <f t="shared" si="282"/>
        <v>37.434960000000004</v>
      </c>
      <c r="J1240" s="9">
        <f t="shared" si="284"/>
        <v>6.7608000000000006</v>
      </c>
      <c r="K1240" s="10">
        <f t="shared" si="285"/>
        <v>8294.5</v>
      </c>
      <c r="L1240" s="11">
        <f t="shared" si="286"/>
        <v>8338.6957600000005</v>
      </c>
      <c r="M1240" s="12">
        <f t="shared" si="287"/>
        <v>217500.98107333336</v>
      </c>
      <c r="N1240" s="13">
        <f t="shared" si="288"/>
        <v>108174.10416666669</v>
      </c>
      <c r="O1240" s="14">
        <f t="shared" si="289"/>
        <v>-1148.9467592592555</v>
      </c>
      <c r="P1240" s="39">
        <f t="shared" si="290"/>
        <v>269048713.58771336</v>
      </c>
      <c r="Q1240" s="44">
        <f t="shared" si="295"/>
        <v>45920835636.770424</v>
      </c>
      <c r="R1240" s="51">
        <f t="shared" si="296"/>
        <v>109787.32666370369</v>
      </c>
      <c r="S1240" s="52">
        <f t="shared" si="291"/>
        <v>1</v>
      </c>
      <c r="T1240" s="53">
        <f t="shared" si="292"/>
        <v>218426.4053859259</v>
      </c>
      <c r="U1240" s="54">
        <f t="shared" si="293"/>
        <v>-919.15740740740443</v>
      </c>
    </row>
    <row r="1241" spans="3:21" x14ac:dyDescent="0.35">
      <c r="C1241" s="2" t="s">
        <v>4</v>
      </c>
      <c r="D1241" s="4">
        <v>1238</v>
      </c>
      <c r="E1241" s="5">
        <v>216</v>
      </c>
      <c r="F1241" s="6">
        <v>93.4</v>
      </c>
      <c r="G1241" s="6">
        <f t="shared" si="283"/>
        <v>25.944444444444446</v>
      </c>
      <c r="H1241" s="7">
        <f t="shared" si="294"/>
        <v>-0.15277777777777896</v>
      </c>
      <c r="I1241" s="8">
        <f t="shared" si="282"/>
        <v>37.434960000000004</v>
      </c>
      <c r="J1241" s="9">
        <f t="shared" si="284"/>
        <v>6.7248000000000001</v>
      </c>
      <c r="K1241" s="10">
        <f t="shared" si="285"/>
        <v>8250.3333333333339</v>
      </c>
      <c r="L1241" s="11">
        <f t="shared" si="286"/>
        <v>8294.4930933333344</v>
      </c>
      <c r="M1241" s="12">
        <f t="shared" si="287"/>
        <v>215196.01525481485</v>
      </c>
      <c r="N1241" s="13">
        <f t="shared" si="288"/>
        <v>107025.15740740743</v>
      </c>
      <c r="O1241" s="14">
        <f t="shared" si="289"/>
        <v>-1370.6388888889342</v>
      </c>
      <c r="P1241" s="39">
        <f t="shared" si="290"/>
        <v>266412666.88546079</v>
      </c>
      <c r="Q1241" s="44">
        <f t="shared" si="295"/>
        <v>46190810673.827431</v>
      </c>
      <c r="R1241" s="51">
        <f t="shared" si="296"/>
        <v>109326.03036740744</v>
      </c>
      <c r="S1241" s="52">
        <f t="shared" si="291"/>
        <v>1</v>
      </c>
      <c r="T1241" s="53">
        <f t="shared" si="292"/>
        <v>217500.98107333336</v>
      </c>
      <c r="U1241" s="54">
        <f t="shared" si="293"/>
        <v>-1096.5111111111473</v>
      </c>
    </row>
    <row r="1242" spans="3:21" x14ac:dyDescent="0.35">
      <c r="C1242" s="2" t="s">
        <v>4</v>
      </c>
      <c r="D1242" s="4">
        <v>1239</v>
      </c>
      <c r="E1242" s="5">
        <v>217</v>
      </c>
      <c r="F1242" s="6">
        <v>92.8</v>
      </c>
      <c r="G1242" s="6">
        <f t="shared" si="283"/>
        <v>25.777777777777775</v>
      </c>
      <c r="H1242" s="7">
        <f t="shared" si="294"/>
        <v>-0.19444444444444522</v>
      </c>
      <c r="I1242" s="8">
        <f t="shared" si="282"/>
        <v>37.434960000000004</v>
      </c>
      <c r="J1242" s="9">
        <f t="shared" si="284"/>
        <v>6.6815999999999987</v>
      </c>
      <c r="K1242" s="10">
        <f t="shared" si="285"/>
        <v>8197.3333333333321</v>
      </c>
      <c r="L1242" s="11">
        <f t="shared" si="286"/>
        <v>8241.4498933333325</v>
      </c>
      <c r="M1242" s="12">
        <f t="shared" si="287"/>
        <v>212446.26391703699</v>
      </c>
      <c r="N1242" s="13">
        <f t="shared" si="288"/>
        <v>105654.5185185185</v>
      </c>
      <c r="O1242" s="14">
        <f t="shared" si="289"/>
        <v>-1813.7777777777665</v>
      </c>
      <c r="P1242" s="39">
        <f t="shared" si="290"/>
        <v>263220920.99320883</v>
      </c>
      <c r="Q1242" s="44">
        <f t="shared" si="295"/>
        <v>46459859387.415146</v>
      </c>
      <c r="R1242" s="51">
        <f t="shared" si="296"/>
        <v>108177.08360814818</v>
      </c>
      <c r="S1242" s="52">
        <f t="shared" si="291"/>
        <v>1</v>
      </c>
      <c r="T1242" s="53">
        <f t="shared" si="292"/>
        <v>215196.01525481485</v>
      </c>
      <c r="U1242" s="54">
        <f t="shared" si="293"/>
        <v>-1451.0222222222133</v>
      </c>
    </row>
    <row r="1243" spans="3:21" x14ac:dyDescent="0.35">
      <c r="C1243" s="2" t="s">
        <v>4</v>
      </c>
      <c r="D1243" s="4">
        <v>1240</v>
      </c>
      <c r="E1243" s="5">
        <v>218</v>
      </c>
      <c r="F1243" s="6">
        <v>92</v>
      </c>
      <c r="G1243" s="6">
        <f t="shared" si="283"/>
        <v>25.555555555555554</v>
      </c>
      <c r="H1243" s="7">
        <f t="shared" si="294"/>
        <v>-0.20833333333333331</v>
      </c>
      <c r="I1243" s="8">
        <f t="shared" si="282"/>
        <v>37.434960000000004</v>
      </c>
      <c r="J1243" s="9">
        <f t="shared" si="284"/>
        <v>6.6239999999999988</v>
      </c>
      <c r="K1243" s="10">
        <f t="shared" si="285"/>
        <v>8126.6666666666661</v>
      </c>
      <c r="L1243" s="11">
        <f t="shared" si="286"/>
        <v>8170.7256266666664</v>
      </c>
      <c r="M1243" s="12">
        <f t="shared" si="287"/>
        <v>208807.43268148147</v>
      </c>
      <c r="N1243" s="13">
        <f t="shared" si="288"/>
        <v>103840.74074074073</v>
      </c>
      <c r="O1243" s="14">
        <f t="shared" si="289"/>
        <v>-1574.1736111111095</v>
      </c>
      <c r="P1243" s="39">
        <f t="shared" si="290"/>
        <v>258921216.52503702</v>
      </c>
      <c r="Q1243" s="44">
        <f t="shared" si="295"/>
        <v>46726272054.300606</v>
      </c>
      <c r="R1243" s="51">
        <f t="shared" si="296"/>
        <v>106806.44471925925</v>
      </c>
      <c r="S1243" s="52">
        <f t="shared" si="291"/>
        <v>1</v>
      </c>
      <c r="T1243" s="53">
        <f t="shared" si="292"/>
        <v>212446.26391703699</v>
      </c>
      <c r="U1243" s="54">
        <f t="shared" si="293"/>
        <v>-1259.3388888888876</v>
      </c>
    </row>
    <row r="1244" spans="3:21" x14ac:dyDescent="0.35">
      <c r="C1244" s="2" t="s">
        <v>4</v>
      </c>
      <c r="D1244" s="4">
        <v>1241</v>
      </c>
      <c r="E1244" s="5">
        <v>219</v>
      </c>
      <c r="F1244" s="6">
        <v>91.3</v>
      </c>
      <c r="G1244" s="6">
        <f t="shared" si="283"/>
        <v>25.361111111111111</v>
      </c>
      <c r="H1244" s="7">
        <f t="shared" si="294"/>
        <v>-0.19444444444444522</v>
      </c>
      <c r="I1244" s="8">
        <f t="shared" si="282"/>
        <v>37.434960000000004</v>
      </c>
      <c r="J1244" s="9">
        <f t="shared" si="284"/>
        <v>6.5735999999999999</v>
      </c>
      <c r="K1244" s="10">
        <f t="shared" si="285"/>
        <v>8064.833333333333</v>
      </c>
      <c r="L1244" s="11">
        <f t="shared" si="286"/>
        <v>8108.8418933333332</v>
      </c>
      <c r="M1244" s="12">
        <f t="shared" si="287"/>
        <v>205649.24023925926</v>
      </c>
      <c r="N1244" s="13">
        <f t="shared" si="288"/>
        <v>102266.56712962962</v>
      </c>
      <c r="O1244" s="14">
        <f t="shared" si="289"/>
        <v>-1562.1504629629781</v>
      </c>
      <c r="P1244" s="39">
        <f t="shared" si="290"/>
        <v>255210707.13692075</v>
      </c>
      <c r="Q1244" s="44">
        <f t="shared" si="295"/>
        <v>46989492975.293816</v>
      </c>
      <c r="R1244" s="51">
        <f t="shared" si="296"/>
        <v>104992.66694148148</v>
      </c>
      <c r="S1244" s="52">
        <f t="shared" si="291"/>
        <v>1</v>
      </c>
      <c r="T1244" s="53">
        <f t="shared" si="292"/>
        <v>208807.43268148147</v>
      </c>
      <c r="U1244" s="54">
        <f t="shared" si="293"/>
        <v>-1249.7203703703826</v>
      </c>
    </row>
    <row r="1245" spans="3:21" x14ac:dyDescent="0.35">
      <c r="C1245" s="2" t="s">
        <v>4</v>
      </c>
      <c r="D1245" s="4">
        <v>1242</v>
      </c>
      <c r="E1245" s="5">
        <v>220</v>
      </c>
      <c r="F1245" s="6">
        <v>90.6</v>
      </c>
      <c r="G1245" s="6">
        <f t="shared" si="283"/>
        <v>25.166666666666664</v>
      </c>
      <c r="H1245" s="7">
        <f t="shared" si="294"/>
        <v>-0.18055555555555516</v>
      </c>
      <c r="I1245" s="8">
        <f t="shared" si="282"/>
        <v>37.434960000000004</v>
      </c>
      <c r="J1245" s="9">
        <f t="shared" si="284"/>
        <v>6.5231999999999992</v>
      </c>
      <c r="K1245" s="10">
        <f t="shared" si="285"/>
        <v>8002.9999999999991</v>
      </c>
      <c r="L1245" s="11">
        <f t="shared" si="286"/>
        <v>8046.9581599999992</v>
      </c>
      <c r="M1245" s="12">
        <f t="shared" si="287"/>
        <v>202515.11369333329</v>
      </c>
      <c r="N1245" s="13">
        <f t="shared" si="288"/>
        <v>100704.41666666664</v>
      </c>
      <c r="O1245" s="14">
        <f t="shared" si="289"/>
        <v>-1329.4166666666424</v>
      </c>
      <c r="P1245" s="39">
        <f t="shared" si="290"/>
        <v>251523771.20711994</v>
      </c>
      <c r="Q1245" s="44">
        <f t="shared" si="295"/>
        <v>47248414191.818855</v>
      </c>
      <c r="R1245" s="51">
        <f t="shared" si="296"/>
        <v>103418.49333037037</v>
      </c>
      <c r="S1245" s="52">
        <f t="shared" si="291"/>
        <v>1</v>
      </c>
      <c r="T1245" s="53">
        <f t="shared" si="292"/>
        <v>205649.24023925926</v>
      </c>
      <c r="U1245" s="54">
        <f t="shared" si="293"/>
        <v>-1063.533333333314</v>
      </c>
    </row>
    <row r="1246" spans="3:21" x14ac:dyDescent="0.35">
      <c r="C1246" s="2" t="s">
        <v>4</v>
      </c>
      <c r="D1246" s="4">
        <v>1243</v>
      </c>
      <c r="E1246" s="5">
        <v>221</v>
      </c>
      <c r="F1246" s="6">
        <v>90</v>
      </c>
      <c r="G1246" s="6">
        <f t="shared" si="283"/>
        <v>25</v>
      </c>
      <c r="H1246" s="7">
        <f t="shared" si="294"/>
        <v>-0.18055555555555516</v>
      </c>
      <c r="I1246" s="8">
        <f t="shared" si="282"/>
        <v>37.434960000000004</v>
      </c>
      <c r="J1246" s="9">
        <f t="shared" si="284"/>
        <v>6.4799999999999995</v>
      </c>
      <c r="K1246" s="10">
        <f t="shared" si="285"/>
        <v>7950</v>
      </c>
      <c r="L1246" s="11">
        <f t="shared" si="286"/>
        <v>7993.9149600000001</v>
      </c>
      <c r="M1246" s="12">
        <f t="shared" si="287"/>
        <v>199847.87400000001</v>
      </c>
      <c r="N1246" s="13">
        <f t="shared" si="288"/>
        <v>99375</v>
      </c>
      <c r="O1246" s="14">
        <f t="shared" si="289"/>
        <v>-1539.82175925927</v>
      </c>
      <c r="P1246" s="39">
        <f t="shared" si="290"/>
        <v>248410907.382</v>
      </c>
      <c r="Q1246" s="44">
        <f t="shared" si="295"/>
        <v>47503624898.955772</v>
      </c>
      <c r="R1246" s="51">
        <f t="shared" si="296"/>
        <v>101856.34286740739</v>
      </c>
      <c r="S1246" s="52">
        <f t="shared" si="291"/>
        <v>1</v>
      </c>
      <c r="T1246" s="53">
        <f t="shared" si="292"/>
        <v>202515.11369333329</v>
      </c>
      <c r="U1246" s="54">
        <f t="shared" si="293"/>
        <v>-1231.8574074074161</v>
      </c>
    </row>
    <row r="1247" spans="3:21" x14ac:dyDescent="0.35">
      <c r="C1247" s="2" t="s">
        <v>4</v>
      </c>
      <c r="D1247" s="4">
        <v>1244</v>
      </c>
      <c r="E1247" s="5">
        <v>222</v>
      </c>
      <c r="F1247" s="6">
        <v>89.3</v>
      </c>
      <c r="G1247" s="6">
        <f t="shared" si="283"/>
        <v>24.805555555555554</v>
      </c>
      <c r="H1247" s="7">
        <f t="shared" si="294"/>
        <v>-0.18055555555555516</v>
      </c>
      <c r="I1247" s="8">
        <f t="shared" si="282"/>
        <v>37.434960000000004</v>
      </c>
      <c r="J1247" s="9">
        <f t="shared" si="284"/>
        <v>6.4295999999999989</v>
      </c>
      <c r="K1247" s="10">
        <f t="shared" si="285"/>
        <v>7888.1666666666661</v>
      </c>
      <c r="L1247" s="11">
        <f t="shared" si="286"/>
        <v>7932.031226666666</v>
      </c>
      <c r="M1247" s="12">
        <f t="shared" si="287"/>
        <v>196758.44126148146</v>
      </c>
      <c r="N1247" s="13">
        <f t="shared" si="288"/>
        <v>97835.17824074073</v>
      </c>
      <c r="O1247" s="14">
        <f t="shared" si="289"/>
        <v>-1310.2777777777665</v>
      </c>
      <c r="P1247" s="39">
        <f t="shared" si="290"/>
        <v>244767500.92928293</v>
      </c>
      <c r="Q1247" s="44">
        <f t="shared" si="295"/>
        <v>47755148670.162895</v>
      </c>
      <c r="R1247" s="51">
        <f t="shared" si="296"/>
        <v>100526.92620074075</v>
      </c>
      <c r="S1247" s="52">
        <f t="shared" si="291"/>
        <v>1</v>
      </c>
      <c r="T1247" s="53">
        <f t="shared" si="292"/>
        <v>199847.87400000001</v>
      </c>
      <c r="U1247" s="54">
        <f t="shared" si="293"/>
        <v>-1048.2222222222133</v>
      </c>
    </row>
    <row r="1248" spans="3:21" x14ac:dyDescent="0.35">
      <c r="C1248" s="2" t="s">
        <v>4</v>
      </c>
      <c r="D1248" s="4">
        <v>1245</v>
      </c>
      <c r="E1248" s="5">
        <v>223</v>
      </c>
      <c r="F1248" s="6">
        <v>88.7</v>
      </c>
      <c r="G1248" s="6">
        <f t="shared" si="283"/>
        <v>24.638888888888889</v>
      </c>
      <c r="H1248" s="7">
        <f t="shared" si="294"/>
        <v>-0.16666666666666705</v>
      </c>
      <c r="I1248" s="8">
        <f t="shared" si="282"/>
        <v>37.434960000000004</v>
      </c>
      <c r="J1248" s="9">
        <f t="shared" si="284"/>
        <v>6.3864000000000001</v>
      </c>
      <c r="K1248" s="10">
        <f t="shared" si="285"/>
        <v>7835.166666666667</v>
      </c>
      <c r="L1248" s="11">
        <f t="shared" si="286"/>
        <v>7878.9880266666669</v>
      </c>
      <c r="M1248" s="12">
        <f t="shared" si="287"/>
        <v>194129.51054592594</v>
      </c>
      <c r="N1248" s="13">
        <f t="shared" si="288"/>
        <v>96524.900462962964</v>
      </c>
      <c r="O1248" s="14">
        <f t="shared" si="289"/>
        <v>-1301.4444444444525</v>
      </c>
      <c r="P1248" s="39">
        <f t="shared" si="290"/>
        <v>241691240.6296778</v>
      </c>
      <c r="Q1248" s="44">
        <f t="shared" si="295"/>
        <v>48003559577.544899</v>
      </c>
      <c r="R1248" s="51">
        <f t="shared" si="296"/>
        <v>98987.104441481482</v>
      </c>
      <c r="S1248" s="52">
        <f t="shared" si="291"/>
        <v>1</v>
      </c>
      <c r="T1248" s="53">
        <f t="shared" si="292"/>
        <v>196758.44126148146</v>
      </c>
      <c r="U1248" s="54">
        <f t="shared" si="293"/>
        <v>-1041.1555555555622</v>
      </c>
    </row>
    <row r="1249" spans="3:21" x14ac:dyDescent="0.35">
      <c r="C1249" s="2" t="s">
        <v>4</v>
      </c>
      <c r="D1249" s="4">
        <v>1246</v>
      </c>
      <c r="E1249" s="5">
        <v>224</v>
      </c>
      <c r="F1249" s="6">
        <v>88.1</v>
      </c>
      <c r="G1249" s="6">
        <f t="shared" si="283"/>
        <v>24.472222222222221</v>
      </c>
      <c r="H1249" s="7">
        <f t="shared" si="294"/>
        <v>-0.18055555555555516</v>
      </c>
      <c r="I1249" s="8">
        <f t="shared" si="282"/>
        <v>37.434960000000004</v>
      </c>
      <c r="J1249" s="9">
        <f t="shared" si="284"/>
        <v>6.3431999999999995</v>
      </c>
      <c r="K1249" s="10">
        <f t="shared" si="285"/>
        <v>7782.1666666666661</v>
      </c>
      <c r="L1249" s="11">
        <f t="shared" si="286"/>
        <v>7825.9448266666659</v>
      </c>
      <c r="M1249" s="12">
        <f t="shared" si="287"/>
        <v>191518.26089703702</v>
      </c>
      <c r="N1249" s="13">
        <f t="shared" si="288"/>
        <v>95223.456018518511</v>
      </c>
      <c r="O1249" s="14">
        <f t="shared" si="289"/>
        <v>-1507.1874999999854</v>
      </c>
      <c r="P1249" s="39">
        <f t="shared" si="290"/>
        <v>238631753.07770813</v>
      </c>
      <c r="Q1249" s="44">
        <f t="shared" si="295"/>
        <v>48248327078.474182</v>
      </c>
      <c r="R1249" s="51">
        <f t="shared" si="296"/>
        <v>97676.826663703716</v>
      </c>
      <c r="S1249" s="52">
        <f t="shared" si="291"/>
        <v>1</v>
      </c>
      <c r="T1249" s="53">
        <f t="shared" si="292"/>
        <v>194129.51054592594</v>
      </c>
      <c r="U1249" s="54">
        <f t="shared" si="293"/>
        <v>-1205.7499999999884</v>
      </c>
    </row>
    <row r="1250" spans="3:21" x14ac:dyDescent="0.35">
      <c r="C1250" s="2" t="s">
        <v>4</v>
      </c>
      <c r="D1250" s="4">
        <v>1247</v>
      </c>
      <c r="E1250" s="5">
        <v>225</v>
      </c>
      <c r="F1250" s="6">
        <v>87.4</v>
      </c>
      <c r="G1250" s="6">
        <f t="shared" si="283"/>
        <v>24.277777777777779</v>
      </c>
      <c r="H1250" s="7">
        <f t="shared" si="294"/>
        <v>-0.19444444444444325</v>
      </c>
      <c r="I1250" s="8">
        <f t="shared" si="282"/>
        <v>37.434960000000004</v>
      </c>
      <c r="J1250" s="9">
        <f t="shared" si="284"/>
        <v>6.2927999999999997</v>
      </c>
      <c r="K1250" s="10">
        <f t="shared" si="285"/>
        <v>7720.3333333333339</v>
      </c>
      <c r="L1250" s="11">
        <f t="shared" si="286"/>
        <v>7764.0610933333337</v>
      </c>
      <c r="M1250" s="12">
        <f t="shared" si="287"/>
        <v>188494.14987703704</v>
      </c>
      <c r="N1250" s="13">
        <f t="shared" si="288"/>
        <v>93716.268518518526</v>
      </c>
      <c r="O1250" s="14">
        <f t="shared" si="289"/>
        <v>-1495.1643518518686</v>
      </c>
      <c r="P1250" s="39">
        <f t="shared" si="290"/>
        <v>235052204.89666519</v>
      </c>
      <c r="Q1250" s="44">
        <f t="shared" si="295"/>
        <v>48490018319.103859</v>
      </c>
      <c r="R1250" s="51">
        <f t="shared" si="296"/>
        <v>96375.382219259263</v>
      </c>
      <c r="S1250" s="52">
        <f t="shared" si="291"/>
        <v>1</v>
      </c>
      <c r="T1250" s="53">
        <f t="shared" si="292"/>
        <v>191518.26089703702</v>
      </c>
      <c r="U1250" s="54">
        <f t="shared" si="293"/>
        <v>-1196.1314814814948</v>
      </c>
    </row>
    <row r="1251" spans="3:21" x14ac:dyDescent="0.35">
      <c r="C1251" s="2" t="s">
        <v>4</v>
      </c>
      <c r="D1251" s="4">
        <v>1248</v>
      </c>
      <c r="E1251" s="5">
        <v>226</v>
      </c>
      <c r="F1251" s="6">
        <v>86.7</v>
      </c>
      <c r="G1251" s="6">
        <f t="shared" si="283"/>
        <v>24.083333333333332</v>
      </c>
      <c r="H1251" s="7">
        <f t="shared" si="294"/>
        <v>-0.19444444444444522</v>
      </c>
      <c r="I1251" s="8">
        <f t="shared" si="282"/>
        <v>37.434960000000004</v>
      </c>
      <c r="J1251" s="9">
        <f t="shared" si="284"/>
        <v>6.2423999999999991</v>
      </c>
      <c r="K1251" s="10">
        <f t="shared" si="285"/>
        <v>7658.5</v>
      </c>
      <c r="L1251" s="11">
        <f t="shared" si="286"/>
        <v>7702.1773599999997</v>
      </c>
      <c r="M1251" s="12">
        <f t="shared" si="287"/>
        <v>185494.10475333332</v>
      </c>
      <c r="N1251" s="13">
        <f t="shared" si="288"/>
        <v>92221.104166666657</v>
      </c>
      <c r="O1251" s="14">
        <f t="shared" si="289"/>
        <v>-1483.1412037036935</v>
      </c>
      <c r="P1251" s="39">
        <f t="shared" si="290"/>
        <v>231496642.73215997</v>
      </c>
      <c r="Q1251" s="44">
        <f t="shared" si="295"/>
        <v>48728650072.181564</v>
      </c>
      <c r="R1251" s="51">
        <f t="shared" si="296"/>
        <v>94868.194719259278</v>
      </c>
      <c r="S1251" s="52">
        <f t="shared" si="291"/>
        <v>1</v>
      </c>
      <c r="T1251" s="53">
        <f t="shared" si="292"/>
        <v>188494.14987703704</v>
      </c>
      <c r="U1251" s="54">
        <f t="shared" si="293"/>
        <v>-1186.5129629629548</v>
      </c>
    </row>
    <row r="1252" spans="3:21" x14ac:dyDescent="0.35">
      <c r="C1252" s="2" t="s">
        <v>4</v>
      </c>
      <c r="D1252" s="4">
        <v>1249</v>
      </c>
      <c r="E1252" s="5">
        <v>227</v>
      </c>
      <c r="F1252" s="6">
        <v>86</v>
      </c>
      <c r="G1252" s="6">
        <f t="shared" si="283"/>
        <v>23.888888888888889</v>
      </c>
      <c r="H1252" s="7">
        <f t="shared" si="294"/>
        <v>-0.19444444444444522</v>
      </c>
      <c r="I1252" s="8">
        <f t="shared" si="282"/>
        <v>37.434960000000004</v>
      </c>
      <c r="J1252" s="9">
        <f t="shared" si="284"/>
        <v>6.1920000000000002</v>
      </c>
      <c r="K1252" s="10">
        <f t="shared" si="285"/>
        <v>7596.666666666667</v>
      </c>
      <c r="L1252" s="11">
        <f t="shared" si="286"/>
        <v>7640.2936266666666</v>
      </c>
      <c r="M1252" s="12">
        <f t="shared" si="287"/>
        <v>182518.12552592592</v>
      </c>
      <c r="N1252" s="13">
        <f t="shared" si="288"/>
        <v>90737.962962962964</v>
      </c>
      <c r="O1252" s="14">
        <f t="shared" si="289"/>
        <v>-1471.1180555555766</v>
      </c>
      <c r="P1252" s="39">
        <f t="shared" si="290"/>
        <v>227965138.78188148</v>
      </c>
      <c r="Q1252" s="44">
        <f t="shared" si="295"/>
        <v>48963702277.078232</v>
      </c>
      <c r="R1252" s="51">
        <f t="shared" si="296"/>
        <v>93373.030367407409</v>
      </c>
      <c r="S1252" s="52">
        <f t="shared" si="291"/>
        <v>1</v>
      </c>
      <c r="T1252" s="53">
        <f t="shared" si="292"/>
        <v>185494.10475333332</v>
      </c>
      <c r="U1252" s="54">
        <f t="shared" si="293"/>
        <v>-1176.8944444444612</v>
      </c>
    </row>
    <row r="1253" spans="3:21" x14ac:dyDescent="0.35">
      <c r="C1253" s="2" t="s">
        <v>4</v>
      </c>
      <c r="D1253" s="4">
        <v>1250</v>
      </c>
      <c r="E1253" s="5">
        <v>228</v>
      </c>
      <c r="F1253" s="6">
        <v>85.3</v>
      </c>
      <c r="G1253" s="6">
        <f t="shared" si="283"/>
        <v>23.694444444444443</v>
      </c>
      <c r="H1253" s="7">
        <f t="shared" si="294"/>
        <v>-0.18055555555555516</v>
      </c>
      <c r="I1253" s="8">
        <f t="shared" si="282"/>
        <v>37.434960000000004</v>
      </c>
      <c r="J1253" s="9">
        <f t="shared" si="284"/>
        <v>6.1415999999999995</v>
      </c>
      <c r="K1253" s="10">
        <f t="shared" si="285"/>
        <v>7534.833333333333</v>
      </c>
      <c r="L1253" s="11">
        <f t="shared" si="286"/>
        <v>7578.4098933333335</v>
      </c>
      <c r="M1253" s="12">
        <f t="shared" si="287"/>
        <v>179566.21219481481</v>
      </c>
      <c r="N1253" s="13">
        <f t="shared" si="288"/>
        <v>89266.844907407387</v>
      </c>
      <c r="O1253" s="14">
        <f t="shared" si="289"/>
        <v>-1251.3888888888614</v>
      </c>
      <c r="P1253" s="39">
        <f t="shared" si="290"/>
        <v>224457765.2435185</v>
      </c>
      <c r="Q1253" s="44">
        <f t="shared" si="295"/>
        <v>49195198919.810394</v>
      </c>
      <c r="R1253" s="51">
        <f t="shared" si="296"/>
        <v>91889.889163703716</v>
      </c>
      <c r="S1253" s="52">
        <f t="shared" si="291"/>
        <v>1</v>
      </c>
      <c r="T1253" s="53">
        <f t="shared" si="292"/>
        <v>182518.12552592592</v>
      </c>
      <c r="U1253" s="54">
        <f t="shared" si="293"/>
        <v>-1001.1111111110891</v>
      </c>
    </row>
    <row r="1254" spans="3:21" x14ac:dyDescent="0.35">
      <c r="C1254" s="2" t="s">
        <v>4</v>
      </c>
      <c r="D1254" s="4">
        <v>1251</v>
      </c>
      <c r="E1254" s="5">
        <v>229</v>
      </c>
      <c r="F1254" s="6">
        <v>84.7</v>
      </c>
      <c r="G1254" s="6">
        <f t="shared" si="283"/>
        <v>23.527777777777779</v>
      </c>
      <c r="H1254" s="7">
        <f t="shared" si="294"/>
        <v>-0.16666666666666705</v>
      </c>
      <c r="I1254" s="8">
        <f t="shared" si="282"/>
        <v>37.434960000000004</v>
      </c>
      <c r="J1254" s="9">
        <f t="shared" si="284"/>
        <v>6.0983999999999998</v>
      </c>
      <c r="K1254" s="10">
        <f t="shared" si="285"/>
        <v>7481.8333333333339</v>
      </c>
      <c r="L1254" s="11">
        <f t="shared" si="286"/>
        <v>7525.3666933333343</v>
      </c>
      <c r="M1254" s="12">
        <f t="shared" si="287"/>
        <v>177055.15525703705</v>
      </c>
      <c r="N1254" s="13">
        <f t="shared" si="288"/>
        <v>88015.456018518526</v>
      </c>
      <c r="O1254" s="14">
        <f t="shared" si="289"/>
        <v>-1242.555555555562</v>
      </c>
      <c r="P1254" s="39">
        <f t="shared" si="290"/>
        <v>221495999.22655335</v>
      </c>
      <c r="Q1254" s="44">
        <f t="shared" si="295"/>
        <v>49423164058.592278</v>
      </c>
      <c r="R1254" s="51">
        <f t="shared" si="296"/>
        <v>90418.771108148139</v>
      </c>
      <c r="S1254" s="52">
        <f t="shared" si="291"/>
        <v>1</v>
      </c>
      <c r="T1254" s="53">
        <f t="shared" si="292"/>
        <v>179566.21219481481</v>
      </c>
      <c r="U1254" s="54">
        <f t="shared" si="293"/>
        <v>-994.04444444444971</v>
      </c>
    </row>
    <row r="1255" spans="3:21" x14ac:dyDescent="0.35">
      <c r="C1255" s="2" t="s">
        <v>4</v>
      </c>
      <c r="D1255" s="4">
        <v>1252</v>
      </c>
      <c r="E1255" s="5">
        <v>230</v>
      </c>
      <c r="F1255" s="6">
        <v>84.1</v>
      </c>
      <c r="G1255" s="6">
        <f t="shared" si="283"/>
        <v>23.361111111111111</v>
      </c>
      <c r="H1255" s="7">
        <f t="shared" si="294"/>
        <v>-0.16666666666666705</v>
      </c>
      <c r="I1255" s="8">
        <f t="shared" si="282"/>
        <v>37.434960000000004</v>
      </c>
      <c r="J1255" s="9">
        <f t="shared" si="284"/>
        <v>6.0551999999999992</v>
      </c>
      <c r="K1255" s="10">
        <f t="shared" si="285"/>
        <v>7428.833333333333</v>
      </c>
      <c r="L1255" s="11">
        <f t="shared" si="286"/>
        <v>7472.3234933333333</v>
      </c>
      <c r="M1255" s="12">
        <f t="shared" si="287"/>
        <v>174561.77938592591</v>
      </c>
      <c r="N1255" s="13">
        <f t="shared" si="288"/>
        <v>86772.900462962964</v>
      </c>
      <c r="O1255" s="14">
        <f t="shared" si="289"/>
        <v>-1233.7222222222481</v>
      </c>
      <c r="P1255" s="39">
        <f t="shared" si="290"/>
        <v>218551347.79117924</v>
      </c>
      <c r="Q1255" s="44">
        <f t="shared" si="295"/>
        <v>49647621823.835793</v>
      </c>
      <c r="R1255" s="51">
        <f t="shared" si="296"/>
        <v>89167.382219259278</v>
      </c>
      <c r="S1255" s="52">
        <f t="shared" si="291"/>
        <v>1</v>
      </c>
      <c r="T1255" s="53">
        <f t="shared" si="292"/>
        <v>177055.15525703705</v>
      </c>
      <c r="U1255" s="54">
        <f t="shared" si="293"/>
        <v>-986.97777777779856</v>
      </c>
    </row>
    <row r="1256" spans="3:21" x14ac:dyDescent="0.35">
      <c r="C1256" s="2" t="s">
        <v>4</v>
      </c>
      <c r="D1256" s="4">
        <v>1253</v>
      </c>
      <c r="E1256" s="5">
        <v>231</v>
      </c>
      <c r="F1256" s="6">
        <v>83.5</v>
      </c>
      <c r="G1256" s="6">
        <f t="shared" si="283"/>
        <v>23.194444444444443</v>
      </c>
      <c r="H1256" s="7">
        <f t="shared" si="294"/>
        <v>-0.16666666666666508</v>
      </c>
      <c r="I1256" s="8">
        <f t="shared" si="282"/>
        <v>37.434960000000004</v>
      </c>
      <c r="J1256" s="9">
        <f t="shared" si="284"/>
        <v>6.0119999999999996</v>
      </c>
      <c r="K1256" s="10">
        <f t="shared" si="285"/>
        <v>7375.833333333333</v>
      </c>
      <c r="L1256" s="11">
        <f t="shared" si="286"/>
        <v>7419.2802933333332</v>
      </c>
      <c r="M1256" s="12">
        <f t="shared" si="287"/>
        <v>172086.08458148147</v>
      </c>
      <c r="N1256" s="13">
        <f t="shared" si="288"/>
        <v>85539.178240740715</v>
      </c>
      <c r="O1256" s="14">
        <f t="shared" si="289"/>
        <v>-1224.8888888888614</v>
      </c>
      <c r="P1256" s="39">
        <f t="shared" si="290"/>
        <v>215623863.98059627</v>
      </c>
      <c r="Q1256" s="44">
        <f t="shared" si="295"/>
        <v>49869117823.062347</v>
      </c>
      <c r="R1256" s="51">
        <f t="shared" si="296"/>
        <v>87924.826663703716</v>
      </c>
      <c r="S1256" s="52">
        <f t="shared" si="291"/>
        <v>1</v>
      </c>
      <c r="T1256" s="53">
        <f t="shared" si="292"/>
        <v>174561.77938592591</v>
      </c>
      <c r="U1256" s="54">
        <f t="shared" si="293"/>
        <v>-979.91111111108921</v>
      </c>
    </row>
    <row r="1257" spans="3:21" x14ac:dyDescent="0.35">
      <c r="C1257" s="2" t="s">
        <v>4</v>
      </c>
      <c r="D1257" s="4">
        <v>1254</v>
      </c>
      <c r="E1257" s="5">
        <v>232</v>
      </c>
      <c r="F1257" s="6">
        <v>82.9</v>
      </c>
      <c r="G1257" s="6">
        <f t="shared" si="283"/>
        <v>23.027777777777779</v>
      </c>
      <c r="H1257" s="7">
        <f t="shared" si="294"/>
        <v>-0.16666666666666705</v>
      </c>
      <c r="I1257" s="8">
        <f t="shared" si="282"/>
        <v>37.434960000000004</v>
      </c>
      <c r="J1257" s="9">
        <f t="shared" si="284"/>
        <v>5.9687999999999999</v>
      </c>
      <c r="K1257" s="10">
        <f t="shared" si="285"/>
        <v>7322.8333333333339</v>
      </c>
      <c r="L1257" s="11">
        <f t="shared" si="286"/>
        <v>7366.2370933333341</v>
      </c>
      <c r="M1257" s="12">
        <f t="shared" si="287"/>
        <v>169628.07084370372</v>
      </c>
      <c r="N1257" s="13">
        <f t="shared" si="288"/>
        <v>84314.289351851854</v>
      </c>
      <c r="O1257" s="14">
        <f t="shared" si="289"/>
        <v>-1216.055555555562</v>
      </c>
      <c r="P1257" s="39">
        <f t="shared" si="290"/>
        <v>212713600.83800447</v>
      </c>
      <c r="Q1257" s="44">
        <f t="shared" si="295"/>
        <v>50087669170.853523</v>
      </c>
      <c r="R1257" s="51">
        <f t="shared" si="296"/>
        <v>86691.104441481468</v>
      </c>
      <c r="S1257" s="52">
        <f t="shared" si="291"/>
        <v>1</v>
      </c>
      <c r="T1257" s="53">
        <f t="shared" si="292"/>
        <v>172086.08458148147</v>
      </c>
      <c r="U1257" s="54">
        <f t="shared" si="293"/>
        <v>-972.84444444444966</v>
      </c>
    </row>
    <row r="1258" spans="3:21" x14ac:dyDescent="0.35">
      <c r="C1258" s="2" t="s">
        <v>4</v>
      </c>
      <c r="D1258" s="4">
        <v>1255</v>
      </c>
      <c r="E1258" s="5">
        <v>233</v>
      </c>
      <c r="F1258" s="6">
        <v>82.3</v>
      </c>
      <c r="G1258" s="6">
        <f t="shared" si="283"/>
        <v>22.861111111111111</v>
      </c>
      <c r="H1258" s="7">
        <f t="shared" si="294"/>
        <v>-0.16666666666666705</v>
      </c>
      <c r="I1258" s="8">
        <f t="shared" si="282"/>
        <v>37.434960000000004</v>
      </c>
      <c r="J1258" s="9">
        <f t="shared" si="284"/>
        <v>5.9255999999999993</v>
      </c>
      <c r="K1258" s="10">
        <f t="shared" si="285"/>
        <v>7269.833333333333</v>
      </c>
      <c r="L1258" s="11">
        <f t="shared" si="286"/>
        <v>7313.1938933333331</v>
      </c>
      <c r="M1258" s="12">
        <f t="shared" si="287"/>
        <v>167187.7381725926</v>
      </c>
      <c r="N1258" s="13">
        <f t="shared" si="288"/>
        <v>83098.233796296292</v>
      </c>
      <c r="O1258" s="14">
        <f t="shared" si="289"/>
        <v>-1207.2222222222044</v>
      </c>
      <c r="P1258" s="39">
        <f t="shared" si="290"/>
        <v>209820611.40660369</v>
      </c>
      <c r="Q1258" s="44">
        <f t="shared" si="295"/>
        <v>50303293034.834122</v>
      </c>
      <c r="R1258" s="51">
        <f t="shared" si="296"/>
        <v>85466.215552592606</v>
      </c>
      <c r="S1258" s="52">
        <f t="shared" si="291"/>
        <v>1</v>
      </c>
      <c r="T1258" s="53">
        <f t="shared" si="292"/>
        <v>169628.07084370372</v>
      </c>
      <c r="U1258" s="54">
        <f t="shared" si="293"/>
        <v>-965.77777777776362</v>
      </c>
    </row>
    <row r="1259" spans="3:21" x14ac:dyDescent="0.35">
      <c r="C1259" s="2" t="s">
        <v>4</v>
      </c>
      <c r="D1259" s="4">
        <v>1256</v>
      </c>
      <c r="E1259" s="5">
        <v>234</v>
      </c>
      <c r="F1259" s="6">
        <v>81.7</v>
      </c>
      <c r="G1259" s="6">
        <f t="shared" si="283"/>
        <v>22.694444444444446</v>
      </c>
      <c r="H1259" s="7">
        <f t="shared" si="294"/>
        <v>-0.16666666666666705</v>
      </c>
      <c r="I1259" s="8">
        <f t="shared" si="282"/>
        <v>37.434960000000004</v>
      </c>
      <c r="J1259" s="9">
        <f t="shared" si="284"/>
        <v>5.8824000000000005</v>
      </c>
      <c r="K1259" s="10">
        <f t="shared" si="285"/>
        <v>7216.8333333333339</v>
      </c>
      <c r="L1259" s="11">
        <f t="shared" si="286"/>
        <v>7260.1506933333339</v>
      </c>
      <c r="M1259" s="12">
        <f t="shared" si="287"/>
        <v>164765.08656814817</v>
      </c>
      <c r="N1259" s="13">
        <f t="shared" si="288"/>
        <v>81891.011574074088</v>
      </c>
      <c r="O1259" s="14">
        <f t="shared" si="289"/>
        <v>-1198.3888888889196</v>
      </c>
      <c r="P1259" s="39">
        <f t="shared" si="290"/>
        <v>206944948.72959411</v>
      </c>
      <c r="Q1259" s="44">
        <f t="shared" si="295"/>
        <v>50516006635.672127</v>
      </c>
      <c r="R1259" s="51">
        <f t="shared" si="296"/>
        <v>84250.159997037044</v>
      </c>
      <c r="S1259" s="52">
        <f t="shared" si="291"/>
        <v>1</v>
      </c>
      <c r="T1259" s="53">
        <f t="shared" si="292"/>
        <v>167187.7381725926</v>
      </c>
      <c r="U1259" s="54">
        <f t="shared" si="293"/>
        <v>-958.71111111113578</v>
      </c>
    </row>
    <row r="1260" spans="3:21" x14ac:dyDescent="0.35">
      <c r="C1260" s="2" t="s">
        <v>4</v>
      </c>
      <c r="D1260" s="4">
        <v>1257</v>
      </c>
      <c r="E1260" s="5">
        <v>235</v>
      </c>
      <c r="F1260" s="6">
        <v>81.099999999999994</v>
      </c>
      <c r="G1260" s="6">
        <f t="shared" si="283"/>
        <v>22.527777777777775</v>
      </c>
      <c r="H1260" s="7">
        <f t="shared" si="294"/>
        <v>-0.16666666666666705</v>
      </c>
      <c r="I1260" s="8">
        <f t="shared" si="282"/>
        <v>37.434960000000004</v>
      </c>
      <c r="J1260" s="9">
        <f t="shared" si="284"/>
        <v>5.8391999999999991</v>
      </c>
      <c r="K1260" s="10">
        <f t="shared" si="285"/>
        <v>7163.8333333333321</v>
      </c>
      <c r="L1260" s="11">
        <f t="shared" si="286"/>
        <v>7207.1074933333321</v>
      </c>
      <c r="M1260" s="12">
        <f t="shared" si="287"/>
        <v>162360.11603037032</v>
      </c>
      <c r="N1260" s="13">
        <f t="shared" si="288"/>
        <v>80692.622685185168</v>
      </c>
      <c r="O1260" s="14">
        <f t="shared" si="289"/>
        <v>-1189.5555555555475</v>
      </c>
      <c r="P1260" s="39">
        <f t="shared" si="290"/>
        <v>204086665.8501755</v>
      </c>
      <c r="Q1260" s="44">
        <f t="shared" si="295"/>
        <v>50725827247.078728</v>
      </c>
      <c r="R1260" s="51">
        <f t="shared" si="296"/>
        <v>83042.93777481484</v>
      </c>
      <c r="S1260" s="52">
        <f t="shared" si="291"/>
        <v>1</v>
      </c>
      <c r="T1260" s="53">
        <f t="shared" si="292"/>
        <v>164765.08656814817</v>
      </c>
      <c r="U1260" s="54">
        <f t="shared" si="293"/>
        <v>-951.64444444443802</v>
      </c>
    </row>
    <row r="1261" spans="3:21" x14ac:dyDescent="0.35">
      <c r="C1261" s="2" t="s">
        <v>4</v>
      </c>
      <c r="D1261" s="4">
        <v>1258</v>
      </c>
      <c r="E1261" s="5">
        <v>236</v>
      </c>
      <c r="F1261" s="6">
        <v>80.5</v>
      </c>
      <c r="G1261" s="6">
        <f t="shared" si="283"/>
        <v>22.361111111111111</v>
      </c>
      <c r="H1261" s="7">
        <f t="shared" si="294"/>
        <v>-0.16666666666666508</v>
      </c>
      <c r="I1261" s="8">
        <f t="shared" si="282"/>
        <v>37.434960000000004</v>
      </c>
      <c r="J1261" s="9">
        <f t="shared" si="284"/>
        <v>5.7959999999999994</v>
      </c>
      <c r="K1261" s="10">
        <f t="shared" si="285"/>
        <v>7110.833333333333</v>
      </c>
      <c r="L1261" s="11">
        <f t="shared" si="286"/>
        <v>7154.0642933333329</v>
      </c>
      <c r="M1261" s="12">
        <f t="shared" si="287"/>
        <v>159972.82655925924</v>
      </c>
      <c r="N1261" s="13">
        <f t="shared" si="288"/>
        <v>79503.06712962962</v>
      </c>
      <c r="O1261" s="14">
        <f t="shared" si="289"/>
        <v>-1180.7222222222044</v>
      </c>
      <c r="P1261" s="39">
        <f t="shared" si="290"/>
        <v>201245815.81154811</v>
      </c>
      <c r="Q1261" s="44">
        <f t="shared" si="295"/>
        <v>50932772195.808319</v>
      </c>
      <c r="R1261" s="51">
        <f t="shared" si="296"/>
        <v>81844.54888592592</v>
      </c>
      <c r="S1261" s="52">
        <f t="shared" si="291"/>
        <v>1</v>
      </c>
      <c r="T1261" s="53">
        <f t="shared" si="292"/>
        <v>162360.11603037032</v>
      </c>
      <c r="U1261" s="54">
        <f t="shared" si="293"/>
        <v>-944.57777777776357</v>
      </c>
    </row>
    <row r="1262" spans="3:21" x14ac:dyDescent="0.35">
      <c r="C1262" s="2" t="s">
        <v>4</v>
      </c>
      <c r="D1262" s="4">
        <v>1259</v>
      </c>
      <c r="E1262" s="5">
        <v>237</v>
      </c>
      <c r="F1262" s="6">
        <v>79.900000000000006</v>
      </c>
      <c r="G1262" s="6">
        <f t="shared" si="283"/>
        <v>22.194444444444446</v>
      </c>
      <c r="H1262" s="7">
        <f t="shared" si="294"/>
        <v>-0.15277777777777699</v>
      </c>
      <c r="I1262" s="8">
        <f t="shared" si="282"/>
        <v>37.434960000000004</v>
      </c>
      <c r="J1262" s="9">
        <f t="shared" si="284"/>
        <v>5.7528000000000006</v>
      </c>
      <c r="K1262" s="10">
        <f t="shared" si="285"/>
        <v>7057.8333333333339</v>
      </c>
      <c r="L1262" s="11">
        <f t="shared" si="286"/>
        <v>7101.0210933333337</v>
      </c>
      <c r="M1262" s="12">
        <f t="shared" si="287"/>
        <v>157603.21815481485</v>
      </c>
      <c r="N1262" s="13">
        <f t="shared" si="288"/>
        <v>78322.344907407416</v>
      </c>
      <c r="O1262" s="14">
        <f t="shared" si="289"/>
        <v>-977.1875</v>
      </c>
      <c r="P1262" s="39">
        <f t="shared" si="290"/>
        <v>198422451.65691191</v>
      </c>
      <c r="Q1262" s="44">
        <f t="shared" si="295"/>
        <v>51136858861.658493</v>
      </c>
      <c r="R1262" s="51">
        <f t="shared" si="296"/>
        <v>80654.993330370373</v>
      </c>
      <c r="S1262" s="52">
        <f t="shared" si="291"/>
        <v>1</v>
      </c>
      <c r="T1262" s="53">
        <f t="shared" si="292"/>
        <v>159972.82655925924</v>
      </c>
      <c r="U1262" s="54">
        <f t="shared" si="293"/>
        <v>-781.75</v>
      </c>
    </row>
    <row r="1263" spans="3:21" x14ac:dyDescent="0.35">
      <c r="C1263" s="2" t="s">
        <v>4</v>
      </c>
      <c r="D1263" s="4">
        <v>1260</v>
      </c>
      <c r="E1263" s="5">
        <v>238</v>
      </c>
      <c r="F1263" s="6">
        <v>79.400000000000006</v>
      </c>
      <c r="G1263" s="6">
        <f t="shared" si="283"/>
        <v>22.055555555555557</v>
      </c>
      <c r="H1263" s="7">
        <f t="shared" si="294"/>
        <v>-0.12500000000000078</v>
      </c>
      <c r="I1263" s="8">
        <f t="shared" si="282"/>
        <v>37.434960000000004</v>
      </c>
      <c r="J1263" s="9">
        <f t="shared" si="284"/>
        <v>5.7168000000000001</v>
      </c>
      <c r="K1263" s="10">
        <f t="shared" si="285"/>
        <v>7013.666666666667</v>
      </c>
      <c r="L1263" s="11">
        <f t="shared" si="286"/>
        <v>7056.8184266666667</v>
      </c>
      <c r="M1263" s="12">
        <f t="shared" si="287"/>
        <v>155642.05085481482</v>
      </c>
      <c r="N1263" s="13">
        <f t="shared" si="288"/>
        <v>77345.157407407416</v>
      </c>
      <c r="O1263" s="14">
        <f t="shared" si="289"/>
        <v>-777.33333333335759</v>
      </c>
      <c r="P1263" s="39">
        <f t="shared" si="290"/>
        <v>196108984.07706666</v>
      </c>
      <c r="Q1263" s="44">
        <f t="shared" si="295"/>
        <v>51338104677.470039</v>
      </c>
      <c r="R1263" s="51">
        <f t="shared" si="296"/>
        <v>79474.271108148168</v>
      </c>
      <c r="S1263" s="52">
        <f t="shared" si="291"/>
        <v>1</v>
      </c>
      <c r="T1263" s="53">
        <f t="shared" si="292"/>
        <v>157603.21815481485</v>
      </c>
      <c r="U1263" s="54">
        <f t="shared" si="293"/>
        <v>-621.86666666668611</v>
      </c>
    </row>
    <row r="1264" spans="3:21" x14ac:dyDescent="0.35">
      <c r="C1264" s="2" t="s">
        <v>4</v>
      </c>
      <c r="D1264" s="4">
        <v>1261</v>
      </c>
      <c r="E1264" s="5">
        <v>239</v>
      </c>
      <c r="F1264" s="6">
        <v>79</v>
      </c>
      <c r="G1264" s="6">
        <f t="shared" si="283"/>
        <v>21.944444444444443</v>
      </c>
      <c r="H1264" s="7">
        <f t="shared" si="294"/>
        <v>-9.7222222222222612E-2</v>
      </c>
      <c r="I1264" s="8">
        <f t="shared" si="282"/>
        <v>37.434960000000004</v>
      </c>
      <c r="J1264" s="9">
        <f t="shared" si="284"/>
        <v>5.6879999999999997</v>
      </c>
      <c r="K1264" s="10">
        <f t="shared" si="285"/>
        <v>6978.333333333333</v>
      </c>
      <c r="L1264" s="11">
        <f t="shared" si="286"/>
        <v>7021.4562933333327</v>
      </c>
      <c r="M1264" s="12">
        <f t="shared" si="287"/>
        <v>154081.95754814812</v>
      </c>
      <c r="N1264" s="13">
        <f t="shared" si="288"/>
        <v>76567.824074074058</v>
      </c>
      <c r="O1264" s="14">
        <f t="shared" si="289"/>
        <v>-580.42361111109494</v>
      </c>
      <c r="P1264" s="39">
        <f t="shared" si="290"/>
        <v>194297348.46821478</v>
      </c>
      <c r="Q1264" s="44">
        <f t="shared" si="295"/>
        <v>51536527129.126953</v>
      </c>
      <c r="R1264" s="51">
        <f t="shared" si="296"/>
        <v>78497.083608148168</v>
      </c>
      <c r="S1264" s="52">
        <f t="shared" si="291"/>
        <v>1</v>
      </c>
      <c r="T1264" s="53">
        <f t="shared" si="292"/>
        <v>155642.05085481482</v>
      </c>
      <c r="U1264" s="54">
        <f t="shared" si="293"/>
        <v>-464.338888888876</v>
      </c>
    </row>
    <row r="1265" spans="3:21" x14ac:dyDescent="0.35">
      <c r="C1265" s="2" t="s">
        <v>4</v>
      </c>
      <c r="D1265" s="4">
        <v>1262</v>
      </c>
      <c r="E1265" s="5">
        <v>240</v>
      </c>
      <c r="F1265" s="6">
        <v>78.7</v>
      </c>
      <c r="G1265" s="6">
        <f t="shared" si="283"/>
        <v>21.861111111111111</v>
      </c>
      <c r="H1265" s="7">
        <f t="shared" si="294"/>
        <v>-4.1666666666666269E-2</v>
      </c>
      <c r="I1265" s="8">
        <f t="shared" si="282"/>
        <v>37.434960000000004</v>
      </c>
      <c r="J1265" s="9">
        <f t="shared" si="284"/>
        <v>5.6663999999999994</v>
      </c>
      <c r="K1265" s="10">
        <f t="shared" si="285"/>
        <v>6951.833333333333</v>
      </c>
      <c r="L1265" s="11">
        <f t="shared" si="286"/>
        <v>6994.9346933333327</v>
      </c>
      <c r="M1265" s="12">
        <f t="shared" si="287"/>
        <v>152917.04454592592</v>
      </c>
      <c r="N1265" s="13">
        <f t="shared" si="288"/>
        <v>75987.400462962964</v>
      </c>
      <c r="O1265" s="14">
        <f t="shared" si="289"/>
        <v>0</v>
      </c>
      <c r="P1265" s="39">
        <f t="shared" si="290"/>
        <v>192981310.21695852</v>
      </c>
      <c r="Q1265" s="44">
        <f t="shared" si="295"/>
        <v>51732636113.204018</v>
      </c>
      <c r="R1265" s="51">
        <f t="shared" si="296"/>
        <v>77719.750274814811</v>
      </c>
      <c r="S1265" s="52">
        <f t="shared" si="291"/>
        <v>1</v>
      </c>
      <c r="T1265" s="53">
        <f t="shared" si="292"/>
        <v>154081.95754814812</v>
      </c>
      <c r="U1265" s="54">
        <f t="shared" si="293"/>
        <v>0</v>
      </c>
    </row>
    <row r="1266" spans="3:21" x14ac:dyDescent="0.35">
      <c r="C1266" s="2" t="s">
        <v>4</v>
      </c>
      <c r="D1266" s="4">
        <v>1263</v>
      </c>
      <c r="E1266" s="5">
        <v>241</v>
      </c>
      <c r="F1266" s="6">
        <v>78.7</v>
      </c>
      <c r="G1266" s="6">
        <f t="shared" si="283"/>
        <v>21.861111111111111</v>
      </c>
      <c r="H1266" s="7">
        <f t="shared" si="294"/>
        <v>1.3888888888888099E-2</v>
      </c>
      <c r="I1266" s="8">
        <f t="shared" si="282"/>
        <v>37.434960000000004</v>
      </c>
      <c r="J1266" s="9">
        <f t="shared" si="284"/>
        <v>5.6663999999999994</v>
      </c>
      <c r="K1266" s="10">
        <f t="shared" si="285"/>
        <v>6951.833333333333</v>
      </c>
      <c r="L1266" s="11">
        <f t="shared" si="286"/>
        <v>6994.9346933333327</v>
      </c>
      <c r="M1266" s="12">
        <f t="shared" si="287"/>
        <v>152917.04454592592</v>
      </c>
      <c r="N1266" s="13">
        <f t="shared" si="288"/>
        <v>75987.400462962964</v>
      </c>
      <c r="O1266" s="14">
        <f t="shared" si="289"/>
        <v>193.22916666667152</v>
      </c>
      <c r="P1266" s="39">
        <f t="shared" si="290"/>
        <v>193134227.26150444</v>
      </c>
      <c r="Q1266" s="44">
        <f t="shared" si="295"/>
        <v>51926933461.672234</v>
      </c>
      <c r="R1266" s="51">
        <f t="shared" si="296"/>
        <v>77139.326663703716</v>
      </c>
      <c r="S1266" s="52">
        <f t="shared" si="291"/>
        <v>1</v>
      </c>
      <c r="T1266" s="53">
        <f t="shared" si="292"/>
        <v>152917.04454592592</v>
      </c>
      <c r="U1266" s="54">
        <f t="shared" si="293"/>
        <v>154.58333333333724</v>
      </c>
    </row>
    <row r="1267" spans="3:21" x14ac:dyDescent="0.35">
      <c r="C1267" s="2" t="s">
        <v>4</v>
      </c>
      <c r="D1267" s="4">
        <v>1264</v>
      </c>
      <c r="E1267" s="5">
        <v>242</v>
      </c>
      <c r="F1267" s="6">
        <v>78.8</v>
      </c>
      <c r="G1267" s="6">
        <f t="shared" si="283"/>
        <v>21.888888888888889</v>
      </c>
      <c r="H1267" s="7">
        <f t="shared" si="294"/>
        <v>5.5555555555554373E-2</v>
      </c>
      <c r="I1267" s="8">
        <f t="shared" si="282"/>
        <v>37.434960000000004</v>
      </c>
      <c r="J1267" s="9">
        <f t="shared" si="284"/>
        <v>5.6735999999999995</v>
      </c>
      <c r="K1267" s="10">
        <f t="shared" si="285"/>
        <v>6960.666666666667</v>
      </c>
      <c r="L1267" s="11">
        <f t="shared" si="286"/>
        <v>7003.7752266666666</v>
      </c>
      <c r="M1267" s="12">
        <f t="shared" si="287"/>
        <v>153304.85773925926</v>
      </c>
      <c r="N1267" s="13">
        <f t="shared" si="288"/>
        <v>76180.629629629635</v>
      </c>
      <c r="O1267" s="14">
        <f t="shared" si="289"/>
        <v>581.15972222220444</v>
      </c>
      <c r="P1267" s="39">
        <f t="shared" si="290"/>
        <v>193777340.18242371</v>
      </c>
      <c r="Q1267" s="44">
        <f t="shared" si="295"/>
        <v>52119914771.889191</v>
      </c>
      <c r="R1267" s="51">
        <f t="shared" si="296"/>
        <v>77139.326663703716</v>
      </c>
      <c r="S1267" s="52">
        <f t="shared" si="291"/>
        <v>0</v>
      </c>
      <c r="T1267" s="53">
        <f t="shared" si="292"/>
        <v>152917.04454592592</v>
      </c>
      <c r="U1267" s="54">
        <f t="shared" si="293"/>
        <v>464.92777777776359</v>
      </c>
    </row>
    <row r="1268" spans="3:21" x14ac:dyDescent="0.35">
      <c r="C1268" s="2" t="s">
        <v>4</v>
      </c>
      <c r="D1268" s="4">
        <v>1265</v>
      </c>
      <c r="E1268" s="5">
        <v>243</v>
      </c>
      <c r="F1268" s="6">
        <v>79.099999999999994</v>
      </c>
      <c r="G1268" s="6">
        <f t="shared" si="283"/>
        <v>21.972222222222221</v>
      </c>
      <c r="H1268" s="7">
        <f t="shared" si="294"/>
        <v>8.3333333333334522E-2</v>
      </c>
      <c r="I1268" s="8">
        <f t="shared" si="282"/>
        <v>37.434960000000004</v>
      </c>
      <c r="J1268" s="9">
        <f t="shared" si="284"/>
        <v>5.6951999999999998</v>
      </c>
      <c r="K1268" s="10">
        <f t="shared" si="285"/>
        <v>6987.1666666666661</v>
      </c>
      <c r="L1268" s="11">
        <f t="shared" si="286"/>
        <v>7030.2968266666658</v>
      </c>
      <c r="M1268" s="12">
        <f t="shared" si="287"/>
        <v>154471.24416370367</v>
      </c>
      <c r="N1268" s="13">
        <f t="shared" si="288"/>
        <v>76761.789351851839</v>
      </c>
      <c r="O1268" s="14">
        <f t="shared" si="289"/>
        <v>583.36805555557657</v>
      </c>
      <c r="P1268" s="39">
        <f t="shared" si="290"/>
        <v>195406123.86708513</v>
      </c>
      <c r="Q1268" s="44">
        <f t="shared" si="295"/>
        <v>52313048999.150696</v>
      </c>
      <c r="R1268" s="51">
        <f t="shared" si="296"/>
        <v>77332.555830370387</v>
      </c>
      <c r="S1268" s="52">
        <f t="shared" si="291"/>
        <v>0</v>
      </c>
      <c r="T1268" s="53">
        <f t="shared" si="292"/>
        <v>0</v>
      </c>
      <c r="U1268" s="54">
        <f t="shared" si="293"/>
        <v>466.69444444446128</v>
      </c>
    </row>
    <row r="1269" spans="3:21" x14ac:dyDescent="0.35">
      <c r="C1269" s="2" t="s">
        <v>4</v>
      </c>
      <c r="D1269" s="4">
        <v>1266</v>
      </c>
      <c r="E1269" s="5">
        <v>244</v>
      </c>
      <c r="F1269" s="6">
        <v>79.400000000000006</v>
      </c>
      <c r="G1269" s="6">
        <f t="shared" si="283"/>
        <v>22.055555555555557</v>
      </c>
      <c r="H1269" s="7">
        <f t="shared" si="294"/>
        <v>6.9444444444444448E-2</v>
      </c>
      <c r="I1269" s="8">
        <f t="shared" si="282"/>
        <v>37.434960000000004</v>
      </c>
      <c r="J1269" s="9">
        <f t="shared" si="284"/>
        <v>5.7168000000000001</v>
      </c>
      <c r="K1269" s="10">
        <f t="shared" si="285"/>
        <v>7013.666666666667</v>
      </c>
      <c r="L1269" s="11">
        <f t="shared" si="286"/>
        <v>7056.8184266666667</v>
      </c>
      <c r="M1269" s="12">
        <f t="shared" si="287"/>
        <v>155642.05085481482</v>
      </c>
      <c r="N1269" s="13">
        <f t="shared" si="288"/>
        <v>77345.157407407416</v>
      </c>
      <c r="O1269" s="14">
        <f t="shared" si="289"/>
        <v>390.13888888887595</v>
      </c>
      <c r="P1269" s="39">
        <f t="shared" si="290"/>
        <v>197042836.38219556</v>
      </c>
      <c r="Q1269" s="44">
        <f t="shared" si="295"/>
        <v>52506826339.333122</v>
      </c>
      <c r="R1269" s="51">
        <f t="shared" si="296"/>
        <v>77913.715552592592</v>
      </c>
      <c r="S1269" s="52">
        <f t="shared" si="291"/>
        <v>0</v>
      </c>
      <c r="T1269" s="53">
        <f t="shared" si="292"/>
        <v>0</v>
      </c>
      <c r="U1269" s="54">
        <f t="shared" si="293"/>
        <v>312.1111111111008</v>
      </c>
    </row>
    <row r="1270" spans="3:21" x14ac:dyDescent="0.35">
      <c r="C1270" s="2" t="s">
        <v>4</v>
      </c>
      <c r="D1270" s="4">
        <v>1267</v>
      </c>
      <c r="E1270" s="5">
        <v>245</v>
      </c>
      <c r="F1270" s="6">
        <v>79.599999999999994</v>
      </c>
      <c r="G1270" s="6">
        <f t="shared" si="283"/>
        <v>22.111111111111111</v>
      </c>
      <c r="H1270" s="7">
        <f t="shared" si="294"/>
        <v>5.5555555555554373E-2</v>
      </c>
      <c r="I1270" s="8">
        <f t="shared" si="282"/>
        <v>37.434960000000004</v>
      </c>
      <c r="J1270" s="9">
        <f t="shared" si="284"/>
        <v>5.7311999999999994</v>
      </c>
      <c r="K1270" s="10">
        <f t="shared" si="285"/>
        <v>7031.333333333333</v>
      </c>
      <c r="L1270" s="11">
        <f t="shared" si="286"/>
        <v>7074.4994933333328</v>
      </c>
      <c r="M1270" s="12">
        <f t="shared" si="287"/>
        <v>156425.04435259258</v>
      </c>
      <c r="N1270" s="13">
        <f t="shared" si="288"/>
        <v>77735.296296296292</v>
      </c>
      <c r="O1270" s="14">
        <f t="shared" si="289"/>
        <v>391.12037037036498</v>
      </c>
      <c r="P1270" s="39">
        <f t="shared" si="290"/>
        <v>198190531.19473481</v>
      </c>
      <c r="Q1270" s="44">
        <f t="shared" si="295"/>
        <v>52702232463.200211</v>
      </c>
      <c r="R1270" s="51">
        <f t="shared" si="296"/>
        <v>78497.083608148168</v>
      </c>
      <c r="S1270" s="52">
        <f t="shared" si="291"/>
        <v>0</v>
      </c>
      <c r="T1270" s="53">
        <f t="shared" si="292"/>
        <v>0</v>
      </c>
      <c r="U1270" s="54">
        <f t="shared" si="293"/>
        <v>312.89629629629201</v>
      </c>
    </row>
    <row r="1271" spans="3:21" x14ac:dyDescent="0.35">
      <c r="C1271" s="2" t="s">
        <v>4</v>
      </c>
      <c r="D1271" s="4">
        <v>1268</v>
      </c>
      <c r="E1271" s="5">
        <v>246</v>
      </c>
      <c r="F1271" s="6">
        <v>79.8</v>
      </c>
      <c r="G1271" s="6">
        <f t="shared" si="283"/>
        <v>22.166666666666664</v>
      </c>
      <c r="H1271" s="7">
        <f t="shared" si="294"/>
        <v>2.7777777777778172E-2</v>
      </c>
      <c r="I1271" s="8">
        <f t="shared" si="282"/>
        <v>37.434960000000004</v>
      </c>
      <c r="J1271" s="9">
        <f t="shared" si="284"/>
        <v>5.7455999999999987</v>
      </c>
      <c r="K1271" s="10">
        <f t="shared" si="285"/>
        <v>7048.9999999999991</v>
      </c>
      <c r="L1271" s="11">
        <f t="shared" si="286"/>
        <v>7092.1805599999989</v>
      </c>
      <c r="M1271" s="12">
        <f t="shared" si="287"/>
        <v>157210.00241333328</v>
      </c>
      <c r="N1271" s="13">
        <f t="shared" si="288"/>
        <v>78126.416666666657</v>
      </c>
      <c r="O1271" s="14">
        <f t="shared" si="289"/>
        <v>0</v>
      </c>
      <c r="P1271" s="39">
        <f t="shared" si="290"/>
        <v>199342283.06010661</v>
      </c>
      <c r="Q1271" s="44">
        <f t="shared" si="295"/>
        <v>52899275299.582405</v>
      </c>
      <c r="R1271" s="51">
        <f t="shared" si="296"/>
        <v>78887.222497037044</v>
      </c>
      <c r="S1271" s="52">
        <f t="shared" si="291"/>
        <v>0</v>
      </c>
      <c r="T1271" s="53">
        <f t="shared" si="292"/>
        <v>0</v>
      </c>
      <c r="U1271" s="54">
        <f t="shared" si="293"/>
        <v>0</v>
      </c>
    </row>
    <row r="1272" spans="3:21" x14ac:dyDescent="0.35">
      <c r="C1272" s="2" t="s">
        <v>4</v>
      </c>
      <c r="D1272" s="4">
        <v>1269</v>
      </c>
      <c r="E1272" s="5">
        <v>247</v>
      </c>
      <c r="F1272" s="6">
        <v>79.8</v>
      </c>
      <c r="G1272" s="6">
        <f t="shared" si="283"/>
        <v>22.166666666666664</v>
      </c>
      <c r="H1272" s="7">
        <f t="shared" si="294"/>
        <v>-2.7777777777778172E-2</v>
      </c>
      <c r="I1272" s="8">
        <f t="shared" si="282"/>
        <v>37.434960000000004</v>
      </c>
      <c r="J1272" s="9">
        <f t="shared" si="284"/>
        <v>5.7455999999999987</v>
      </c>
      <c r="K1272" s="10">
        <f t="shared" si="285"/>
        <v>7048.9999999999991</v>
      </c>
      <c r="L1272" s="11">
        <f t="shared" si="286"/>
        <v>7092.1805599999989</v>
      </c>
      <c r="M1272" s="12">
        <f t="shared" si="287"/>
        <v>157210.00241333328</v>
      </c>
      <c r="N1272" s="13">
        <f t="shared" si="288"/>
        <v>78126.416666666657</v>
      </c>
      <c r="O1272" s="14">
        <f t="shared" si="289"/>
        <v>-391.12037037036498</v>
      </c>
      <c r="P1272" s="39">
        <f t="shared" si="290"/>
        <v>199499493.06251994</v>
      </c>
      <c r="Q1272" s="44">
        <f t="shared" si="295"/>
        <v>53097465830.777138</v>
      </c>
      <c r="R1272" s="51">
        <f t="shared" si="296"/>
        <v>79278.342867407409</v>
      </c>
      <c r="S1272" s="52">
        <f t="shared" si="291"/>
        <v>0</v>
      </c>
      <c r="T1272" s="53">
        <f t="shared" si="292"/>
        <v>0</v>
      </c>
      <c r="U1272" s="54">
        <f t="shared" si="293"/>
        <v>-312.89629629629201</v>
      </c>
    </row>
    <row r="1273" spans="3:21" x14ac:dyDescent="0.35">
      <c r="C1273" s="2" t="s">
        <v>4</v>
      </c>
      <c r="D1273" s="4">
        <v>1270</v>
      </c>
      <c r="E1273" s="5">
        <v>248</v>
      </c>
      <c r="F1273" s="6">
        <v>79.599999999999994</v>
      </c>
      <c r="G1273" s="6">
        <f t="shared" si="283"/>
        <v>22.111111111111111</v>
      </c>
      <c r="H1273" s="7">
        <f t="shared" si="294"/>
        <v>-6.9444444444444448E-2</v>
      </c>
      <c r="I1273" s="8">
        <f t="shared" si="282"/>
        <v>37.434960000000004</v>
      </c>
      <c r="J1273" s="9">
        <f t="shared" si="284"/>
        <v>5.7311999999999994</v>
      </c>
      <c r="K1273" s="10">
        <f t="shared" si="285"/>
        <v>7031.333333333333</v>
      </c>
      <c r="L1273" s="11">
        <f t="shared" si="286"/>
        <v>7074.4994933333328</v>
      </c>
      <c r="M1273" s="12">
        <f t="shared" si="287"/>
        <v>156425.04435259258</v>
      </c>
      <c r="N1273" s="13">
        <f t="shared" si="288"/>
        <v>77735.296296296292</v>
      </c>
      <c r="O1273" s="14">
        <f t="shared" si="289"/>
        <v>-584.84027777779556</v>
      </c>
      <c r="P1273" s="39">
        <f t="shared" si="290"/>
        <v>198659806.32779258</v>
      </c>
      <c r="Q1273" s="44">
        <f t="shared" si="295"/>
        <v>53296808113.837242</v>
      </c>
      <c r="R1273" s="51">
        <f t="shared" si="296"/>
        <v>79278.342867407409</v>
      </c>
      <c r="S1273" s="52">
        <f t="shared" si="291"/>
        <v>1</v>
      </c>
      <c r="T1273" s="53">
        <f t="shared" si="292"/>
        <v>0</v>
      </c>
      <c r="U1273" s="54">
        <f t="shared" si="293"/>
        <v>-467.87222222223647</v>
      </c>
    </row>
    <row r="1274" spans="3:21" x14ac:dyDescent="0.35">
      <c r="C1274" s="2" t="s">
        <v>4</v>
      </c>
      <c r="D1274" s="4">
        <v>1271</v>
      </c>
      <c r="E1274" s="5">
        <v>249</v>
      </c>
      <c r="F1274" s="6">
        <v>79.3</v>
      </c>
      <c r="G1274" s="6">
        <f t="shared" si="283"/>
        <v>22.027777777777775</v>
      </c>
      <c r="H1274" s="7">
        <f t="shared" si="294"/>
        <v>-9.7222222222220642E-2</v>
      </c>
      <c r="I1274" s="8">
        <f t="shared" si="282"/>
        <v>37.434960000000004</v>
      </c>
      <c r="J1274" s="9">
        <f t="shared" si="284"/>
        <v>5.7095999999999991</v>
      </c>
      <c r="K1274" s="10">
        <f t="shared" si="285"/>
        <v>7004.8333333333321</v>
      </c>
      <c r="L1274" s="11">
        <f t="shared" si="286"/>
        <v>7047.9778933333318</v>
      </c>
      <c r="M1274" s="12">
        <f t="shared" si="287"/>
        <v>155251.29081703699</v>
      </c>
      <c r="N1274" s="13">
        <f t="shared" si="288"/>
        <v>77150.456018518496</v>
      </c>
      <c r="O1274" s="14">
        <f t="shared" si="289"/>
        <v>-776.3518518518249</v>
      </c>
      <c r="P1274" s="39">
        <f t="shared" si="290"/>
        <v>197324390.62845403</v>
      </c>
      <c r="Q1274" s="44">
        <f t="shared" si="295"/>
        <v>53496307606.899765</v>
      </c>
      <c r="R1274" s="51">
        <f t="shared" si="296"/>
        <v>78887.222497037044</v>
      </c>
      <c r="S1274" s="52">
        <f t="shared" si="291"/>
        <v>1</v>
      </c>
      <c r="T1274" s="53">
        <f t="shared" si="292"/>
        <v>156425.04435259258</v>
      </c>
      <c r="U1274" s="54">
        <f t="shared" si="293"/>
        <v>-621.08148148145995</v>
      </c>
    </row>
    <row r="1275" spans="3:21" x14ac:dyDescent="0.35">
      <c r="C1275" s="2" t="s">
        <v>4</v>
      </c>
      <c r="D1275" s="4">
        <v>1272</v>
      </c>
      <c r="E1275" s="5">
        <v>250</v>
      </c>
      <c r="F1275" s="6">
        <v>78.900000000000006</v>
      </c>
      <c r="G1275" s="6">
        <f t="shared" si="283"/>
        <v>21.916666666666668</v>
      </c>
      <c r="H1275" s="7">
        <f t="shared" si="294"/>
        <v>-0.11111111111111072</v>
      </c>
      <c r="I1275" s="8">
        <f t="shared" si="282"/>
        <v>37.434960000000004</v>
      </c>
      <c r="J1275" s="9">
        <f t="shared" si="284"/>
        <v>5.6807999999999996</v>
      </c>
      <c r="K1275" s="10">
        <f t="shared" si="285"/>
        <v>6969.5</v>
      </c>
      <c r="L1275" s="11">
        <f t="shared" si="286"/>
        <v>7012.6157599999997</v>
      </c>
      <c r="M1275" s="12">
        <f t="shared" si="287"/>
        <v>153693.16207333334</v>
      </c>
      <c r="N1275" s="13">
        <f t="shared" si="288"/>
        <v>76374.104166666672</v>
      </c>
      <c r="O1275" s="14">
        <f t="shared" si="289"/>
        <v>-772.42592592594156</v>
      </c>
      <c r="P1275" s="39">
        <f t="shared" si="290"/>
        <v>195497702.15728</v>
      </c>
      <c r="Q1275" s="44">
        <f t="shared" si="295"/>
        <v>53694967413.227554</v>
      </c>
      <c r="R1275" s="51">
        <f t="shared" si="296"/>
        <v>78302.382219259249</v>
      </c>
      <c r="S1275" s="52">
        <f t="shared" si="291"/>
        <v>1</v>
      </c>
      <c r="T1275" s="53">
        <f t="shared" si="292"/>
        <v>155251.29081703699</v>
      </c>
      <c r="U1275" s="54">
        <f t="shared" si="293"/>
        <v>-617.94074074075331</v>
      </c>
    </row>
    <row r="1276" spans="3:21" x14ac:dyDescent="0.35">
      <c r="C1276" s="2" t="s">
        <v>4</v>
      </c>
      <c r="D1276" s="4">
        <v>1273</v>
      </c>
      <c r="E1276" s="5">
        <v>251</v>
      </c>
      <c r="F1276" s="6">
        <v>78.5</v>
      </c>
      <c r="G1276" s="6">
        <f t="shared" si="283"/>
        <v>21.805555555555554</v>
      </c>
      <c r="H1276" s="7">
        <f t="shared" si="294"/>
        <v>-9.7222222222222612E-2</v>
      </c>
      <c r="I1276" s="8">
        <f t="shared" si="282"/>
        <v>37.434960000000004</v>
      </c>
      <c r="J1276" s="9">
        <f t="shared" si="284"/>
        <v>5.6519999999999992</v>
      </c>
      <c r="K1276" s="10">
        <f t="shared" si="285"/>
        <v>6934.1666666666661</v>
      </c>
      <c r="L1276" s="11">
        <f t="shared" si="286"/>
        <v>6977.2536266666657</v>
      </c>
      <c r="M1276" s="12">
        <f t="shared" si="287"/>
        <v>152142.89158148144</v>
      </c>
      <c r="N1276" s="13">
        <f t="shared" si="288"/>
        <v>75601.67824074073</v>
      </c>
      <c r="O1276" s="14">
        <f t="shared" si="289"/>
        <v>-576.74305555554747</v>
      </c>
      <c r="P1276" s="39">
        <f t="shared" si="290"/>
        <v>193677900.98322588</v>
      </c>
      <c r="Q1276" s="44">
        <f t="shared" si="295"/>
        <v>53892291803.85601</v>
      </c>
      <c r="R1276" s="51">
        <f t="shared" si="296"/>
        <v>77526.030367407424</v>
      </c>
      <c r="S1276" s="52">
        <f t="shared" si="291"/>
        <v>1</v>
      </c>
      <c r="T1276" s="53">
        <f t="shared" si="292"/>
        <v>153693.16207333334</v>
      </c>
      <c r="U1276" s="54">
        <f t="shared" si="293"/>
        <v>-461.39444444443802</v>
      </c>
    </row>
    <row r="1277" spans="3:21" x14ac:dyDescent="0.35">
      <c r="C1277" s="2" t="s">
        <v>4</v>
      </c>
      <c r="D1277" s="4">
        <v>1274</v>
      </c>
      <c r="E1277" s="5">
        <v>252</v>
      </c>
      <c r="F1277" s="6">
        <v>78.2</v>
      </c>
      <c r="G1277" s="6">
        <f t="shared" si="283"/>
        <v>21.722222222222221</v>
      </c>
      <c r="H1277" s="7">
        <f t="shared" si="294"/>
        <v>-8.3333333333332538E-2</v>
      </c>
      <c r="I1277" s="8">
        <f t="shared" si="282"/>
        <v>37.434960000000004</v>
      </c>
      <c r="J1277" s="9">
        <f t="shared" si="284"/>
        <v>5.6303999999999998</v>
      </c>
      <c r="K1277" s="10">
        <f t="shared" si="285"/>
        <v>6907.6666666666661</v>
      </c>
      <c r="L1277" s="11">
        <f t="shared" si="286"/>
        <v>6950.7320266666657</v>
      </c>
      <c r="M1277" s="12">
        <f t="shared" si="287"/>
        <v>150985.34569037033</v>
      </c>
      <c r="N1277" s="13">
        <f t="shared" si="288"/>
        <v>75024.935185185182</v>
      </c>
      <c r="O1277" s="14">
        <f t="shared" si="289"/>
        <v>-574.53472222221899</v>
      </c>
      <c r="P1277" s="39">
        <f t="shared" si="290"/>
        <v>192355330.4095318</v>
      </c>
      <c r="Q1277" s="44">
        <f t="shared" si="295"/>
        <v>54087789506.01329</v>
      </c>
      <c r="R1277" s="51">
        <f t="shared" si="296"/>
        <v>76753.604441481482</v>
      </c>
      <c r="S1277" s="52">
        <f t="shared" si="291"/>
        <v>1</v>
      </c>
      <c r="T1277" s="53">
        <f t="shared" si="292"/>
        <v>152142.89158148144</v>
      </c>
      <c r="U1277" s="54">
        <f t="shared" si="293"/>
        <v>-459.62777777777524</v>
      </c>
    </row>
    <row r="1278" spans="3:21" x14ac:dyDescent="0.35">
      <c r="C1278" s="2" t="s">
        <v>4</v>
      </c>
      <c r="D1278" s="4">
        <v>1275</v>
      </c>
      <c r="E1278" s="5">
        <v>253</v>
      </c>
      <c r="F1278" s="6">
        <v>77.900000000000006</v>
      </c>
      <c r="G1278" s="6">
        <f t="shared" si="283"/>
        <v>21.638888888888889</v>
      </c>
      <c r="H1278" s="7">
        <f t="shared" si="294"/>
        <v>-6.9444444444444448E-2</v>
      </c>
      <c r="I1278" s="8">
        <f t="shared" si="282"/>
        <v>37.434960000000004</v>
      </c>
      <c r="J1278" s="9">
        <f t="shared" si="284"/>
        <v>5.6087999999999996</v>
      </c>
      <c r="K1278" s="10">
        <f t="shared" si="285"/>
        <v>6881.166666666667</v>
      </c>
      <c r="L1278" s="11">
        <f t="shared" si="286"/>
        <v>6924.2104266666665</v>
      </c>
      <c r="M1278" s="12">
        <f t="shared" si="287"/>
        <v>149832.22006592594</v>
      </c>
      <c r="N1278" s="13">
        <f t="shared" si="288"/>
        <v>74450.400462962964</v>
      </c>
      <c r="O1278" s="14">
        <f t="shared" si="289"/>
        <v>-381.79629629630654</v>
      </c>
      <c r="P1278" s="39">
        <f t="shared" si="290"/>
        <v>191036080.58405557</v>
      </c>
      <c r="Q1278" s="44">
        <f t="shared" si="295"/>
        <v>54281467406.996513</v>
      </c>
      <c r="R1278" s="51">
        <f t="shared" si="296"/>
        <v>76176.861385925935</v>
      </c>
      <c r="S1278" s="52">
        <f t="shared" si="291"/>
        <v>1</v>
      </c>
      <c r="T1278" s="53">
        <f t="shared" si="292"/>
        <v>150985.34569037033</v>
      </c>
      <c r="U1278" s="54">
        <f t="shared" si="293"/>
        <v>-305.43703703704523</v>
      </c>
    </row>
    <row r="1279" spans="3:21" x14ac:dyDescent="0.35">
      <c r="C1279" s="2" t="s">
        <v>4</v>
      </c>
      <c r="D1279" s="4">
        <v>1276</v>
      </c>
      <c r="E1279" s="5">
        <v>254</v>
      </c>
      <c r="F1279" s="6">
        <v>77.7</v>
      </c>
      <c r="G1279" s="6">
        <f t="shared" si="283"/>
        <v>21.583333333333332</v>
      </c>
      <c r="H1279" s="7">
        <f t="shared" si="294"/>
        <v>-2.7777777777778172E-2</v>
      </c>
      <c r="I1279" s="8">
        <f t="shared" si="282"/>
        <v>37.434960000000004</v>
      </c>
      <c r="J1279" s="9">
        <f t="shared" si="284"/>
        <v>5.5943999999999994</v>
      </c>
      <c r="K1279" s="10">
        <f t="shared" si="285"/>
        <v>6863.5</v>
      </c>
      <c r="L1279" s="11">
        <f t="shared" si="286"/>
        <v>6906.5293600000005</v>
      </c>
      <c r="M1279" s="12">
        <f t="shared" si="287"/>
        <v>149065.92535333332</v>
      </c>
      <c r="N1279" s="13">
        <f t="shared" si="288"/>
        <v>74068.604166666657</v>
      </c>
      <c r="O1279" s="14">
        <f t="shared" si="289"/>
        <v>0</v>
      </c>
      <c r="P1279" s="39">
        <f t="shared" si="290"/>
        <v>190208120.75085333</v>
      </c>
      <c r="Q1279" s="44">
        <f t="shared" si="295"/>
        <v>54473822737.406044</v>
      </c>
      <c r="R1279" s="51">
        <f t="shared" si="296"/>
        <v>75602.326663703716</v>
      </c>
      <c r="S1279" s="52">
        <f t="shared" si="291"/>
        <v>1</v>
      </c>
      <c r="T1279" s="53">
        <f t="shared" si="292"/>
        <v>149832.22006592594</v>
      </c>
      <c r="U1279" s="54">
        <f t="shared" si="293"/>
        <v>0</v>
      </c>
    </row>
    <row r="1280" spans="3:21" x14ac:dyDescent="0.35">
      <c r="C1280" s="2" t="s">
        <v>4</v>
      </c>
      <c r="D1280" s="4">
        <v>1277</v>
      </c>
      <c r="E1280" s="5">
        <v>255</v>
      </c>
      <c r="F1280" s="6">
        <v>77.7</v>
      </c>
      <c r="G1280" s="6">
        <f t="shared" si="283"/>
        <v>21.583333333333332</v>
      </c>
      <c r="H1280" s="7">
        <f t="shared" si="294"/>
        <v>1.3888888888888099E-2</v>
      </c>
      <c r="I1280" s="8">
        <f t="shared" si="282"/>
        <v>37.434960000000004</v>
      </c>
      <c r="J1280" s="9">
        <f t="shared" si="284"/>
        <v>5.5943999999999994</v>
      </c>
      <c r="K1280" s="10">
        <f t="shared" si="285"/>
        <v>6863.5</v>
      </c>
      <c r="L1280" s="11">
        <f t="shared" si="286"/>
        <v>6906.5293600000005</v>
      </c>
      <c r="M1280" s="12">
        <f t="shared" si="287"/>
        <v>149065.92535333332</v>
      </c>
      <c r="N1280" s="13">
        <f t="shared" si="288"/>
        <v>74068.604166666657</v>
      </c>
      <c r="O1280" s="14">
        <f t="shared" si="289"/>
        <v>190.77546296297805</v>
      </c>
      <c r="P1280" s="39">
        <f t="shared" si="290"/>
        <v>190357186.67620665</v>
      </c>
      <c r="Q1280" s="44">
        <f t="shared" si="295"/>
        <v>54664858817.990097</v>
      </c>
      <c r="R1280" s="51">
        <f t="shared" si="296"/>
        <v>75220.530367407409</v>
      </c>
      <c r="S1280" s="52">
        <f t="shared" si="291"/>
        <v>1</v>
      </c>
      <c r="T1280" s="53">
        <f t="shared" si="292"/>
        <v>149065.92535333332</v>
      </c>
      <c r="U1280" s="54">
        <f t="shared" si="293"/>
        <v>152.62037037038246</v>
      </c>
    </row>
    <row r="1281" spans="3:21" x14ac:dyDescent="0.35">
      <c r="C1281" s="2" t="s">
        <v>4</v>
      </c>
      <c r="D1281" s="4">
        <v>1278</v>
      </c>
      <c r="E1281" s="5">
        <v>256</v>
      </c>
      <c r="F1281" s="6">
        <v>77.8</v>
      </c>
      <c r="G1281" s="6">
        <f t="shared" si="283"/>
        <v>21.611111111111111</v>
      </c>
      <c r="H1281" s="7">
        <f t="shared" si="294"/>
        <v>2.7777777777778172E-2</v>
      </c>
      <c r="I1281" s="8">
        <f t="shared" si="282"/>
        <v>37.434960000000004</v>
      </c>
      <c r="J1281" s="9">
        <f t="shared" si="284"/>
        <v>5.6015999999999995</v>
      </c>
      <c r="K1281" s="10">
        <f t="shared" si="285"/>
        <v>6872.333333333333</v>
      </c>
      <c r="L1281" s="11">
        <f t="shared" si="286"/>
        <v>6915.3698933333326</v>
      </c>
      <c r="M1281" s="12">
        <f t="shared" si="287"/>
        <v>149448.82713925923</v>
      </c>
      <c r="N1281" s="13">
        <f t="shared" si="288"/>
        <v>74259.379629629635</v>
      </c>
      <c r="O1281" s="14">
        <f t="shared" si="289"/>
        <v>191.02083333332848</v>
      </c>
      <c r="P1281" s="39">
        <f t="shared" si="290"/>
        <v>190995601.08397329</v>
      </c>
      <c r="Q1281" s="44">
        <f t="shared" si="295"/>
        <v>54855066938.740952</v>
      </c>
      <c r="R1281" s="51">
        <f t="shared" si="296"/>
        <v>75220.530367407409</v>
      </c>
      <c r="S1281" s="52">
        <f t="shared" si="291"/>
        <v>0</v>
      </c>
      <c r="T1281" s="53">
        <f t="shared" si="292"/>
        <v>149065.92535333332</v>
      </c>
      <c r="U1281" s="54">
        <f t="shared" si="293"/>
        <v>152.8166666666628</v>
      </c>
    </row>
    <row r="1282" spans="3:21" x14ac:dyDescent="0.35">
      <c r="C1282" s="2" t="s">
        <v>4</v>
      </c>
      <c r="D1282" s="4">
        <v>1279</v>
      </c>
      <c r="E1282" s="5">
        <v>257</v>
      </c>
      <c r="F1282" s="6">
        <v>77.900000000000006</v>
      </c>
      <c r="G1282" s="6">
        <f t="shared" si="283"/>
        <v>21.638888888888889</v>
      </c>
      <c r="H1282" s="7">
        <f t="shared" si="294"/>
        <v>4.1666666666666269E-2</v>
      </c>
      <c r="I1282" s="8">
        <f t="shared" si="282"/>
        <v>37.434960000000004</v>
      </c>
      <c r="J1282" s="9">
        <f t="shared" si="284"/>
        <v>5.6087999999999996</v>
      </c>
      <c r="K1282" s="10">
        <f t="shared" si="285"/>
        <v>6881.166666666667</v>
      </c>
      <c r="L1282" s="11">
        <f t="shared" si="286"/>
        <v>6924.2104266666665</v>
      </c>
      <c r="M1282" s="12">
        <f t="shared" si="287"/>
        <v>149832.22006592594</v>
      </c>
      <c r="N1282" s="13">
        <f t="shared" si="288"/>
        <v>74450.400462962964</v>
      </c>
      <c r="O1282" s="14">
        <f t="shared" si="289"/>
        <v>382.77777777776646</v>
      </c>
      <c r="P1282" s="39">
        <f t="shared" si="290"/>
        <v>191635409.46431929</v>
      </c>
      <c r="Q1282" s="44">
        <f t="shared" si="295"/>
        <v>55045424125.41716</v>
      </c>
      <c r="R1282" s="51">
        <f t="shared" si="296"/>
        <v>75411.305830370387</v>
      </c>
      <c r="S1282" s="52">
        <f t="shared" si="291"/>
        <v>0</v>
      </c>
      <c r="T1282" s="53">
        <f t="shared" si="292"/>
        <v>0</v>
      </c>
      <c r="U1282" s="54">
        <f t="shared" si="293"/>
        <v>306.22222222221319</v>
      </c>
    </row>
    <row r="1283" spans="3:21" x14ac:dyDescent="0.35">
      <c r="C1283" s="2" t="s">
        <v>4</v>
      </c>
      <c r="D1283" s="4">
        <v>1280</v>
      </c>
      <c r="E1283" s="5">
        <v>258</v>
      </c>
      <c r="F1283" s="6">
        <v>78.099999999999994</v>
      </c>
      <c r="G1283" s="6">
        <f t="shared" si="283"/>
        <v>21.694444444444443</v>
      </c>
      <c r="H1283" s="7">
        <f t="shared" si="294"/>
        <v>5.5555555555554373E-2</v>
      </c>
      <c r="I1283" s="8">
        <f t="shared" ref="I1283:I1346" si="297" xml:space="preserve"> 0.012 * 318 * 9.81</f>
        <v>37.434960000000004</v>
      </c>
      <c r="J1283" s="9">
        <f t="shared" si="284"/>
        <v>5.6231999999999989</v>
      </c>
      <c r="K1283" s="10">
        <f t="shared" si="285"/>
        <v>6898.833333333333</v>
      </c>
      <c r="L1283" s="11">
        <f t="shared" si="286"/>
        <v>6941.8914933333326</v>
      </c>
      <c r="M1283" s="12">
        <f t="shared" si="287"/>
        <v>150600.47934148146</v>
      </c>
      <c r="N1283" s="13">
        <f t="shared" si="288"/>
        <v>74833.17824074073</v>
      </c>
      <c r="O1283" s="14">
        <f t="shared" si="289"/>
        <v>383.75925925927004</v>
      </c>
      <c r="P1283" s="39">
        <f t="shared" si="290"/>
        <v>192768613.55709627</v>
      </c>
      <c r="Q1283" s="44">
        <f t="shared" si="295"/>
        <v>55236419726.501137</v>
      </c>
      <c r="R1283" s="51">
        <f t="shared" si="296"/>
        <v>75602.326663703716</v>
      </c>
      <c r="S1283" s="52">
        <f t="shared" si="291"/>
        <v>0</v>
      </c>
      <c r="T1283" s="53">
        <f t="shared" si="292"/>
        <v>0</v>
      </c>
      <c r="U1283" s="54">
        <f t="shared" si="293"/>
        <v>307.00740740741605</v>
      </c>
    </row>
    <row r="1284" spans="3:21" x14ac:dyDescent="0.35">
      <c r="C1284" s="2" t="s">
        <v>4</v>
      </c>
      <c r="D1284" s="4">
        <v>1281</v>
      </c>
      <c r="E1284" s="5">
        <v>259</v>
      </c>
      <c r="F1284" s="6">
        <v>78.3</v>
      </c>
      <c r="G1284" s="6">
        <f t="shared" ref="G1284:G1347" si="298">$F1284/3.6</f>
        <v>21.75</v>
      </c>
      <c r="H1284" s="7">
        <f t="shared" si="294"/>
        <v>2.7777777777778172E-2</v>
      </c>
      <c r="I1284" s="8">
        <f t="shared" si="297"/>
        <v>37.434960000000004</v>
      </c>
      <c r="J1284" s="9">
        <f t="shared" ref="J1284:J1347" si="299">(0.5*0.6*0.36*1.2*($G1284*2))</f>
        <v>5.6375999999999999</v>
      </c>
      <c r="K1284" s="10">
        <f t="shared" ref="K1284:K1347" si="300" xml:space="preserve"> 318 * $G1284</f>
        <v>6916.5</v>
      </c>
      <c r="L1284" s="11">
        <f t="shared" ref="L1284:L1347" si="301">$I1284+$J1284+$K1284</f>
        <v>6959.5725599999996</v>
      </c>
      <c r="M1284" s="12">
        <f t="shared" ref="M1284:M1347" si="302">$L1284*$G1284</f>
        <v>151370.70317999998</v>
      </c>
      <c r="N1284" s="13">
        <f t="shared" ref="N1284:N1347" si="303">0.5*318*($G1284)^2</f>
        <v>75216.9375</v>
      </c>
      <c r="O1284" s="14">
        <f t="shared" ref="O1284:O1347" si="304">$N1285-$N1284</f>
        <v>0</v>
      </c>
      <c r="P1284" s="39">
        <f t="shared" ref="P1284:P1347" si="305">$M1284*$D1284</f>
        <v>193905870.77357998</v>
      </c>
      <c r="Q1284" s="44">
        <f t="shared" si="295"/>
        <v>55428055135.965454</v>
      </c>
      <c r="R1284" s="51">
        <f t="shared" si="296"/>
        <v>75985.104441481482</v>
      </c>
      <c r="S1284" s="52">
        <f t="shared" ref="S1284:S1347" si="306">IF(H1283&lt;0,1,0)</f>
        <v>0</v>
      </c>
      <c r="T1284" s="53">
        <f t="shared" ref="T1284:T1347" si="307">IF(S1283=1,M1283,0)</f>
        <v>0</v>
      </c>
      <c r="U1284" s="54">
        <f t="shared" ref="U1284:U1347" si="308">O1284*0.8</f>
        <v>0</v>
      </c>
    </row>
    <row r="1285" spans="3:21" x14ac:dyDescent="0.35">
      <c r="C1285" s="2" t="s">
        <v>4</v>
      </c>
      <c r="D1285" s="4">
        <v>1282</v>
      </c>
      <c r="E1285" s="5">
        <v>260</v>
      </c>
      <c r="F1285" s="6">
        <v>78.3</v>
      </c>
      <c r="G1285" s="6">
        <f t="shared" si="298"/>
        <v>21.75</v>
      </c>
      <c r="H1285" s="7">
        <f t="shared" ref="H1285:H1348" si="309">($F1286-$F1284)/2/3.6</f>
        <v>1.3888888888890073E-2</v>
      </c>
      <c r="I1285" s="8">
        <f t="shared" si="297"/>
        <v>37.434960000000004</v>
      </c>
      <c r="J1285" s="9">
        <f t="shared" si="299"/>
        <v>5.6375999999999999</v>
      </c>
      <c r="K1285" s="10">
        <f t="shared" si="300"/>
        <v>6916.5</v>
      </c>
      <c r="L1285" s="11">
        <f t="shared" si="301"/>
        <v>6959.5725599999996</v>
      </c>
      <c r="M1285" s="12">
        <f t="shared" si="302"/>
        <v>151370.70317999998</v>
      </c>
      <c r="N1285" s="13">
        <f t="shared" si="303"/>
        <v>75216.9375</v>
      </c>
      <c r="O1285" s="14">
        <f t="shared" si="304"/>
        <v>192.24768518519704</v>
      </c>
      <c r="P1285" s="39">
        <f t="shared" si="305"/>
        <v>194057241.47675997</v>
      </c>
      <c r="Q1285" s="44">
        <f t="shared" si="295"/>
        <v>55620823749.522552</v>
      </c>
      <c r="R1285" s="51">
        <f t="shared" si="296"/>
        <v>76368.863700740752</v>
      </c>
      <c r="S1285" s="52">
        <f t="shared" si="306"/>
        <v>0</v>
      </c>
      <c r="T1285" s="53">
        <f t="shared" si="307"/>
        <v>0</v>
      </c>
      <c r="U1285" s="54">
        <f t="shared" si="308"/>
        <v>153.79814814815765</v>
      </c>
    </row>
    <row r="1286" spans="3:21" x14ac:dyDescent="0.35">
      <c r="C1286" s="2" t="s">
        <v>4</v>
      </c>
      <c r="D1286" s="4">
        <v>1283</v>
      </c>
      <c r="E1286" s="5">
        <v>261</v>
      </c>
      <c r="F1286" s="6">
        <v>78.400000000000006</v>
      </c>
      <c r="G1286" s="6">
        <f t="shared" si="298"/>
        <v>21.777777777777779</v>
      </c>
      <c r="H1286" s="7">
        <f t="shared" si="309"/>
        <v>1.3888888888890073E-2</v>
      </c>
      <c r="I1286" s="8">
        <f t="shared" si="297"/>
        <v>37.434960000000004</v>
      </c>
      <c r="J1286" s="9">
        <f t="shared" si="299"/>
        <v>5.6448</v>
      </c>
      <c r="K1286" s="10">
        <f t="shared" si="300"/>
        <v>6925.3333333333339</v>
      </c>
      <c r="L1286" s="11">
        <f t="shared" si="301"/>
        <v>6968.4130933333336</v>
      </c>
      <c r="M1286" s="12">
        <f t="shared" si="302"/>
        <v>151756.55181037038</v>
      </c>
      <c r="N1286" s="13">
        <f t="shared" si="303"/>
        <v>75409.185185185197</v>
      </c>
      <c r="O1286" s="14">
        <f t="shared" si="304"/>
        <v>0</v>
      </c>
      <c r="P1286" s="39">
        <f t="shared" si="305"/>
        <v>194703655.97270519</v>
      </c>
      <c r="Q1286" s="44">
        <f t="shared" si="295"/>
        <v>55814729620.296135</v>
      </c>
      <c r="R1286" s="51">
        <f t="shared" si="296"/>
        <v>76368.863700740752</v>
      </c>
      <c r="S1286" s="52">
        <f t="shared" si="306"/>
        <v>0</v>
      </c>
      <c r="T1286" s="53">
        <f t="shared" si="307"/>
        <v>0</v>
      </c>
      <c r="U1286" s="54">
        <f t="shared" si="308"/>
        <v>0</v>
      </c>
    </row>
    <row r="1287" spans="3:21" x14ac:dyDescent="0.35">
      <c r="C1287" s="2" t="s">
        <v>4</v>
      </c>
      <c r="D1287" s="4">
        <v>1284</v>
      </c>
      <c r="E1287" s="5">
        <v>262</v>
      </c>
      <c r="F1287" s="6">
        <v>78.400000000000006</v>
      </c>
      <c r="G1287" s="6">
        <f t="shared" si="298"/>
        <v>21.777777777777779</v>
      </c>
      <c r="H1287" s="7">
        <f t="shared" si="309"/>
        <v>0</v>
      </c>
      <c r="I1287" s="8">
        <f t="shared" si="297"/>
        <v>37.434960000000004</v>
      </c>
      <c r="J1287" s="9">
        <f t="shared" si="299"/>
        <v>5.6448</v>
      </c>
      <c r="K1287" s="10">
        <f t="shared" si="300"/>
        <v>6925.3333333333339</v>
      </c>
      <c r="L1287" s="11">
        <f t="shared" si="301"/>
        <v>6968.4130933333336</v>
      </c>
      <c r="M1287" s="12">
        <f t="shared" si="302"/>
        <v>151756.55181037038</v>
      </c>
      <c r="N1287" s="13">
        <f t="shared" si="303"/>
        <v>75409.185185185197</v>
      </c>
      <c r="O1287" s="14">
        <f t="shared" si="304"/>
        <v>0</v>
      </c>
      <c r="P1287" s="39">
        <f t="shared" si="305"/>
        <v>194855412.52451557</v>
      </c>
      <c r="Q1287" s="44">
        <f t="shared" si="295"/>
        <v>56008786861.772896</v>
      </c>
      <c r="R1287" s="51">
        <f t="shared" si="296"/>
        <v>76561.111385925949</v>
      </c>
      <c r="S1287" s="52">
        <f t="shared" si="306"/>
        <v>0</v>
      </c>
      <c r="T1287" s="53">
        <f t="shared" si="307"/>
        <v>0</v>
      </c>
      <c r="U1287" s="54">
        <f t="shared" si="308"/>
        <v>0</v>
      </c>
    </row>
    <row r="1288" spans="3:21" x14ac:dyDescent="0.35">
      <c r="C1288" s="2" t="s">
        <v>4</v>
      </c>
      <c r="D1288" s="4">
        <v>1285</v>
      </c>
      <c r="E1288" s="5">
        <v>263</v>
      </c>
      <c r="F1288" s="6">
        <v>78.400000000000006</v>
      </c>
      <c r="G1288" s="6">
        <f t="shared" si="298"/>
        <v>21.777777777777779</v>
      </c>
      <c r="H1288" s="7">
        <f t="shared" si="309"/>
        <v>-2.7777777777778172E-2</v>
      </c>
      <c r="I1288" s="8">
        <f t="shared" si="297"/>
        <v>37.434960000000004</v>
      </c>
      <c r="J1288" s="9">
        <f t="shared" si="299"/>
        <v>5.6448</v>
      </c>
      <c r="K1288" s="10">
        <f t="shared" si="300"/>
        <v>6925.3333333333339</v>
      </c>
      <c r="L1288" s="11">
        <f t="shared" si="301"/>
        <v>6968.4130933333336</v>
      </c>
      <c r="M1288" s="12">
        <f t="shared" si="302"/>
        <v>151756.55181037038</v>
      </c>
      <c r="N1288" s="13">
        <f t="shared" si="303"/>
        <v>75409.185185185197</v>
      </c>
      <c r="O1288" s="14">
        <f t="shared" si="304"/>
        <v>-384.25000000001455</v>
      </c>
      <c r="P1288" s="39">
        <f t="shared" si="305"/>
        <v>195007169.07632592</v>
      </c>
      <c r="Q1288" s="44">
        <f t="shared" si="295"/>
        <v>56203490517.745598</v>
      </c>
      <c r="R1288" s="51">
        <f t="shared" si="296"/>
        <v>76561.111385925949</v>
      </c>
      <c r="S1288" s="52">
        <f t="shared" si="306"/>
        <v>0</v>
      </c>
      <c r="T1288" s="53">
        <f t="shared" si="307"/>
        <v>0</v>
      </c>
      <c r="U1288" s="54">
        <f t="shared" si="308"/>
        <v>-307.40000000001169</v>
      </c>
    </row>
    <row r="1289" spans="3:21" x14ac:dyDescent="0.35">
      <c r="C1289" s="2" t="s">
        <v>4</v>
      </c>
      <c r="D1289" s="4">
        <v>1286</v>
      </c>
      <c r="E1289" s="5">
        <v>264</v>
      </c>
      <c r="F1289" s="6">
        <v>78.2</v>
      </c>
      <c r="G1289" s="6">
        <f t="shared" si="298"/>
        <v>21.722222222222221</v>
      </c>
      <c r="H1289" s="7">
        <f t="shared" si="309"/>
        <v>-5.5555555555556344E-2</v>
      </c>
      <c r="I1289" s="8">
        <f t="shared" si="297"/>
        <v>37.434960000000004</v>
      </c>
      <c r="J1289" s="9">
        <f t="shared" si="299"/>
        <v>5.6303999999999998</v>
      </c>
      <c r="K1289" s="10">
        <f t="shared" si="300"/>
        <v>6907.6666666666661</v>
      </c>
      <c r="L1289" s="11">
        <f t="shared" si="301"/>
        <v>6950.7320266666657</v>
      </c>
      <c r="M1289" s="12">
        <f t="shared" si="302"/>
        <v>150985.34569037033</v>
      </c>
      <c r="N1289" s="13">
        <f t="shared" si="303"/>
        <v>75024.935185185182</v>
      </c>
      <c r="O1289" s="14">
        <f t="shared" si="304"/>
        <v>-383.26851851851097</v>
      </c>
      <c r="P1289" s="39">
        <f t="shared" si="305"/>
        <v>194167154.55781624</v>
      </c>
      <c r="Q1289" s="44">
        <f t="shared" si="295"/>
        <v>56398345930.270111</v>
      </c>
      <c r="R1289" s="51">
        <f t="shared" si="296"/>
        <v>76561.111385925949</v>
      </c>
      <c r="S1289" s="52">
        <f t="shared" si="306"/>
        <v>1</v>
      </c>
      <c r="T1289" s="53">
        <f t="shared" si="307"/>
        <v>0</v>
      </c>
      <c r="U1289" s="54">
        <f t="shared" si="308"/>
        <v>-306.61481481480877</v>
      </c>
    </row>
    <row r="1290" spans="3:21" x14ac:dyDescent="0.35">
      <c r="C1290" s="2" t="s">
        <v>4</v>
      </c>
      <c r="D1290" s="4">
        <v>1287</v>
      </c>
      <c r="E1290" s="5">
        <v>265</v>
      </c>
      <c r="F1290" s="6">
        <v>78</v>
      </c>
      <c r="G1290" s="6">
        <f t="shared" si="298"/>
        <v>21.666666666666668</v>
      </c>
      <c r="H1290" s="7">
        <f t="shared" si="309"/>
        <v>-6.9444444444444448E-2</v>
      </c>
      <c r="I1290" s="8">
        <f t="shared" si="297"/>
        <v>37.434960000000004</v>
      </c>
      <c r="J1290" s="9">
        <f t="shared" si="299"/>
        <v>5.6159999999999997</v>
      </c>
      <c r="K1290" s="10">
        <f t="shared" si="300"/>
        <v>6890</v>
      </c>
      <c r="L1290" s="11">
        <f t="shared" si="301"/>
        <v>6933.0509599999996</v>
      </c>
      <c r="M1290" s="12">
        <f t="shared" si="302"/>
        <v>150216.10413333334</v>
      </c>
      <c r="N1290" s="13">
        <f t="shared" si="303"/>
        <v>74641.666666666672</v>
      </c>
      <c r="O1290" s="14">
        <f t="shared" si="304"/>
        <v>-573.06250000001455</v>
      </c>
      <c r="P1290" s="39">
        <f t="shared" si="305"/>
        <v>193328126.0196</v>
      </c>
      <c r="Q1290" s="44">
        <f t="shared" si="295"/>
        <v>56593353099.346436</v>
      </c>
      <c r="R1290" s="51">
        <f t="shared" si="296"/>
        <v>76176.861385925935</v>
      </c>
      <c r="S1290" s="52">
        <f t="shared" si="306"/>
        <v>1</v>
      </c>
      <c r="T1290" s="53">
        <f t="shared" si="307"/>
        <v>150985.34569037033</v>
      </c>
      <c r="U1290" s="54">
        <f t="shared" si="308"/>
        <v>-458.45000000001164</v>
      </c>
    </row>
    <row r="1291" spans="3:21" x14ac:dyDescent="0.35">
      <c r="C1291" s="2" t="s">
        <v>4</v>
      </c>
      <c r="D1291" s="4">
        <v>1288</v>
      </c>
      <c r="E1291" s="5">
        <v>266</v>
      </c>
      <c r="F1291" s="6">
        <v>77.7</v>
      </c>
      <c r="G1291" s="6">
        <f t="shared" si="298"/>
        <v>21.583333333333332</v>
      </c>
      <c r="H1291" s="7">
        <f t="shared" si="309"/>
        <v>-9.7222222222222612E-2</v>
      </c>
      <c r="I1291" s="8">
        <f t="shared" si="297"/>
        <v>37.434960000000004</v>
      </c>
      <c r="J1291" s="9">
        <f t="shared" si="299"/>
        <v>5.5943999999999994</v>
      </c>
      <c r="K1291" s="10">
        <f t="shared" si="300"/>
        <v>6863.5</v>
      </c>
      <c r="L1291" s="11">
        <f t="shared" si="301"/>
        <v>6906.5293600000005</v>
      </c>
      <c r="M1291" s="12">
        <f t="shared" si="302"/>
        <v>149065.92535333332</v>
      </c>
      <c r="N1291" s="13">
        <f t="shared" si="303"/>
        <v>74068.604166666657</v>
      </c>
      <c r="O1291" s="14">
        <f t="shared" si="304"/>
        <v>-760.64814814814599</v>
      </c>
      <c r="P1291" s="39">
        <f t="shared" si="305"/>
        <v>191996911.85509333</v>
      </c>
      <c r="Q1291" s="44">
        <f t="shared" si="295"/>
        <v>56787520253.904251</v>
      </c>
      <c r="R1291" s="51">
        <f t="shared" si="296"/>
        <v>75793.592867407424</v>
      </c>
      <c r="S1291" s="52">
        <f t="shared" si="306"/>
        <v>1</v>
      </c>
      <c r="T1291" s="53">
        <f t="shared" si="307"/>
        <v>150216.10413333334</v>
      </c>
      <c r="U1291" s="54">
        <f t="shared" si="308"/>
        <v>-608.51851851851677</v>
      </c>
    </row>
    <row r="1292" spans="3:21" x14ac:dyDescent="0.35">
      <c r="C1292" s="2" t="s">
        <v>4</v>
      </c>
      <c r="D1292" s="4">
        <v>1289</v>
      </c>
      <c r="E1292" s="5">
        <v>267</v>
      </c>
      <c r="F1292" s="6">
        <v>77.3</v>
      </c>
      <c r="G1292" s="6">
        <f t="shared" si="298"/>
        <v>21.472222222222221</v>
      </c>
      <c r="H1292" s="7">
        <f t="shared" si="309"/>
        <v>-0.11111111111111072</v>
      </c>
      <c r="I1292" s="8">
        <f t="shared" si="297"/>
        <v>37.434960000000004</v>
      </c>
      <c r="J1292" s="9">
        <f t="shared" si="299"/>
        <v>5.5655999999999999</v>
      </c>
      <c r="K1292" s="10">
        <f t="shared" si="300"/>
        <v>6828.1666666666661</v>
      </c>
      <c r="L1292" s="11">
        <f t="shared" si="301"/>
        <v>6871.1672266666665</v>
      </c>
      <c r="M1292" s="12">
        <f t="shared" si="302"/>
        <v>147539.22961703702</v>
      </c>
      <c r="N1292" s="13">
        <f t="shared" si="303"/>
        <v>73307.956018518511</v>
      </c>
      <c r="O1292" s="14">
        <f t="shared" si="304"/>
        <v>-756.72222222221899</v>
      </c>
      <c r="P1292" s="39">
        <f t="shared" si="305"/>
        <v>190178066.97636074</v>
      </c>
      <c r="Q1292" s="44">
        <f t="shared" si="295"/>
        <v>56980848379.923851</v>
      </c>
      <c r="R1292" s="51">
        <f t="shared" si="296"/>
        <v>75220.530367407409</v>
      </c>
      <c r="S1292" s="52">
        <f t="shared" si="306"/>
        <v>1</v>
      </c>
      <c r="T1292" s="53">
        <f t="shared" si="307"/>
        <v>149065.92535333332</v>
      </c>
      <c r="U1292" s="54">
        <f t="shared" si="308"/>
        <v>-605.37777777777524</v>
      </c>
    </row>
    <row r="1293" spans="3:21" x14ac:dyDescent="0.35">
      <c r="C1293" s="2" t="s">
        <v>4</v>
      </c>
      <c r="D1293" s="4">
        <v>1290</v>
      </c>
      <c r="E1293" s="5">
        <v>268</v>
      </c>
      <c r="F1293" s="6">
        <v>76.900000000000006</v>
      </c>
      <c r="G1293" s="6">
        <f t="shared" si="298"/>
        <v>21.361111111111111</v>
      </c>
      <c r="H1293" s="7">
        <f t="shared" si="309"/>
        <v>-9.7222222222222612E-2</v>
      </c>
      <c r="I1293" s="8">
        <f t="shared" si="297"/>
        <v>37.434960000000004</v>
      </c>
      <c r="J1293" s="9">
        <f t="shared" si="299"/>
        <v>5.5367999999999995</v>
      </c>
      <c r="K1293" s="10">
        <f t="shared" si="300"/>
        <v>6792.833333333333</v>
      </c>
      <c r="L1293" s="11">
        <f t="shared" si="301"/>
        <v>6835.8050933333334</v>
      </c>
      <c r="M1293" s="12">
        <f t="shared" si="302"/>
        <v>146020.39213259259</v>
      </c>
      <c r="N1293" s="13">
        <f t="shared" si="303"/>
        <v>72551.233796296292</v>
      </c>
      <c r="O1293" s="14">
        <f t="shared" si="304"/>
        <v>-564.96527777779556</v>
      </c>
      <c r="P1293" s="39">
        <f t="shared" si="305"/>
        <v>188366305.85104445</v>
      </c>
      <c r="Q1293" s="44">
        <f t="shared" si="295"/>
        <v>57172845291.778946</v>
      </c>
      <c r="R1293" s="51">
        <f t="shared" si="296"/>
        <v>74459.882219259263</v>
      </c>
      <c r="S1293" s="52">
        <f t="shared" si="306"/>
        <v>1</v>
      </c>
      <c r="T1293" s="53">
        <f t="shared" si="307"/>
        <v>147539.22961703702</v>
      </c>
      <c r="U1293" s="54">
        <f t="shared" si="308"/>
        <v>-451.9722222222365</v>
      </c>
    </row>
    <row r="1294" spans="3:21" x14ac:dyDescent="0.35">
      <c r="C1294" s="2" t="s">
        <v>4</v>
      </c>
      <c r="D1294" s="4">
        <v>1291</v>
      </c>
      <c r="E1294" s="5">
        <v>269</v>
      </c>
      <c r="F1294" s="6">
        <v>76.599999999999994</v>
      </c>
      <c r="G1294" s="6">
        <f t="shared" si="298"/>
        <v>21.277777777777775</v>
      </c>
      <c r="H1294" s="7">
        <f t="shared" si="309"/>
        <v>-9.7222222222222612E-2</v>
      </c>
      <c r="I1294" s="8">
        <f t="shared" si="297"/>
        <v>37.434960000000004</v>
      </c>
      <c r="J1294" s="9">
        <f t="shared" si="299"/>
        <v>5.5151999999999992</v>
      </c>
      <c r="K1294" s="10">
        <f t="shared" si="300"/>
        <v>6766.3333333333321</v>
      </c>
      <c r="L1294" s="11">
        <f t="shared" si="301"/>
        <v>6809.2834933333324</v>
      </c>
      <c r="M1294" s="12">
        <f t="shared" si="302"/>
        <v>144886.420997037</v>
      </c>
      <c r="N1294" s="13">
        <f t="shared" si="303"/>
        <v>71986.268518518496</v>
      </c>
      <c r="O1294" s="14">
        <f t="shared" si="304"/>
        <v>-749.8518518518249</v>
      </c>
      <c r="P1294" s="39">
        <f t="shared" si="305"/>
        <v>187048369.50717476</v>
      </c>
      <c r="Q1294" s="44">
        <f t="shared" si="295"/>
        <v>57363023358.75531</v>
      </c>
      <c r="R1294" s="51">
        <f t="shared" si="296"/>
        <v>73703.159997037044</v>
      </c>
      <c r="S1294" s="52">
        <f t="shared" si="306"/>
        <v>1</v>
      </c>
      <c r="T1294" s="53">
        <f t="shared" si="307"/>
        <v>146020.39213259259</v>
      </c>
      <c r="U1294" s="54">
        <f t="shared" si="308"/>
        <v>-599.8814814814599</v>
      </c>
    </row>
    <row r="1295" spans="3:21" x14ac:dyDescent="0.35">
      <c r="C1295" s="2" t="s">
        <v>4</v>
      </c>
      <c r="D1295" s="4">
        <v>1292</v>
      </c>
      <c r="E1295" s="5">
        <v>270</v>
      </c>
      <c r="F1295" s="6">
        <v>76.2</v>
      </c>
      <c r="G1295" s="6">
        <f t="shared" si="298"/>
        <v>21.166666666666668</v>
      </c>
      <c r="H1295" s="7">
        <f t="shared" si="309"/>
        <v>-0.12499999999999881</v>
      </c>
      <c r="I1295" s="8">
        <f t="shared" si="297"/>
        <v>37.434960000000004</v>
      </c>
      <c r="J1295" s="9">
        <f t="shared" si="299"/>
        <v>5.4863999999999997</v>
      </c>
      <c r="K1295" s="10">
        <f t="shared" si="300"/>
        <v>6731</v>
      </c>
      <c r="L1295" s="11">
        <f t="shared" si="301"/>
        <v>6773.9213600000003</v>
      </c>
      <c r="M1295" s="12">
        <f t="shared" si="302"/>
        <v>143381.33545333333</v>
      </c>
      <c r="N1295" s="13">
        <f t="shared" si="303"/>
        <v>71236.416666666672</v>
      </c>
      <c r="O1295" s="14">
        <f t="shared" si="304"/>
        <v>-931.79398148148903</v>
      </c>
      <c r="P1295" s="39">
        <f t="shared" si="305"/>
        <v>185248685.40570667</v>
      </c>
      <c r="Q1295" s="44">
        <f t="shared" si="295"/>
        <v>57551389664.606354</v>
      </c>
      <c r="R1295" s="51">
        <f t="shared" si="296"/>
        <v>73138.194719259249</v>
      </c>
      <c r="S1295" s="52">
        <f t="shared" si="306"/>
        <v>1</v>
      </c>
      <c r="T1295" s="53">
        <f t="shared" si="307"/>
        <v>144886.420997037</v>
      </c>
      <c r="U1295" s="54">
        <f t="shared" si="308"/>
        <v>-745.43518518519124</v>
      </c>
    </row>
    <row r="1296" spans="3:21" x14ac:dyDescent="0.35">
      <c r="C1296" s="2" t="s">
        <v>4</v>
      </c>
      <c r="D1296" s="4">
        <v>1293</v>
      </c>
      <c r="E1296" s="5">
        <v>271</v>
      </c>
      <c r="F1296" s="6">
        <v>75.7</v>
      </c>
      <c r="G1296" s="6">
        <f t="shared" si="298"/>
        <v>21.027777777777779</v>
      </c>
      <c r="H1296" s="7">
        <f t="shared" si="309"/>
        <v>-0.1388888888888889</v>
      </c>
      <c r="I1296" s="8">
        <f t="shared" si="297"/>
        <v>37.434960000000004</v>
      </c>
      <c r="J1296" s="9">
        <f t="shared" si="299"/>
        <v>5.4504000000000001</v>
      </c>
      <c r="K1296" s="10">
        <f t="shared" si="300"/>
        <v>6686.8333333333339</v>
      </c>
      <c r="L1296" s="11">
        <f t="shared" si="301"/>
        <v>6729.7186933333342</v>
      </c>
      <c r="M1296" s="12">
        <f t="shared" si="302"/>
        <v>141511.02919037041</v>
      </c>
      <c r="N1296" s="13">
        <f t="shared" si="303"/>
        <v>70304.622685185182</v>
      </c>
      <c r="O1296" s="14">
        <f t="shared" si="304"/>
        <v>-925.65972222221899</v>
      </c>
      <c r="P1296" s="39">
        <f t="shared" si="305"/>
        <v>182973760.74314892</v>
      </c>
      <c r="Q1296" s="44">
        <f t="shared" si="295"/>
        <v>57738438034.113525</v>
      </c>
      <c r="R1296" s="51">
        <f t="shared" si="296"/>
        <v>72388.342867407424</v>
      </c>
      <c r="S1296" s="52">
        <f t="shared" si="306"/>
        <v>1</v>
      </c>
      <c r="T1296" s="53">
        <f t="shared" si="307"/>
        <v>143381.33545333333</v>
      </c>
      <c r="U1296" s="54">
        <f t="shared" si="308"/>
        <v>-740.52777777777521</v>
      </c>
    </row>
    <row r="1297" spans="3:21" x14ac:dyDescent="0.35">
      <c r="C1297" s="2" t="s">
        <v>4</v>
      </c>
      <c r="D1297" s="4">
        <v>1294</v>
      </c>
      <c r="E1297" s="5">
        <v>272</v>
      </c>
      <c r="F1297" s="6">
        <v>75.2</v>
      </c>
      <c r="G1297" s="6">
        <f t="shared" si="298"/>
        <v>20.888888888888889</v>
      </c>
      <c r="H1297" s="7">
        <f t="shared" si="309"/>
        <v>-0.1388888888888889</v>
      </c>
      <c r="I1297" s="8">
        <f t="shared" si="297"/>
        <v>37.434960000000004</v>
      </c>
      <c r="J1297" s="9">
        <f t="shared" si="299"/>
        <v>5.4143999999999997</v>
      </c>
      <c r="K1297" s="10">
        <f t="shared" si="300"/>
        <v>6642.666666666667</v>
      </c>
      <c r="L1297" s="11">
        <f t="shared" si="301"/>
        <v>6685.5160266666671</v>
      </c>
      <c r="M1297" s="12">
        <f t="shared" si="302"/>
        <v>139653.00144592594</v>
      </c>
      <c r="N1297" s="13">
        <f t="shared" si="303"/>
        <v>69378.962962962964</v>
      </c>
      <c r="O1297" s="14">
        <f t="shared" si="304"/>
        <v>-919.5254629629635</v>
      </c>
      <c r="P1297" s="39">
        <f t="shared" si="305"/>
        <v>180710983.87102816</v>
      </c>
      <c r="Q1297" s="44">
        <f t="shared" si="295"/>
        <v>57923686719.519234</v>
      </c>
      <c r="R1297" s="51">
        <f t="shared" si="296"/>
        <v>71456.548885925935</v>
      </c>
      <c r="S1297" s="52">
        <f t="shared" si="306"/>
        <v>1</v>
      </c>
      <c r="T1297" s="53">
        <f t="shared" si="307"/>
        <v>141511.02919037041</v>
      </c>
      <c r="U1297" s="54">
        <f t="shared" si="308"/>
        <v>-735.62037037037089</v>
      </c>
    </row>
    <row r="1298" spans="3:21" x14ac:dyDescent="0.35">
      <c r="C1298" s="2" t="s">
        <v>4</v>
      </c>
      <c r="D1298" s="4">
        <v>1295</v>
      </c>
      <c r="E1298" s="5">
        <v>273</v>
      </c>
      <c r="F1298" s="6">
        <v>74.7</v>
      </c>
      <c r="G1298" s="6">
        <f t="shared" si="298"/>
        <v>20.75</v>
      </c>
      <c r="H1298" s="7">
        <f t="shared" si="309"/>
        <v>-0.11111111111111072</v>
      </c>
      <c r="I1298" s="8">
        <f t="shared" si="297"/>
        <v>37.434960000000004</v>
      </c>
      <c r="J1298" s="9">
        <f t="shared" si="299"/>
        <v>5.3784000000000001</v>
      </c>
      <c r="K1298" s="10">
        <f t="shared" si="300"/>
        <v>6598.5</v>
      </c>
      <c r="L1298" s="11">
        <f t="shared" si="301"/>
        <v>6641.3133600000001</v>
      </c>
      <c r="M1298" s="12">
        <f t="shared" si="302"/>
        <v>137807.25221999999</v>
      </c>
      <c r="N1298" s="13">
        <f t="shared" si="303"/>
        <v>68459.4375</v>
      </c>
      <c r="O1298" s="14">
        <f t="shared" si="304"/>
        <v>-548.77083333332848</v>
      </c>
      <c r="P1298" s="39">
        <f t="shared" si="305"/>
        <v>178460391.62489998</v>
      </c>
      <c r="Q1298" s="44">
        <f t="shared" ref="Q1298:Q1361" si="310">Q1297 + P1296</f>
        <v>58106660480.262383</v>
      </c>
      <c r="R1298" s="51">
        <f t="shared" ref="R1298:R1361" si="311">R1297+O1296</f>
        <v>70530.889163703716</v>
      </c>
      <c r="S1298" s="52">
        <f t="shared" si="306"/>
        <v>1</v>
      </c>
      <c r="T1298" s="53">
        <f t="shared" si="307"/>
        <v>139653.00144592594</v>
      </c>
      <c r="U1298" s="54">
        <f t="shared" si="308"/>
        <v>-439.01666666666279</v>
      </c>
    </row>
    <row r="1299" spans="3:21" x14ac:dyDescent="0.35">
      <c r="C1299" s="2" t="s">
        <v>4</v>
      </c>
      <c r="D1299" s="4">
        <v>1296</v>
      </c>
      <c r="E1299" s="5">
        <v>274</v>
      </c>
      <c r="F1299" s="6">
        <v>74.400000000000006</v>
      </c>
      <c r="G1299" s="6">
        <f t="shared" si="298"/>
        <v>20.666666666666668</v>
      </c>
      <c r="H1299" s="7">
        <f t="shared" si="309"/>
        <v>-5.5555555555556344E-2</v>
      </c>
      <c r="I1299" s="8">
        <f t="shared" si="297"/>
        <v>37.434960000000004</v>
      </c>
      <c r="J1299" s="9">
        <f t="shared" si="299"/>
        <v>5.3567999999999998</v>
      </c>
      <c r="K1299" s="10">
        <f t="shared" si="300"/>
        <v>6572</v>
      </c>
      <c r="L1299" s="11">
        <f t="shared" si="301"/>
        <v>6614.7917600000001</v>
      </c>
      <c r="M1299" s="12">
        <f t="shared" si="302"/>
        <v>136705.69637333334</v>
      </c>
      <c r="N1299" s="13">
        <f t="shared" si="303"/>
        <v>67910.666666666672</v>
      </c>
      <c r="O1299" s="14">
        <f t="shared" si="304"/>
        <v>-182.43287037036498</v>
      </c>
      <c r="P1299" s="39">
        <f t="shared" si="305"/>
        <v>177170582.49984002</v>
      </c>
      <c r="Q1299" s="44">
        <f t="shared" si="310"/>
        <v>58287371464.133408</v>
      </c>
      <c r="R1299" s="51">
        <f t="shared" si="311"/>
        <v>69611.363700740752</v>
      </c>
      <c r="S1299" s="52">
        <f t="shared" si="306"/>
        <v>1</v>
      </c>
      <c r="T1299" s="53">
        <f t="shared" si="307"/>
        <v>137807.25221999999</v>
      </c>
      <c r="U1299" s="54">
        <f t="shared" si="308"/>
        <v>-145.94629629629199</v>
      </c>
    </row>
    <row r="1300" spans="3:21" x14ac:dyDescent="0.35">
      <c r="C1300" s="2" t="s">
        <v>4</v>
      </c>
      <c r="D1300" s="4">
        <v>1297</v>
      </c>
      <c r="E1300" s="5">
        <v>275</v>
      </c>
      <c r="F1300" s="6">
        <v>74.3</v>
      </c>
      <c r="G1300" s="6">
        <f t="shared" si="298"/>
        <v>20.638888888888889</v>
      </c>
      <c r="H1300" s="7">
        <f t="shared" si="309"/>
        <v>0</v>
      </c>
      <c r="I1300" s="8">
        <f t="shared" si="297"/>
        <v>37.434960000000004</v>
      </c>
      <c r="J1300" s="9">
        <f t="shared" si="299"/>
        <v>5.3495999999999997</v>
      </c>
      <c r="K1300" s="10">
        <f t="shared" si="300"/>
        <v>6563.166666666667</v>
      </c>
      <c r="L1300" s="11">
        <f t="shared" si="301"/>
        <v>6605.951226666667</v>
      </c>
      <c r="M1300" s="12">
        <f t="shared" si="302"/>
        <v>136339.49337259261</v>
      </c>
      <c r="N1300" s="13">
        <f t="shared" si="303"/>
        <v>67728.233796296307</v>
      </c>
      <c r="O1300" s="14">
        <f t="shared" si="304"/>
        <v>182.43287037036498</v>
      </c>
      <c r="P1300" s="39">
        <f t="shared" si="305"/>
        <v>176832322.90425262</v>
      </c>
      <c r="Q1300" s="44">
        <f t="shared" si="310"/>
        <v>58465831855.758308</v>
      </c>
      <c r="R1300" s="51">
        <f t="shared" si="311"/>
        <v>69062.592867407424</v>
      </c>
      <c r="S1300" s="52">
        <f t="shared" si="306"/>
        <v>1</v>
      </c>
      <c r="T1300" s="53">
        <f t="shared" si="307"/>
        <v>136705.69637333334</v>
      </c>
      <c r="U1300" s="54">
        <f t="shared" si="308"/>
        <v>145.94629629629199</v>
      </c>
    </row>
    <row r="1301" spans="3:21" x14ac:dyDescent="0.35">
      <c r="C1301" s="2" t="s">
        <v>4</v>
      </c>
      <c r="D1301" s="4">
        <v>1298</v>
      </c>
      <c r="E1301" s="5">
        <v>276</v>
      </c>
      <c r="F1301" s="6">
        <v>74.400000000000006</v>
      </c>
      <c r="G1301" s="6">
        <f t="shared" si="298"/>
        <v>20.666666666666668</v>
      </c>
      <c r="H1301" s="7">
        <f t="shared" si="309"/>
        <v>4.1666666666666269E-2</v>
      </c>
      <c r="I1301" s="8">
        <f t="shared" si="297"/>
        <v>37.434960000000004</v>
      </c>
      <c r="J1301" s="9">
        <f t="shared" si="299"/>
        <v>5.3567999999999998</v>
      </c>
      <c r="K1301" s="10">
        <f t="shared" si="300"/>
        <v>6572</v>
      </c>
      <c r="L1301" s="11">
        <f t="shared" si="301"/>
        <v>6614.7917600000001</v>
      </c>
      <c r="M1301" s="12">
        <f t="shared" si="302"/>
        <v>136705.69637333334</v>
      </c>
      <c r="N1301" s="13">
        <f t="shared" si="303"/>
        <v>67910.666666666672</v>
      </c>
      <c r="O1301" s="14">
        <f t="shared" si="304"/>
        <v>365.60185185183946</v>
      </c>
      <c r="P1301" s="39">
        <f t="shared" si="305"/>
        <v>177443993.89258668</v>
      </c>
      <c r="Q1301" s="44">
        <f t="shared" si="310"/>
        <v>58643002438.258148</v>
      </c>
      <c r="R1301" s="51">
        <f t="shared" si="311"/>
        <v>68880.159997037059</v>
      </c>
      <c r="S1301" s="52">
        <f t="shared" si="306"/>
        <v>0</v>
      </c>
      <c r="T1301" s="53">
        <f t="shared" si="307"/>
        <v>136339.49337259261</v>
      </c>
      <c r="U1301" s="54">
        <f t="shared" si="308"/>
        <v>292.48148148147158</v>
      </c>
    </row>
    <row r="1302" spans="3:21" x14ac:dyDescent="0.35">
      <c r="C1302" s="2" t="s">
        <v>4</v>
      </c>
      <c r="D1302" s="4">
        <v>1299</v>
      </c>
      <c r="E1302" s="5">
        <v>277</v>
      </c>
      <c r="F1302" s="6">
        <v>74.599999999999994</v>
      </c>
      <c r="G1302" s="6">
        <f t="shared" si="298"/>
        <v>20.722222222222221</v>
      </c>
      <c r="H1302" s="7">
        <f t="shared" si="309"/>
        <v>6.9444444444444448E-2</v>
      </c>
      <c r="I1302" s="8">
        <f t="shared" si="297"/>
        <v>37.434960000000004</v>
      </c>
      <c r="J1302" s="9">
        <f t="shared" si="299"/>
        <v>5.3711999999999991</v>
      </c>
      <c r="K1302" s="10">
        <f t="shared" si="300"/>
        <v>6589.6666666666661</v>
      </c>
      <c r="L1302" s="11">
        <f t="shared" si="301"/>
        <v>6632.4728266666662</v>
      </c>
      <c r="M1302" s="12">
        <f t="shared" si="302"/>
        <v>137439.57579703702</v>
      </c>
      <c r="N1302" s="13">
        <f t="shared" si="303"/>
        <v>68276.268518518511</v>
      </c>
      <c r="O1302" s="14">
        <f t="shared" si="304"/>
        <v>550.24305555557657</v>
      </c>
      <c r="P1302" s="39">
        <f t="shared" si="305"/>
        <v>178534008.96035108</v>
      </c>
      <c r="Q1302" s="44">
        <f t="shared" si="310"/>
        <v>58819834761.162399</v>
      </c>
      <c r="R1302" s="51">
        <f t="shared" si="311"/>
        <v>69062.592867407424</v>
      </c>
      <c r="S1302" s="52">
        <f t="shared" si="306"/>
        <v>0</v>
      </c>
      <c r="T1302" s="53">
        <f t="shared" si="307"/>
        <v>0</v>
      </c>
      <c r="U1302" s="54">
        <f t="shared" si="308"/>
        <v>440.19444444446128</v>
      </c>
    </row>
    <row r="1303" spans="3:21" x14ac:dyDescent="0.35">
      <c r="C1303" s="2" t="s">
        <v>4</v>
      </c>
      <c r="D1303" s="4">
        <v>1300</v>
      </c>
      <c r="E1303" s="5">
        <v>278</v>
      </c>
      <c r="F1303" s="6">
        <v>74.900000000000006</v>
      </c>
      <c r="G1303" s="6">
        <f t="shared" si="298"/>
        <v>20.805555555555557</v>
      </c>
      <c r="H1303" s="7">
        <f t="shared" si="309"/>
        <v>6.9444444444444448E-2</v>
      </c>
      <c r="I1303" s="8">
        <f t="shared" si="297"/>
        <v>37.434960000000004</v>
      </c>
      <c r="J1303" s="9">
        <f t="shared" si="299"/>
        <v>5.3928000000000003</v>
      </c>
      <c r="K1303" s="10">
        <f t="shared" si="300"/>
        <v>6616.166666666667</v>
      </c>
      <c r="L1303" s="11">
        <f t="shared" si="301"/>
        <v>6658.9944266666671</v>
      </c>
      <c r="M1303" s="12">
        <f t="shared" si="302"/>
        <v>138544.07848814817</v>
      </c>
      <c r="N1303" s="13">
        <f t="shared" si="303"/>
        <v>68826.511574074088</v>
      </c>
      <c r="O1303" s="14">
        <f t="shared" si="304"/>
        <v>368.05555555553292</v>
      </c>
      <c r="P1303" s="39">
        <f t="shared" si="305"/>
        <v>180107302.03459263</v>
      </c>
      <c r="Q1303" s="44">
        <f t="shared" si="310"/>
        <v>58997278755.054985</v>
      </c>
      <c r="R1303" s="51">
        <f t="shared" si="311"/>
        <v>69428.194719259263</v>
      </c>
      <c r="S1303" s="52">
        <f t="shared" si="306"/>
        <v>0</v>
      </c>
      <c r="T1303" s="53">
        <f t="shared" si="307"/>
        <v>0</v>
      </c>
      <c r="U1303" s="54">
        <f t="shared" si="308"/>
        <v>294.44444444442632</v>
      </c>
    </row>
    <row r="1304" spans="3:21" x14ac:dyDescent="0.35">
      <c r="C1304" s="2" t="s">
        <v>4</v>
      </c>
      <c r="D1304" s="4">
        <v>1301</v>
      </c>
      <c r="E1304" s="5">
        <v>279</v>
      </c>
      <c r="F1304" s="6">
        <v>75.099999999999994</v>
      </c>
      <c r="G1304" s="6">
        <f t="shared" si="298"/>
        <v>20.861111111111111</v>
      </c>
      <c r="H1304" s="7">
        <f t="shared" si="309"/>
        <v>5.5555555555554373E-2</v>
      </c>
      <c r="I1304" s="8">
        <f t="shared" si="297"/>
        <v>37.434960000000004</v>
      </c>
      <c r="J1304" s="9">
        <f t="shared" si="299"/>
        <v>5.4071999999999996</v>
      </c>
      <c r="K1304" s="10">
        <f t="shared" si="300"/>
        <v>6633.833333333333</v>
      </c>
      <c r="L1304" s="11">
        <f t="shared" si="301"/>
        <v>6676.6754933333332</v>
      </c>
      <c r="M1304" s="12">
        <f t="shared" si="302"/>
        <v>139282.86931925925</v>
      </c>
      <c r="N1304" s="13">
        <f t="shared" si="303"/>
        <v>69194.56712962962</v>
      </c>
      <c r="O1304" s="14">
        <f t="shared" si="304"/>
        <v>369.0370370370365</v>
      </c>
      <c r="P1304" s="39">
        <f t="shared" si="305"/>
        <v>181207012.98435628</v>
      </c>
      <c r="Q1304" s="44">
        <f t="shared" si="310"/>
        <v>59175812764.015335</v>
      </c>
      <c r="R1304" s="51">
        <f t="shared" si="311"/>
        <v>69978.43777481484</v>
      </c>
      <c r="S1304" s="52">
        <f t="shared" si="306"/>
        <v>0</v>
      </c>
      <c r="T1304" s="53">
        <f t="shared" si="307"/>
        <v>0</v>
      </c>
      <c r="U1304" s="54">
        <f t="shared" si="308"/>
        <v>295.22962962962919</v>
      </c>
    </row>
    <row r="1305" spans="3:21" x14ac:dyDescent="0.35">
      <c r="C1305" s="2" t="s">
        <v>4</v>
      </c>
      <c r="D1305" s="4">
        <v>1302</v>
      </c>
      <c r="E1305" s="5">
        <v>280</v>
      </c>
      <c r="F1305" s="6">
        <v>75.3</v>
      </c>
      <c r="G1305" s="6">
        <f t="shared" si="298"/>
        <v>20.916666666666664</v>
      </c>
      <c r="H1305" s="7">
        <f t="shared" si="309"/>
        <v>5.5555555555556344E-2</v>
      </c>
      <c r="I1305" s="8">
        <f t="shared" si="297"/>
        <v>37.434960000000004</v>
      </c>
      <c r="J1305" s="9">
        <f t="shared" si="299"/>
        <v>5.4215999999999989</v>
      </c>
      <c r="K1305" s="10">
        <f t="shared" si="300"/>
        <v>6651.4999999999991</v>
      </c>
      <c r="L1305" s="11">
        <f t="shared" si="301"/>
        <v>6694.3565599999993</v>
      </c>
      <c r="M1305" s="12">
        <f t="shared" si="302"/>
        <v>140023.62471333329</v>
      </c>
      <c r="N1305" s="13">
        <f t="shared" si="303"/>
        <v>69563.604166666657</v>
      </c>
      <c r="O1305" s="14">
        <f t="shared" si="304"/>
        <v>370.01851851852552</v>
      </c>
      <c r="P1305" s="39">
        <f t="shared" si="305"/>
        <v>182310759.37675995</v>
      </c>
      <c r="Q1305" s="44">
        <f t="shared" si="310"/>
        <v>59355920066.049927</v>
      </c>
      <c r="R1305" s="51">
        <f t="shared" si="311"/>
        <v>70346.493330370373</v>
      </c>
      <c r="S1305" s="52">
        <f t="shared" si="306"/>
        <v>0</v>
      </c>
      <c r="T1305" s="53">
        <f t="shared" si="307"/>
        <v>0</v>
      </c>
      <c r="U1305" s="54">
        <f t="shared" si="308"/>
        <v>296.01481481482045</v>
      </c>
    </row>
    <row r="1306" spans="3:21" x14ac:dyDescent="0.35">
      <c r="C1306" s="2" t="s">
        <v>4</v>
      </c>
      <c r="D1306" s="4">
        <v>1303</v>
      </c>
      <c r="E1306" s="5">
        <v>281</v>
      </c>
      <c r="F1306" s="6">
        <v>75.5</v>
      </c>
      <c r="G1306" s="6">
        <f t="shared" si="298"/>
        <v>20.972222222222221</v>
      </c>
      <c r="H1306" s="7">
        <f t="shared" si="309"/>
        <v>6.9444444444444448E-2</v>
      </c>
      <c r="I1306" s="8">
        <f t="shared" si="297"/>
        <v>37.434960000000004</v>
      </c>
      <c r="J1306" s="9">
        <f t="shared" si="299"/>
        <v>5.4359999999999999</v>
      </c>
      <c r="K1306" s="10">
        <f t="shared" si="300"/>
        <v>6669.1666666666661</v>
      </c>
      <c r="L1306" s="11">
        <f t="shared" si="301"/>
        <v>6712.0376266666663</v>
      </c>
      <c r="M1306" s="12">
        <f t="shared" si="302"/>
        <v>140766.34467037037</v>
      </c>
      <c r="N1306" s="13">
        <f t="shared" si="303"/>
        <v>69933.622685185182</v>
      </c>
      <c r="O1306" s="14">
        <f t="shared" si="304"/>
        <v>556.86805555554747</v>
      </c>
      <c r="P1306" s="39">
        <f t="shared" si="305"/>
        <v>183418547.10549259</v>
      </c>
      <c r="Q1306" s="44">
        <f t="shared" si="310"/>
        <v>59537127079.034286</v>
      </c>
      <c r="R1306" s="51">
        <f t="shared" si="311"/>
        <v>70715.530367407409</v>
      </c>
      <c r="S1306" s="52">
        <f t="shared" si="306"/>
        <v>0</v>
      </c>
      <c r="T1306" s="53">
        <f t="shared" si="307"/>
        <v>0</v>
      </c>
      <c r="U1306" s="54">
        <f t="shared" si="308"/>
        <v>445.49444444443799</v>
      </c>
    </row>
    <row r="1307" spans="3:21" x14ac:dyDescent="0.35">
      <c r="C1307" s="2" t="s">
        <v>4</v>
      </c>
      <c r="D1307" s="4">
        <v>1304</v>
      </c>
      <c r="E1307" s="5">
        <v>282</v>
      </c>
      <c r="F1307" s="6">
        <v>75.8</v>
      </c>
      <c r="G1307" s="6">
        <f t="shared" si="298"/>
        <v>21.055555555555554</v>
      </c>
      <c r="H1307" s="7">
        <f t="shared" si="309"/>
        <v>5.5555555555556344E-2</v>
      </c>
      <c r="I1307" s="8">
        <f t="shared" si="297"/>
        <v>37.434960000000004</v>
      </c>
      <c r="J1307" s="9">
        <f t="shared" si="299"/>
        <v>5.4575999999999993</v>
      </c>
      <c r="K1307" s="10">
        <f t="shared" si="300"/>
        <v>6695.6666666666661</v>
      </c>
      <c r="L1307" s="11">
        <f t="shared" si="301"/>
        <v>6738.5592266666663</v>
      </c>
      <c r="M1307" s="12">
        <f t="shared" si="302"/>
        <v>141884.10816148145</v>
      </c>
      <c r="N1307" s="13">
        <f t="shared" si="303"/>
        <v>70490.49074074073</v>
      </c>
      <c r="O1307" s="14">
        <f t="shared" si="304"/>
        <v>186.11342592595611</v>
      </c>
      <c r="P1307" s="39">
        <f t="shared" si="305"/>
        <v>185016877.04257181</v>
      </c>
      <c r="Q1307" s="44">
        <f t="shared" si="310"/>
        <v>59719437838.411049</v>
      </c>
      <c r="R1307" s="51">
        <f t="shared" si="311"/>
        <v>71085.548885925935</v>
      </c>
      <c r="S1307" s="52">
        <f t="shared" si="306"/>
        <v>0</v>
      </c>
      <c r="T1307" s="53">
        <f t="shared" si="307"/>
        <v>0</v>
      </c>
      <c r="U1307" s="54">
        <f t="shared" si="308"/>
        <v>148.8907407407649</v>
      </c>
    </row>
    <row r="1308" spans="3:21" x14ac:dyDescent="0.35">
      <c r="C1308" s="2" t="s">
        <v>4</v>
      </c>
      <c r="D1308" s="4">
        <v>1305</v>
      </c>
      <c r="E1308" s="5">
        <v>283</v>
      </c>
      <c r="F1308" s="6">
        <v>75.900000000000006</v>
      </c>
      <c r="G1308" s="6">
        <f t="shared" si="298"/>
        <v>21.083333333333336</v>
      </c>
      <c r="H1308" s="7">
        <f t="shared" si="309"/>
        <v>2.7777777777778172E-2</v>
      </c>
      <c r="I1308" s="8">
        <f t="shared" si="297"/>
        <v>37.434960000000004</v>
      </c>
      <c r="J1308" s="9">
        <f t="shared" si="299"/>
        <v>5.4648000000000003</v>
      </c>
      <c r="K1308" s="10">
        <f t="shared" si="300"/>
        <v>6704.5000000000009</v>
      </c>
      <c r="L1308" s="11">
        <f t="shared" si="301"/>
        <v>6747.3997600000012</v>
      </c>
      <c r="M1308" s="12">
        <f t="shared" si="302"/>
        <v>142257.67827333338</v>
      </c>
      <c r="N1308" s="13">
        <f t="shared" si="303"/>
        <v>70676.604166666686</v>
      </c>
      <c r="O1308" s="14">
        <f t="shared" si="304"/>
        <v>186.35879629627743</v>
      </c>
      <c r="P1308" s="39">
        <f t="shared" si="305"/>
        <v>185646270.14670005</v>
      </c>
      <c r="Q1308" s="44">
        <f t="shared" si="310"/>
        <v>59902856385.516541</v>
      </c>
      <c r="R1308" s="51">
        <f t="shared" si="311"/>
        <v>71642.416941481482</v>
      </c>
      <c r="S1308" s="52">
        <f t="shared" si="306"/>
        <v>0</v>
      </c>
      <c r="T1308" s="53">
        <f t="shared" si="307"/>
        <v>0</v>
      </c>
      <c r="U1308" s="54">
        <f t="shared" si="308"/>
        <v>149.08703703702196</v>
      </c>
    </row>
    <row r="1309" spans="3:21" x14ac:dyDescent="0.35">
      <c r="C1309" s="2" t="s">
        <v>4</v>
      </c>
      <c r="D1309" s="4">
        <v>1306</v>
      </c>
      <c r="E1309" s="5">
        <v>284</v>
      </c>
      <c r="F1309" s="6">
        <v>76</v>
      </c>
      <c r="G1309" s="6">
        <f t="shared" si="298"/>
        <v>21.111111111111111</v>
      </c>
      <c r="H1309" s="7">
        <f t="shared" si="309"/>
        <v>1.3888888888888099E-2</v>
      </c>
      <c r="I1309" s="8">
        <f t="shared" si="297"/>
        <v>37.434960000000004</v>
      </c>
      <c r="J1309" s="9">
        <f t="shared" si="299"/>
        <v>5.4719999999999995</v>
      </c>
      <c r="K1309" s="10">
        <f t="shared" si="300"/>
        <v>6713.333333333333</v>
      </c>
      <c r="L1309" s="11">
        <f t="shared" si="301"/>
        <v>6756.2402933333333</v>
      </c>
      <c r="M1309" s="12">
        <f t="shared" si="302"/>
        <v>142631.73952592592</v>
      </c>
      <c r="N1309" s="13">
        <f t="shared" si="303"/>
        <v>70862.962962962964</v>
      </c>
      <c r="O1309" s="14">
        <f t="shared" si="304"/>
        <v>0</v>
      </c>
      <c r="P1309" s="39">
        <f t="shared" si="305"/>
        <v>186277051.82085925</v>
      </c>
      <c r="Q1309" s="44">
        <f t="shared" si="310"/>
        <v>60087873262.559113</v>
      </c>
      <c r="R1309" s="51">
        <f t="shared" si="311"/>
        <v>71828.530367407438</v>
      </c>
      <c r="S1309" s="52">
        <f t="shared" si="306"/>
        <v>0</v>
      </c>
      <c r="T1309" s="53">
        <f t="shared" si="307"/>
        <v>0</v>
      </c>
      <c r="U1309" s="54">
        <f t="shared" si="308"/>
        <v>0</v>
      </c>
    </row>
    <row r="1310" spans="3:21" x14ac:dyDescent="0.35">
      <c r="C1310" s="2" t="s">
        <v>4</v>
      </c>
      <c r="D1310" s="4">
        <v>1307</v>
      </c>
      <c r="E1310" s="5">
        <v>285</v>
      </c>
      <c r="F1310" s="6">
        <v>76</v>
      </c>
      <c r="G1310" s="6">
        <f t="shared" si="298"/>
        <v>21.111111111111111</v>
      </c>
      <c r="H1310" s="7">
        <f t="shared" si="309"/>
        <v>0</v>
      </c>
      <c r="I1310" s="8">
        <f t="shared" si="297"/>
        <v>37.434960000000004</v>
      </c>
      <c r="J1310" s="9">
        <f t="shared" si="299"/>
        <v>5.4719999999999995</v>
      </c>
      <c r="K1310" s="10">
        <f t="shared" si="300"/>
        <v>6713.333333333333</v>
      </c>
      <c r="L1310" s="11">
        <f t="shared" si="301"/>
        <v>6756.2402933333333</v>
      </c>
      <c r="M1310" s="12">
        <f t="shared" si="302"/>
        <v>142631.73952592592</v>
      </c>
      <c r="N1310" s="13">
        <f t="shared" si="303"/>
        <v>70862.962962962964</v>
      </c>
      <c r="O1310" s="14">
        <f t="shared" si="304"/>
        <v>0</v>
      </c>
      <c r="P1310" s="39">
        <f t="shared" si="305"/>
        <v>186419683.56038517</v>
      </c>
      <c r="Q1310" s="44">
        <f t="shared" si="310"/>
        <v>60273519532.705811</v>
      </c>
      <c r="R1310" s="51">
        <f t="shared" si="311"/>
        <v>72014.889163703716</v>
      </c>
      <c r="S1310" s="52">
        <f t="shared" si="306"/>
        <v>0</v>
      </c>
      <c r="T1310" s="53">
        <f t="shared" si="307"/>
        <v>0</v>
      </c>
      <c r="U1310" s="54">
        <f t="shared" si="308"/>
        <v>0</v>
      </c>
    </row>
    <row r="1311" spans="3:21" x14ac:dyDescent="0.35">
      <c r="C1311" s="2" t="s">
        <v>4</v>
      </c>
      <c r="D1311" s="4">
        <v>1308</v>
      </c>
      <c r="E1311" s="5">
        <v>286</v>
      </c>
      <c r="F1311" s="6">
        <v>76</v>
      </c>
      <c r="G1311" s="6">
        <f t="shared" si="298"/>
        <v>21.111111111111111</v>
      </c>
      <c r="H1311" s="7">
        <f t="shared" si="309"/>
        <v>-1.3888888888888099E-2</v>
      </c>
      <c r="I1311" s="8">
        <f t="shared" si="297"/>
        <v>37.434960000000004</v>
      </c>
      <c r="J1311" s="9">
        <f t="shared" si="299"/>
        <v>5.4719999999999995</v>
      </c>
      <c r="K1311" s="10">
        <f t="shared" si="300"/>
        <v>6713.333333333333</v>
      </c>
      <c r="L1311" s="11">
        <f t="shared" si="301"/>
        <v>6756.2402933333333</v>
      </c>
      <c r="M1311" s="12">
        <f t="shared" si="302"/>
        <v>142631.73952592592</v>
      </c>
      <c r="N1311" s="13">
        <f t="shared" si="303"/>
        <v>70862.962962962964</v>
      </c>
      <c r="O1311" s="14">
        <f t="shared" si="304"/>
        <v>-186.35879629627743</v>
      </c>
      <c r="P1311" s="39">
        <f t="shared" si="305"/>
        <v>186562315.29991111</v>
      </c>
      <c r="Q1311" s="44">
        <f t="shared" si="310"/>
        <v>60459796584.526672</v>
      </c>
      <c r="R1311" s="51">
        <f t="shared" si="311"/>
        <v>72014.889163703716</v>
      </c>
      <c r="S1311" s="52">
        <f t="shared" si="306"/>
        <v>0</v>
      </c>
      <c r="T1311" s="53">
        <f t="shared" si="307"/>
        <v>0</v>
      </c>
      <c r="U1311" s="54">
        <f t="shared" si="308"/>
        <v>-149.08703703702196</v>
      </c>
    </row>
    <row r="1312" spans="3:21" x14ac:dyDescent="0.35">
      <c r="C1312" s="2" t="s">
        <v>4</v>
      </c>
      <c r="D1312" s="4">
        <v>1309</v>
      </c>
      <c r="E1312" s="5">
        <v>287</v>
      </c>
      <c r="F1312" s="6">
        <v>75.900000000000006</v>
      </c>
      <c r="G1312" s="6">
        <f t="shared" si="298"/>
        <v>21.083333333333336</v>
      </c>
      <c r="H1312" s="7">
        <f t="shared" si="309"/>
        <v>-1.3888888888888099E-2</v>
      </c>
      <c r="I1312" s="8">
        <f t="shared" si="297"/>
        <v>37.434960000000004</v>
      </c>
      <c r="J1312" s="9">
        <f t="shared" si="299"/>
        <v>5.4648000000000003</v>
      </c>
      <c r="K1312" s="10">
        <f t="shared" si="300"/>
        <v>6704.5000000000009</v>
      </c>
      <c r="L1312" s="11">
        <f t="shared" si="301"/>
        <v>6747.3997600000012</v>
      </c>
      <c r="M1312" s="12">
        <f t="shared" si="302"/>
        <v>142257.67827333338</v>
      </c>
      <c r="N1312" s="13">
        <f t="shared" si="303"/>
        <v>70676.604166666686</v>
      </c>
      <c r="O1312" s="14">
        <f t="shared" si="304"/>
        <v>0</v>
      </c>
      <c r="P1312" s="39">
        <f t="shared" si="305"/>
        <v>186215300.85979339</v>
      </c>
      <c r="Q1312" s="44">
        <f t="shared" si="310"/>
        <v>60646216268.087059</v>
      </c>
      <c r="R1312" s="51">
        <f t="shared" si="311"/>
        <v>72014.889163703716</v>
      </c>
      <c r="S1312" s="52">
        <f t="shared" si="306"/>
        <v>1</v>
      </c>
      <c r="T1312" s="53">
        <f t="shared" si="307"/>
        <v>0</v>
      </c>
      <c r="U1312" s="54">
        <f t="shared" si="308"/>
        <v>0</v>
      </c>
    </row>
    <row r="1313" spans="3:21" x14ac:dyDescent="0.35">
      <c r="C1313" s="2" t="s">
        <v>4</v>
      </c>
      <c r="D1313" s="4">
        <v>1310</v>
      </c>
      <c r="E1313" s="5">
        <v>288</v>
      </c>
      <c r="F1313" s="6">
        <v>75.900000000000006</v>
      </c>
      <c r="G1313" s="6">
        <f t="shared" si="298"/>
        <v>21.083333333333336</v>
      </c>
      <c r="H1313" s="7">
        <f t="shared" si="309"/>
        <v>-1.3888888888890073E-2</v>
      </c>
      <c r="I1313" s="8">
        <f t="shared" si="297"/>
        <v>37.434960000000004</v>
      </c>
      <c r="J1313" s="9">
        <f t="shared" si="299"/>
        <v>5.4648000000000003</v>
      </c>
      <c r="K1313" s="10">
        <f t="shared" si="300"/>
        <v>6704.5000000000009</v>
      </c>
      <c r="L1313" s="11">
        <f t="shared" si="301"/>
        <v>6747.3997600000012</v>
      </c>
      <c r="M1313" s="12">
        <f t="shared" si="302"/>
        <v>142257.67827333338</v>
      </c>
      <c r="N1313" s="13">
        <f t="shared" si="303"/>
        <v>70676.604166666686</v>
      </c>
      <c r="O1313" s="14">
        <f t="shared" si="304"/>
        <v>-186.11342592595611</v>
      </c>
      <c r="P1313" s="39">
        <f t="shared" si="305"/>
        <v>186357558.53806674</v>
      </c>
      <c r="Q1313" s="44">
        <f t="shared" si="310"/>
        <v>60832778583.386971</v>
      </c>
      <c r="R1313" s="51">
        <f t="shared" si="311"/>
        <v>71828.530367407438</v>
      </c>
      <c r="S1313" s="52">
        <f t="shared" si="306"/>
        <v>1</v>
      </c>
      <c r="T1313" s="53">
        <f t="shared" si="307"/>
        <v>142257.67827333338</v>
      </c>
      <c r="U1313" s="54">
        <f t="shared" si="308"/>
        <v>-148.8907407407649</v>
      </c>
    </row>
    <row r="1314" spans="3:21" x14ac:dyDescent="0.35">
      <c r="C1314" s="2" t="s">
        <v>4</v>
      </c>
      <c r="D1314" s="4">
        <v>1311</v>
      </c>
      <c r="E1314" s="5">
        <v>289</v>
      </c>
      <c r="F1314" s="6">
        <v>75.8</v>
      </c>
      <c r="G1314" s="6">
        <f t="shared" si="298"/>
        <v>21.055555555555554</v>
      </c>
      <c r="H1314" s="7">
        <f t="shared" si="309"/>
        <v>-2.7777777777778172E-2</v>
      </c>
      <c r="I1314" s="8">
        <f t="shared" si="297"/>
        <v>37.434960000000004</v>
      </c>
      <c r="J1314" s="9">
        <f t="shared" si="299"/>
        <v>5.4575999999999993</v>
      </c>
      <c r="K1314" s="10">
        <f t="shared" si="300"/>
        <v>6695.6666666666661</v>
      </c>
      <c r="L1314" s="11">
        <f t="shared" si="301"/>
        <v>6738.5592266666663</v>
      </c>
      <c r="M1314" s="12">
        <f t="shared" si="302"/>
        <v>141884.10816148145</v>
      </c>
      <c r="N1314" s="13">
        <f t="shared" si="303"/>
        <v>70490.49074074073</v>
      </c>
      <c r="O1314" s="14">
        <f t="shared" si="304"/>
        <v>-185.86805555554747</v>
      </c>
      <c r="P1314" s="39">
        <f t="shared" si="305"/>
        <v>186010065.79970217</v>
      </c>
      <c r="Q1314" s="44">
        <f t="shared" si="310"/>
        <v>61018993884.246765</v>
      </c>
      <c r="R1314" s="51">
        <f t="shared" si="311"/>
        <v>71828.530367407438</v>
      </c>
      <c r="S1314" s="52">
        <f t="shared" si="306"/>
        <v>1</v>
      </c>
      <c r="T1314" s="53">
        <f t="shared" si="307"/>
        <v>142257.67827333338</v>
      </c>
      <c r="U1314" s="54">
        <f t="shared" si="308"/>
        <v>-148.69444444443798</v>
      </c>
    </row>
    <row r="1315" spans="3:21" x14ac:dyDescent="0.35">
      <c r="C1315" s="2" t="s">
        <v>4</v>
      </c>
      <c r="D1315" s="4">
        <v>1312</v>
      </c>
      <c r="E1315" s="5">
        <v>290</v>
      </c>
      <c r="F1315" s="6">
        <v>75.7</v>
      </c>
      <c r="G1315" s="6">
        <f t="shared" si="298"/>
        <v>21.027777777777779</v>
      </c>
      <c r="H1315" s="7">
        <f t="shared" si="309"/>
        <v>-4.1666666666666269E-2</v>
      </c>
      <c r="I1315" s="8">
        <f t="shared" si="297"/>
        <v>37.434960000000004</v>
      </c>
      <c r="J1315" s="9">
        <f t="shared" si="299"/>
        <v>5.4504000000000001</v>
      </c>
      <c r="K1315" s="10">
        <f t="shared" si="300"/>
        <v>6686.8333333333339</v>
      </c>
      <c r="L1315" s="11">
        <f t="shared" si="301"/>
        <v>6729.7186933333342</v>
      </c>
      <c r="M1315" s="12">
        <f t="shared" si="302"/>
        <v>141511.02919037041</v>
      </c>
      <c r="N1315" s="13">
        <f t="shared" si="303"/>
        <v>70304.622685185182</v>
      </c>
      <c r="O1315" s="14">
        <f t="shared" si="304"/>
        <v>-371</v>
      </c>
      <c r="P1315" s="39">
        <f t="shared" si="305"/>
        <v>185662470.29776597</v>
      </c>
      <c r="Q1315" s="44">
        <f t="shared" si="310"/>
        <v>61205351442.784828</v>
      </c>
      <c r="R1315" s="51">
        <f t="shared" si="311"/>
        <v>71642.416941481482</v>
      </c>
      <c r="S1315" s="52">
        <f t="shared" si="306"/>
        <v>1</v>
      </c>
      <c r="T1315" s="53">
        <f t="shared" si="307"/>
        <v>141884.10816148145</v>
      </c>
      <c r="U1315" s="54">
        <f t="shared" si="308"/>
        <v>-296.8</v>
      </c>
    </row>
    <row r="1316" spans="3:21" x14ac:dyDescent="0.35">
      <c r="C1316" s="2" t="s">
        <v>4</v>
      </c>
      <c r="D1316" s="4">
        <v>1313</v>
      </c>
      <c r="E1316" s="5">
        <v>291</v>
      </c>
      <c r="F1316" s="6">
        <v>75.5</v>
      </c>
      <c r="G1316" s="6">
        <f t="shared" si="298"/>
        <v>20.972222222222221</v>
      </c>
      <c r="H1316" s="7">
        <f t="shared" si="309"/>
        <v>-6.9444444444444448E-2</v>
      </c>
      <c r="I1316" s="8">
        <f t="shared" si="297"/>
        <v>37.434960000000004</v>
      </c>
      <c r="J1316" s="9">
        <f t="shared" si="299"/>
        <v>5.4359999999999999</v>
      </c>
      <c r="K1316" s="10">
        <f t="shared" si="300"/>
        <v>6669.1666666666661</v>
      </c>
      <c r="L1316" s="11">
        <f t="shared" si="301"/>
        <v>6712.0376266666663</v>
      </c>
      <c r="M1316" s="12">
        <f t="shared" si="302"/>
        <v>140766.34467037037</v>
      </c>
      <c r="N1316" s="13">
        <f t="shared" si="303"/>
        <v>69933.622685185182</v>
      </c>
      <c r="O1316" s="14">
        <f t="shared" si="304"/>
        <v>-554.65972222221899</v>
      </c>
      <c r="P1316" s="39">
        <f t="shared" si="305"/>
        <v>184826210.55219629</v>
      </c>
      <c r="Q1316" s="44">
        <f t="shared" si="310"/>
        <v>61391361508.584534</v>
      </c>
      <c r="R1316" s="51">
        <f t="shared" si="311"/>
        <v>71456.548885925935</v>
      </c>
      <c r="S1316" s="52">
        <f t="shared" si="306"/>
        <v>1</v>
      </c>
      <c r="T1316" s="53">
        <f t="shared" si="307"/>
        <v>141511.02919037041</v>
      </c>
      <c r="U1316" s="54">
        <f t="shared" si="308"/>
        <v>-443.7277777777752</v>
      </c>
    </row>
    <row r="1317" spans="3:21" x14ac:dyDescent="0.35">
      <c r="C1317" s="2" t="s">
        <v>4</v>
      </c>
      <c r="D1317" s="4">
        <v>1314</v>
      </c>
      <c r="E1317" s="5">
        <v>292</v>
      </c>
      <c r="F1317" s="6">
        <v>75.2</v>
      </c>
      <c r="G1317" s="6">
        <f t="shared" si="298"/>
        <v>20.888888888888889</v>
      </c>
      <c r="H1317" s="7">
        <f t="shared" si="309"/>
        <v>-6.9444444444444448E-2</v>
      </c>
      <c r="I1317" s="8">
        <f t="shared" si="297"/>
        <v>37.434960000000004</v>
      </c>
      <c r="J1317" s="9">
        <f t="shared" si="299"/>
        <v>5.4143999999999997</v>
      </c>
      <c r="K1317" s="10">
        <f t="shared" si="300"/>
        <v>6642.666666666667</v>
      </c>
      <c r="L1317" s="11">
        <f t="shared" si="301"/>
        <v>6685.5160266666671</v>
      </c>
      <c r="M1317" s="12">
        <f t="shared" si="302"/>
        <v>139653.00144592594</v>
      </c>
      <c r="N1317" s="13">
        <f t="shared" si="303"/>
        <v>69378.962962962964</v>
      </c>
      <c r="O1317" s="14">
        <f t="shared" si="304"/>
        <v>-368.54629629630654</v>
      </c>
      <c r="P1317" s="39">
        <f t="shared" si="305"/>
        <v>183504043.89994669</v>
      </c>
      <c r="Q1317" s="44">
        <f t="shared" si="310"/>
        <v>61577023978.882301</v>
      </c>
      <c r="R1317" s="51">
        <f t="shared" si="311"/>
        <v>71085.548885925935</v>
      </c>
      <c r="S1317" s="52">
        <f t="shared" si="306"/>
        <v>1</v>
      </c>
      <c r="T1317" s="53">
        <f t="shared" si="307"/>
        <v>140766.34467037037</v>
      </c>
      <c r="U1317" s="54">
        <f t="shared" si="308"/>
        <v>-294.83703703704526</v>
      </c>
    </row>
    <row r="1318" spans="3:21" x14ac:dyDescent="0.35">
      <c r="C1318" s="2" t="s">
        <v>4</v>
      </c>
      <c r="D1318" s="4">
        <v>1315</v>
      </c>
      <c r="E1318" s="5">
        <v>293</v>
      </c>
      <c r="F1318" s="6">
        <v>75</v>
      </c>
      <c r="G1318" s="6">
        <f t="shared" si="298"/>
        <v>20.833333333333332</v>
      </c>
      <c r="H1318" s="7">
        <f t="shared" si="309"/>
        <v>-6.9444444444444448E-2</v>
      </c>
      <c r="I1318" s="8">
        <f t="shared" si="297"/>
        <v>37.434960000000004</v>
      </c>
      <c r="J1318" s="9">
        <f t="shared" si="299"/>
        <v>5.3999999999999995</v>
      </c>
      <c r="K1318" s="10">
        <f t="shared" si="300"/>
        <v>6625</v>
      </c>
      <c r="L1318" s="11">
        <f t="shared" si="301"/>
        <v>6667.8349600000001</v>
      </c>
      <c r="M1318" s="12">
        <f t="shared" si="302"/>
        <v>138913.22833333333</v>
      </c>
      <c r="N1318" s="13">
        <f t="shared" si="303"/>
        <v>69010.416666666657</v>
      </c>
      <c r="O1318" s="14">
        <f t="shared" si="304"/>
        <v>-550.97916666665697</v>
      </c>
      <c r="P1318" s="39">
        <f t="shared" si="305"/>
        <v>182670895.25833333</v>
      </c>
      <c r="Q1318" s="44">
        <f t="shared" si="310"/>
        <v>61761850189.434494</v>
      </c>
      <c r="R1318" s="51">
        <f t="shared" si="311"/>
        <v>70530.889163703716</v>
      </c>
      <c r="S1318" s="52">
        <f t="shared" si="306"/>
        <v>1</v>
      </c>
      <c r="T1318" s="53">
        <f t="shared" si="307"/>
        <v>139653.00144592594</v>
      </c>
      <c r="U1318" s="54">
        <f t="shared" si="308"/>
        <v>-440.78333333332557</v>
      </c>
    </row>
    <row r="1319" spans="3:21" x14ac:dyDescent="0.35">
      <c r="C1319" s="2" t="s">
        <v>4</v>
      </c>
      <c r="D1319" s="4">
        <v>1316</v>
      </c>
      <c r="E1319" s="5">
        <v>294</v>
      </c>
      <c r="F1319" s="6">
        <v>74.7</v>
      </c>
      <c r="G1319" s="6">
        <f t="shared" si="298"/>
        <v>20.75</v>
      </c>
      <c r="H1319" s="7">
        <f t="shared" si="309"/>
        <v>-0.12500000000000078</v>
      </c>
      <c r="I1319" s="8">
        <f t="shared" si="297"/>
        <v>37.434960000000004</v>
      </c>
      <c r="J1319" s="9">
        <f t="shared" si="299"/>
        <v>5.3784000000000001</v>
      </c>
      <c r="K1319" s="10">
        <f t="shared" si="300"/>
        <v>6598.5</v>
      </c>
      <c r="L1319" s="11">
        <f t="shared" si="301"/>
        <v>6641.3133600000001</v>
      </c>
      <c r="M1319" s="12">
        <f t="shared" si="302"/>
        <v>137807.25221999999</v>
      </c>
      <c r="N1319" s="13">
        <f t="shared" si="303"/>
        <v>68459.4375</v>
      </c>
      <c r="O1319" s="14">
        <f t="shared" si="304"/>
        <v>-1095.333333333343</v>
      </c>
      <c r="P1319" s="39">
        <f t="shared" si="305"/>
        <v>181354343.92151999</v>
      </c>
      <c r="Q1319" s="44">
        <f t="shared" si="310"/>
        <v>61945354233.334442</v>
      </c>
      <c r="R1319" s="51">
        <f t="shared" si="311"/>
        <v>70162.342867407409</v>
      </c>
      <c r="S1319" s="52">
        <f t="shared" si="306"/>
        <v>1</v>
      </c>
      <c r="T1319" s="53">
        <f t="shared" si="307"/>
        <v>138913.22833333333</v>
      </c>
      <c r="U1319" s="54">
        <f t="shared" si="308"/>
        <v>-876.2666666666745</v>
      </c>
    </row>
    <row r="1320" spans="3:21" x14ac:dyDescent="0.35">
      <c r="C1320" s="2" t="s">
        <v>4</v>
      </c>
      <c r="D1320" s="4">
        <v>1317</v>
      </c>
      <c r="E1320" s="5">
        <v>295</v>
      </c>
      <c r="F1320" s="6">
        <v>74.099999999999994</v>
      </c>
      <c r="G1320" s="6">
        <f t="shared" si="298"/>
        <v>20.583333333333332</v>
      </c>
      <c r="H1320" s="7">
        <f t="shared" si="309"/>
        <v>-0.1388888888888889</v>
      </c>
      <c r="I1320" s="8">
        <f t="shared" si="297"/>
        <v>37.434960000000004</v>
      </c>
      <c r="J1320" s="9">
        <f t="shared" si="299"/>
        <v>5.3351999999999995</v>
      </c>
      <c r="K1320" s="10">
        <f t="shared" si="300"/>
        <v>6545.5</v>
      </c>
      <c r="L1320" s="11">
        <f t="shared" si="301"/>
        <v>6588.27016</v>
      </c>
      <c r="M1320" s="12">
        <f t="shared" si="302"/>
        <v>135608.56079333334</v>
      </c>
      <c r="N1320" s="13">
        <f t="shared" si="303"/>
        <v>67364.104166666657</v>
      </c>
      <c r="O1320" s="14">
        <f t="shared" si="304"/>
        <v>-725.31481481480296</v>
      </c>
      <c r="P1320" s="39">
        <f t="shared" si="305"/>
        <v>178596474.56481999</v>
      </c>
      <c r="Q1320" s="44">
        <f t="shared" si="310"/>
        <v>62128025128.592773</v>
      </c>
      <c r="R1320" s="51">
        <f t="shared" si="311"/>
        <v>69611.363700740752</v>
      </c>
      <c r="S1320" s="52">
        <f t="shared" si="306"/>
        <v>1</v>
      </c>
      <c r="T1320" s="53">
        <f t="shared" si="307"/>
        <v>137807.25221999999</v>
      </c>
      <c r="U1320" s="54">
        <f t="shared" si="308"/>
        <v>-580.25185185184239</v>
      </c>
    </row>
    <row r="1321" spans="3:21" x14ac:dyDescent="0.35">
      <c r="C1321" s="2" t="s">
        <v>4</v>
      </c>
      <c r="D1321" s="4">
        <v>1318</v>
      </c>
      <c r="E1321" s="5">
        <v>296</v>
      </c>
      <c r="F1321" s="6">
        <v>73.7</v>
      </c>
      <c r="G1321" s="6">
        <f t="shared" si="298"/>
        <v>20.472222222222221</v>
      </c>
      <c r="H1321" s="7">
        <f t="shared" si="309"/>
        <v>-0.11111111111111072</v>
      </c>
      <c r="I1321" s="8">
        <f t="shared" si="297"/>
        <v>37.434960000000004</v>
      </c>
      <c r="J1321" s="9">
        <f t="shared" si="299"/>
        <v>5.3063999999999991</v>
      </c>
      <c r="K1321" s="10">
        <f t="shared" si="300"/>
        <v>6510.1666666666661</v>
      </c>
      <c r="L1321" s="11">
        <f t="shared" si="301"/>
        <v>6552.908026666666</v>
      </c>
      <c r="M1321" s="12">
        <f t="shared" si="302"/>
        <v>134152.58932370369</v>
      </c>
      <c r="N1321" s="13">
        <f t="shared" si="303"/>
        <v>66638.789351851854</v>
      </c>
      <c r="O1321" s="14">
        <f t="shared" si="304"/>
        <v>-721.38888888889051</v>
      </c>
      <c r="P1321" s="39">
        <f t="shared" si="305"/>
        <v>176813112.72864148</v>
      </c>
      <c r="Q1321" s="44">
        <f t="shared" si="310"/>
        <v>62309379472.51429</v>
      </c>
      <c r="R1321" s="51">
        <f t="shared" si="311"/>
        <v>68516.030367407409</v>
      </c>
      <c r="S1321" s="52">
        <f t="shared" si="306"/>
        <v>1</v>
      </c>
      <c r="T1321" s="53">
        <f t="shared" si="307"/>
        <v>135608.56079333334</v>
      </c>
      <c r="U1321" s="54">
        <f t="shared" si="308"/>
        <v>-577.11111111111245</v>
      </c>
    </row>
    <row r="1322" spans="3:21" x14ac:dyDescent="0.35">
      <c r="C1322" s="2" t="s">
        <v>4</v>
      </c>
      <c r="D1322" s="4">
        <v>1319</v>
      </c>
      <c r="E1322" s="5">
        <v>297</v>
      </c>
      <c r="F1322" s="6">
        <v>73.3</v>
      </c>
      <c r="G1322" s="6">
        <f t="shared" si="298"/>
        <v>20.361111111111111</v>
      </c>
      <c r="H1322" s="7">
        <f t="shared" si="309"/>
        <v>-2.7777777777778172E-2</v>
      </c>
      <c r="I1322" s="8">
        <f t="shared" si="297"/>
        <v>37.434960000000004</v>
      </c>
      <c r="J1322" s="9">
        <f t="shared" si="299"/>
        <v>5.2775999999999996</v>
      </c>
      <c r="K1322" s="10">
        <f t="shared" si="300"/>
        <v>6474.833333333333</v>
      </c>
      <c r="L1322" s="11">
        <f t="shared" si="301"/>
        <v>6517.545893333333</v>
      </c>
      <c r="M1322" s="12">
        <f t="shared" si="302"/>
        <v>132704.47610592592</v>
      </c>
      <c r="N1322" s="13">
        <f t="shared" si="303"/>
        <v>65917.400462962964</v>
      </c>
      <c r="O1322" s="14">
        <f t="shared" si="304"/>
        <v>360.20370370370802</v>
      </c>
      <c r="P1322" s="39">
        <f t="shared" si="305"/>
        <v>175037203.98371628</v>
      </c>
      <c r="Q1322" s="44">
        <f t="shared" si="310"/>
        <v>62487975947.079109</v>
      </c>
      <c r="R1322" s="51">
        <f t="shared" si="311"/>
        <v>67790.715552592606</v>
      </c>
      <c r="S1322" s="52">
        <f t="shared" si="306"/>
        <v>1</v>
      </c>
      <c r="T1322" s="53">
        <f t="shared" si="307"/>
        <v>134152.58932370369</v>
      </c>
      <c r="U1322" s="54">
        <f t="shared" si="308"/>
        <v>288.16296296296645</v>
      </c>
    </row>
    <row r="1323" spans="3:21" x14ac:dyDescent="0.35">
      <c r="C1323" s="2" t="s">
        <v>4</v>
      </c>
      <c r="D1323" s="4">
        <v>1320</v>
      </c>
      <c r="E1323" s="5">
        <v>298</v>
      </c>
      <c r="F1323" s="6">
        <v>73.5</v>
      </c>
      <c r="G1323" s="6">
        <f t="shared" si="298"/>
        <v>20.416666666666668</v>
      </c>
      <c r="H1323" s="7">
        <f t="shared" si="309"/>
        <v>9.7222222222222612E-2</v>
      </c>
      <c r="I1323" s="8">
        <f t="shared" si="297"/>
        <v>37.434960000000004</v>
      </c>
      <c r="J1323" s="9">
        <f t="shared" si="299"/>
        <v>5.2919999999999998</v>
      </c>
      <c r="K1323" s="10">
        <f t="shared" si="300"/>
        <v>6492.5</v>
      </c>
      <c r="L1323" s="11">
        <f t="shared" si="301"/>
        <v>6535.22696</v>
      </c>
      <c r="M1323" s="12">
        <f t="shared" si="302"/>
        <v>133427.55043333335</v>
      </c>
      <c r="N1323" s="13">
        <f t="shared" si="303"/>
        <v>66277.604166666672</v>
      </c>
      <c r="O1323" s="14">
        <f t="shared" si="304"/>
        <v>904.80324074071541</v>
      </c>
      <c r="P1323" s="39">
        <f t="shared" si="305"/>
        <v>176124366.57200003</v>
      </c>
      <c r="Q1323" s="44">
        <f t="shared" si="310"/>
        <v>62664789059.807747</v>
      </c>
      <c r="R1323" s="51">
        <f t="shared" si="311"/>
        <v>67069.326663703716</v>
      </c>
      <c r="S1323" s="52">
        <f t="shared" si="306"/>
        <v>1</v>
      </c>
      <c r="T1323" s="53">
        <f t="shared" si="307"/>
        <v>132704.47610592592</v>
      </c>
      <c r="U1323" s="54">
        <f t="shared" si="308"/>
        <v>723.84259259257237</v>
      </c>
    </row>
    <row r="1324" spans="3:21" x14ac:dyDescent="0.35">
      <c r="C1324" s="2" t="s">
        <v>4</v>
      </c>
      <c r="D1324" s="4">
        <v>1321</v>
      </c>
      <c r="E1324" s="5">
        <v>299</v>
      </c>
      <c r="F1324" s="6">
        <v>74</v>
      </c>
      <c r="G1324" s="6">
        <f t="shared" si="298"/>
        <v>20.555555555555554</v>
      </c>
      <c r="H1324" s="7">
        <f t="shared" si="309"/>
        <v>0.19444444444444522</v>
      </c>
      <c r="I1324" s="8">
        <f t="shared" si="297"/>
        <v>37.434960000000004</v>
      </c>
      <c r="J1324" s="9">
        <f t="shared" si="299"/>
        <v>5.3279999999999994</v>
      </c>
      <c r="K1324" s="10">
        <f t="shared" si="300"/>
        <v>6536.6666666666661</v>
      </c>
      <c r="L1324" s="11">
        <f t="shared" si="301"/>
        <v>6579.4296266666661</v>
      </c>
      <c r="M1324" s="12">
        <f t="shared" si="302"/>
        <v>135243.8312148148</v>
      </c>
      <c r="N1324" s="13">
        <f t="shared" si="303"/>
        <v>67182.407407407387</v>
      </c>
      <c r="O1324" s="14">
        <f t="shared" si="304"/>
        <v>1644.1041666667006</v>
      </c>
      <c r="P1324" s="39">
        <f t="shared" si="305"/>
        <v>178657101.03477034</v>
      </c>
      <c r="Q1324" s="44">
        <f t="shared" si="310"/>
        <v>62839826263.791466</v>
      </c>
      <c r="R1324" s="51">
        <f t="shared" si="311"/>
        <v>67429.530367407424</v>
      </c>
      <c r="S1324" s="52">
        <f t="shared" si="306"/>
        <v>0</v>
      </c>
      <c r="T1324" s="53">
        <f t="shared" si="307"/>
        <v>133427.55043333335</v>
      </c>
      <c r="U1324" s="54">
        <f t="shared" si="308"/>
        <v>1315.2833333333606</v>
      </c>
    </row>
    <row r="1325" spans="3:21" x14ac:dyDescent="0.35">
      <c r="C1325" s="2" t="s">
        <v>4</v>
      </c>
      <c r="D1325" s="4">
        <v>1322</v>
      </c>
      <c r="E1325" s="5">
        <v>300</v>
      </c>
      <c r="F1325" s="6">
        <v>74.900000000000006</v>
      </c>
      <c r="G1325" s="6">
        <f t="shared" si="298"/>
        <v>20.805555555555557</v>
      </c>
      <c r="H1325" s="7">
        <f t="shared" si="309"/>
        <v>0.29166666666666585</v>
      </c>
      <c r="I1325" s="8">
        <f t="shared" si="297"/>
        <v>37.434960000000004</v>
      </c>
      <c r="J1325" s="9">
        <f t="shared" si="299"/>
        <v>5.3928000000000003</v>
      </c>
      <c r="K1325" s="10">
        <f t="shared" si="300"/>
        <v>6616.166666666667</v>
      </c>
      <c r="L1325" s="11">
        <f t="shared" si="301"/>
        <v>6658.9944266666671</v>
      </c>
      <c r="M1325" s="12">
        <f t="shared" si="302"/>
        <v>138544.07848814817</v>
      </c>
      <c r="N1325" s="13">
        <f t="shared" si="303"/>
        <v>68826.511574074088</v>
      </c>
      <c r="O1325" s="14">
        <f t="shared" si="304"/>
        <v>2223.0555555555184</v>
      </c>
      <c r="P1325" s="39">
        <f t="shared" si="305"/>
        <v>183155271.76133189</v>
      </c>
      <c r="Q1325" s="44">
        <f t="shared" si="310"/>
        <v>63015950630.363464</v>
      </c>
      <c r="R1325" s="51">
        <f t="shared" si="311"/>
        <v>68334.333608148139</v>
      </c>
      <c r="S1325" s="52">
        <f t="shared" si="306"/>
        <v>0</v>
      </c>
      <c r="T1325" s="53">
        <f t="shared" si="307"/>
        <v>0</v>
      </c>
      <c r="U1325" s="54">
        <f t="shared" si="308"/>
        <v>1778.4444444444148</v>
      </c>
    </row>
    <row r="1326" spans="3:21" x14ac:dyDescent="0.35">
      <c r="C1326" s="2" t="s">
        <v>4</v>
      </c>
      <c r="D1326" s="4">
        <v>1323</v>
      </c>
      <c r="E1326" s="5">
        <v>301</v>
      </c>
      <c r="F1326" s="6">
        <v>76.099999999999994</v>
      </c>
      <c r="G1326" s="6">
        <f t="shared" si="298"/>
        <v>21.138888888888886</v>
      </c>
      <c r="H1326" s="7">
        <f t="shared" si="309"/>
        <v>0.38888888888888851</v>
      </c>
      <c r="I1326" s="8">
        <f t="shared" si="297"/>
        <v>37.434960000000004</v>
      </c>
      <c r="J1326" s="9">
        <f t="shared" si="299"/>
        <v>5.4791999999999987</v>
      </c>
      <c r="K1326" s="10">
        <f t="shared" si="300"/>
        <v>6722.1666666666661</v>
      </c>
      <c r="L1326" s="11">
        <f t="shared" si="301"/>
        <v>6765.0808266666663</v>
      </c>
      <c r="M1326" s="12">
        <f t="shared" si="302"/>
        <v>143006.29191925924</v>
      </c>
      <c r="N1326" s="13">
        <f t="shared" si="303"/>
        <v>71049.567129629606</v>
      </c>
      <c r="O1326" s="14">
        <f t="shared" si="304"/>
        <v>3019.037037037051</v>
      </c>
      <c r="P1326" s="39">
        <f t="shared" si="305"/>
        <v>189197324.20917997</v>
      </c>
      <c r="Q1326" s="44">
        <f t="shared" si="310"/>
        <v>63194607731.398232</v>
      </c>
      <c r="R1326" s="51">
        <f t="shared" si="311"/>
        <v>69978.43777481484</v>
      </c>
      <c r="S1326" s="52">
        <f t="shared" si="306"/>
        <v>0</v>
      </c>
      <c r="T1326" s="53">
        <f t="shared" si="307"/>
        <v>0</v>
      </c>
      <c r="U1326" s="54">
        <f t="shared" si="308"/>
        <v>2415.2296296296408</v>
      </c>
    </row>
    <row r="1327" spans="3:21" x14ac:dyDescent="0.35">
      <c r="C1327" s="2" t="s">
        <v>4</v>
      </c>
      <c r="D1327" s="4">
        <v>1324</v>
      </c>
      <c r="E1327" s="5">
        <v>302</v>
      </c>
      <c r="F1327" s="6">
        <v>77.7</v>
      </c>
      <c r="G1327" s="6">
        <f t="shared" si="298"/>
        <v>21.583333333333332</v>
      </c>
      <c r="H1327" s="7">
        <f t="shared" si="309"/>
        <v>0.43055555555555675</v>
      </c>
      <c r="I1327" s="8">
        <f t="shared" si="297"/>
        <v>37.434960000000004</v>
      </c>
      <c r="J1327" s="9">
        <f t="shared" si="299"/>
        <v>5.5943999999999994</v>
      </c>
      <c r="K1327" s="10">
        <f t="shared" si="300"/>
        <v>6863.5</v>
      </c>
      <c r="L1327" s="11">
        <f t="shared" si="301"/>
        <v>6906.5293600000005</v>
      </c>
      <c r="M1327" s="12">
        <f t="shared" si="302"/>
        <v>149065.92535333332</v>
      </c>
      <c r="N1327" s="13">
        <f t="shared" si="303"/>
        <v>74068.604166666657</v>
      </c>
      <c r="O1327" s="14">
        <f t="shared" si="304"/>
        <v>2887.395833333343</v>
      </c>
      <c r="P1327" s="39">
        <f t="shared" si="305"/>
        <v>197363285.16781333</v>
      </c>
      <c r="Q1327" s="44">
        <f t="shared" si="310"/>
        <v>63377763003.159561</v>
      </c>
      <c r="R1327" s="51">
        <f t="shared" si="311"/>
        <v>72201.493330370358</v>
      </c>
      <c r="S1327" s="52">
        <f t="shared" si="306"/>
        <v>0</v>
      </c>
      <c r="T1327" s="53">
        <f t="shared" si="307"/>
        <v>0</v>
      </c>
      <c r="U1327" s="54">
        <f t="shared" si="308"/>
        <v>2309.9166666666747</v>
      </c>
    </row>
    <row r="1328" spans="3:21" x14ac:dyDescent="0.35">
      <c r="C1328" s="2" t="s">
        <v>4</v>
      </c>
      <c r="D1328" s="4">
        <v>1325</v>
      </c>
      <c r="E1328" s="5">
        <v>303</v>
      </c>
      <c r="F1328" s="6">
        <v>79.2</v>
      </c>
      <c r="G1328" s="6">
        <f t="shared" si="298"/>
        <v>22</v>
      </c>
      <c r="H1328" s="7">
        <f t="shared" si="309"/>
        <v>0.36111111111111033</v>
      </c>
      <c r="I1328" s="8">
        <f t="shared" si="297"/>
        <v>37.434960000000004</v>
      </c>
      <c r="J1328" s="9">
        <f t="shared" si="299"/>
        <v>5.7023999999999999</v>
      </c>
      <c r="K1328" s="10">
        <f t="shared" si="300"/>
        <v>6996</v>
      </c>
      <c r="L1328" s="11">
        <f t="shared" si="301"/>
        <v>7039.1373599999997</v>
      </c>
      <c r="M1328" s="12">
        <f t="shared" si="302"/>
        <v>154861.02192</v>
      </c>
      <c r="N1328" s="13">
        <f t="shared" si="303"/>
        <v>76956</v>
      </c>
      <c r="O1328" s="14">
        <f t="shared" si="304"/>
        <v>2152.5115740740584</v>
      </c>
      <c r="P1328" s="39">
        <f t="shared" si="305"/>
        <v>205190854.044</v>
      </c>
      <c r="Q1328" s="44">
        <f t="shared" si="310"/>
        <v>63566960327.368744</v>
      </c>
      <c r="R1328" s="51">
        <f t="shared" si="311"/>
        <v>75220.530367407409</v>
      </c>
      <c r="S1328" s="52">
        <f t="shared" si="306"/>
        <v>0</v>
      </c>
      <c r="T1328" s="53">
        <f t="shared" si="307"/>
        <v>0</v>
      </c>
      <c r="U1328" s="54">
        <f t="shared" si="308"/>
        <v>1722.0092592592468</v>
      </c>
    </row>
    <row r="1329" spans="3:21" x14ac:dyDescent="0.35">
      <c r="C1329" s="2" t="s">
        <v>4</v>
      </c>
      <c r="D1329" s="4">
        <v>1326</v>
      </c>
      <c r="E1329" s="5">
        <v>304</v>
      </c>
      <c r="F1329" s="6">
        <v>80.3</v>
      </c>
      <c r="G1329" s="6">
        <f t="shared" si="298"/>
        <v>22.305555555555554</v>
      </c>
      <c r="H1329" s="7">
        <f t="shared" si="309"/>
        <v>0.22222222222222143</v>
      </c>
      <c r="I1329" s="8">
        <f t="shared" si="297"/>
        <v>37.434960000000004</v>
      </c>
      <c r="J1329" s="9">
        <f t="shared" si="299"/>
        <v>5.7815999999999992</v>
      </c>
      <c r="K1329" s="10">
        <f t="shared" si="300"/>
        <v>7093.1666666666661</v>
      </c>
      <c r="L1329" s="11">
        <f t="shared" si="301"/>
        <v>7136.3832266666659</v>
      </c>
      <c r="M1329" s="12">
        <f t="shared" si="302"/>
        <v>159180.99252814811</v>
      </c>
      <c r="N1329" s="13">
        <f t="shared" si="303"/>
        <v>79108.511574074058</v>
      </c>
      <c r="O1329" s="14">
        <f t="shared" si="304"/>
        <v>988.22916666667152</v>
      </c>
      <c r="P1329" s="39">
        <f t="shared" si="305"/>
        <v>211073996.09232441</v>
      </c>
      <c r="Q1329" s="44">
        <f t="shared" si="310"/>
        <v>63764323612.53656</v>
      </c>
      <c r="R1329" s="51">
        <f t="shared" si="311"/>
        <v>78107.926200740752</v>
      </c>
      <c r="S1329" s="52">
        <f t="shared" si="306"/>
        <v>0</v>
      </c>
      <c r="T1329" s="53">
        <f t="shared" si="307"/>
        <v>0</v>
      </c>
      <c r="U1329" s="54">
        <f t="shared" si="308"/>
        <v>790.58333333333724</v>
      </c>
    </row>
    <row r="1330" spans="3:21" x14ac:dyDescent="0.35">
      <c r="C1330" s="2" t="s">
        <v>4</v>
      </c>
      <c r="D1330" s="4">
        <v>1327</v>
      </c>
      <c r="E1330" s="5">
        <v>305</v>
      </c>
      <c r="F1330" s="6">
        <v>80.8</v>
      </c>
      <c r="G1330" s="6">
        <f t="shared" si="298"/>
        <v>22.444444444444443</v>
      </c>
      <c r="H1330" s="7">
        <f t="shared" si="309"/>
        <v>9.7222222222222612E-2</v>
      </c>
      <c r="I1330" s="8">
        <f t="shared" si="297"/>
        <v>37.434960000000004</v>
      </c>
      <c r="J1330" s="9">
        <f t="shared" si="299"/>
        <v>5.8175999999999997</v>
      </c>
      <c r="K1330" s="10">
        <f t="shared" si="300"/>
        <v>7137.333333333333</v>
      </c>
      <c r="L1330" s="11">
        <f t="shared" si="301"/>
        <v>7180.5858933333329</v>
      </c>
      <c r="M1330" s="12">
        <f t="shared" si="302"/>
        <v>161164.26116148147</v>
      </c>
      <c r="N1330" s="13">
        <f t="shared" si="303"/>
        <v>80096.74074074073</v>
      </c>
      <c r="O1330" s="14">
        <f t="shared" si="304"/>
        <v>397.00925925927004</v>
      </c>
      <c r="P1330" s="39">
        <f t="shared" si="305"/>
        <v>213864974.56128591</v>
      </c>
      <c r="Q1330" s="44">
        <f t="shared" si="310"/>
        <v>63969514466.580559</v>
      </c>
      <c r="R1330" s="51">
        <f t="shared" si="311"/>
        <v>80260.437774814811</v>
      </c>
      <c r="S1330" s="52">
        <f t="shared" si="306"/>
        <v>0</v>
      </c>
      <c r="T1330" s="53">
        <f t="shared" si="307"/>
        <v>0</v>
      </c>
      <c r="U1330" s="54">
        <f t="shared" si="308"/>
        <v>317.60740740741608</v>
      </c>
    </row>
    <row r="1331" spans="3:21" x14ac:dyDescent="0.35">
      <c r="C1331" s="2" t="s">
        <v>4</v>
      </c>
      <c r="D1331" s="4">
        <v>1328</v>
      </c>
      <c r="E1331" s="5">
        <v>306</v>
      </c>
      <c r="F1331" s="6">
        <v>81</v>
      </c>
      <c r="G1331" s="6">
        <f t="shared" si="298"/>
        <v>22.5</v>
      </c>
      <c r="H1331" s="7">
        <f t="shared" si="309"/>
        <v>2.7777777777778172E-2</v>
      </c>
      <c r="I1331" s="8">
        <f t="shared" si="297"/>
        <v>37.434960000000004</v>
      </c>
      <c r="J1331" s="9">
        <f t="shared" si="299"/>
        <v>5.8319999999999999</v>
      </c>
      <c r="K1331" s="10">
        <f t="shared" si="300"/>
        <v>7155</v>
      </c>
      <c r="L1331" s="11">
        <f t="shared" si="301"/>
        <v>7198.2669599999999</v>
      </c>
      <c r="M1331" s="12">
        <f t="shared" si="302"/>
        <v>161961.00659999999</v>
      </c>
      <c r="N1331" s="13">
        <f t="shared" si="303"/>
        <v>80493.75</v>
      </c>
      <c r="O1331" s="14">
        <f t="shared" si="304"/>
        <v>0</v>
      </c>
      <c r="P1331" s="39">
        <f t="shared" si="305"/>
        <v>215084216.76479998</v>
      </c>
      <c r="Q1331" s="44">
        <f t="shared" si="310"/>
        <v>64180588462.672882</v>
      </c>
      <c r="R1331" s="51">
        <f t="shared" si="311"/>
        <v>81248.666941481482</v>
      </c>
      <c r="S1331" s="52">
        <f t="shared" si="306"/>
        <v>0</v>
      </c>
      <c r="T1331" s="53">
        <f t="shared" si="307"/>
        <v>0</v>
      </c>
      <c r="U1331" s="54">
        <f t="shared" si="308"/>
        <v>0</v>
      </c>
    </row>
    <row r="1332" spans="3:21" x14ac:dyDescent="0.35">
      <c r="C1332" s="2" t="s">
        <v>4</v>
      </c>
      <c r="D1332" s="4">
        <v>1329</v>
      </c>
      <c r="E1332" s="5">
        <v>307</v>
      </c>
      <c r="F1332" s="6">
        <v>81</v>
      </c>
      <c r="G1332" s="6">
        <f t="shared" si="298"/>
        <v>22.5</v>
      </c>
      <c r="H1332" s="7">
        <f t="shared" si="309"/>
        <v>0</v>
      </c>
      <c r="I1332" s="8">
        <f t="shared" si="297"/>
        <v>37.434960000000004</v>
      </c>
      <c r="J1332" s="9">
        <f t="shared" si="299"/>
        <v>5.8319999999999999</v>
      </c>
      <c r="K1332" s="10">
        <f t="shared" si="300"/>
        <v>7155</v>
      </c>
      <c r="L1332" s="11">
        <f t="shared" si="301"/>
        <v>7198.2669599999999</v>
      </c>
      <c r="M1332" s="12">
        <f t="shared" si="302"/>
        <v>161961.00659999999</v>
      </c>
      <c r="N1332" s="13">
        <f t="shared" si="303"/>
        <v>80493.75</v>
      </c>
      <c r="O1332" s="14">
        <f t="shared" si="304"/>
        <v>0</v>
      </c>
      <c r="P1332" s="39">
        <f t="shared" si="305"/>
        <v>215246177.7714</v>
      </c>
      <c r="Q1332" s="44">
        <f t="shared" si="310"/>
        <v>64394453437.234169</v>
      </c>
      <c r="R1332" s="51">
        <f t="shared" si="311"/>
        <v>81645.676200740752</v>
      </c>
      <c r="S1332" s="52">
        <f t="shared" si="306"/>
        <v>0</v>
      </c>
      <c r="T1332" s="53">
        <f t="shared" si="307"/>
        <v>0</v>
      </c>
      <c r="U1332" s="54">
        <f t="shared" si="308"/>
        <v>0</v>
      </c>
    </row>
    <row r="1333" spans="3:21" x14ac:dyDescent="0.35">
      <c r="C1333" s="2" t="s">
        <v>4</v>
      </c>
      <c r="D1333" s="4">
        <v>1330</v>
      </c>
      <c r="E1333" s="5">
        <v>308</v>
      </c>
      <c r="F1333" s="6">
        <v>81</v>
      </c>
      <c r="G1333" s="6">
        <f t="shared" si="298"/>
        <v>22.5</v>
      </c>
      <c r="H1333" s="7">
        <f t="shared" si="309"/>
        <v>0</v>
      </c>
      <c r="I1333" s="8">
        <f t="shared" si="297"/>
        <v>37.434960000000004</v>
      </c>
      <c r="J1333" s="9">
        <f t="shared" si="299"/>
        <v>5.8319999999999999</v>
      </c>
      <c r="K1333" s="10">
        <f t="shared" si="300"/>
        <v>7155</v>
      </c>
      <c r="L1333" s="11">
        <f t="shared" si="301"/>
        <v>7198.2669599999999</v>
      </c>
      <c r="M1333" s="12">
        <f t="shared" si="302"/>
        <v>161961.00659999999</v>
      </c>
      <c r="N1333" s="13">
        <f t="shared" si="303"/>
        <v>80493.75</v>
      </c>
      <c r="O1333" s="14">
        <f t="shared" si="304"/>
        <v>0</v>
      </c>
      <c r="P1333" s="39">
        <f t="shared" si="305"/>
        <v>215408138.778</v>
      </c>
      <c r="Q1333" s="44">
        <f t="shared" si="310"/>
        <v>64609537653.99897</v>
      </c>
      <c r="R1333" s="51">
        <f t="shared" si="311"/>
        <v>81645.676200740752</v>
      </c>
      <c r="S1333" s="52">
        <f t="shared" si="306"/>
        <v>0</v>
      </c>
      <c r="T1333" s="53">
        <f t="shared" si="307"/>
        <v>0</v>
      </c>
      <c r="U1333" s="54">
        <f t="shared" si="308"/>
        <v>0</v>
      </c>
    </row>
    <row r="1334" spans="3:21" x14ac:dyDescent="0.35">
      <c r="C1334" s="2" t="s">
        <v>4</v>
      </c>
      <c r="D1334" s="4">
        <v>1331</v>
      </c>
      <c r="E1334" s="5">
        <v>309</v>
      </c>
      <c r="F1334" s="6">
        <v>81</v>
      </c>
      <c r="G1334" s="6">
        <f t="shared" si="298"/>
        <v>22.5</v>
      </c>
      <c r="H1334" s="7">
        <f t="shared" si="309"/>
        <v>0</v>
      </c>
      <c r="I1334" s="8">
        <f t="shared" si="297"/>
        <v>37.434960000000004</v>
      </c>
      <c r="J1334" s="9">
        <f t="shared" si="299"/>
        <v>5.8319999999999999</v>
      </c>
      <c r="K1334" s="10">
        <f t="shared" si="300"/>
        <v>7155</v>
      </c>
      <c r="L1334" s="11">
        <f t="shared" si="301"/>
        <v>7198.2669599999999</v>
      </c>
      <c r="M1334" s="12">
        <f t="shared" si="302"/>
        <v>161961.00659999999</v>
      </c>
      <c r="N1334" s="13">
        <f t="shared" si="303"/>
        <v>80493.75</v>
      </c>
      <c r="O1334" s="14">
        <f t="shared" si="304"/>
        <v>0</v>
      </c>
      <c r="P1334" s="39">
        <f t="shared" si="305"/>
        <v>215570099.78459999</v>
      </c>
      <c r="Q1334" s="44">
        <f t="shared" si="310"/>
        <v>64824783831.77037</v>
      </c>
      <c r="R1334" s="51">
        <f t="shared" si="311"/>
        <v>81645.676200740752</v>
      </c>
      <c r="S1334" s="52">
        <f t="shared" si="306"/>
        <v>0</v>
      </c>
      <c r="T1334" s="53">
        <f t="shared" si="307"/>
        <v>0</v>
      </c>
      <c r="U1334" s="54">
        <f t="shared" si="308"/>
        <v>0</v>
      </c>
    </row>
    <row r="1335" spans="3:21" x14ac:dyDescent="0.35">
      <c r="C1335" s="2" t="s">
        <v>4</v>
      </c>
      <c r="D1335" s="4">
        <v>1332</v>
      </c>
      <c r="E1335" s="5">
        <v>310</v>
      </c>
      <c r="F1335" s="6">
        <v>81</v>
      </c>
      <c r="G1335" s="6">
        <f t="shared" si="298"/>
        <v>22.5</v>
      </c>
      <c r="H1335" s="7">
        <f t="shared" si="309"/>
        <v>-1.3888888888888099E-2</v>
      </c>
      <c r="I1335" s="8">
        <f t="shared" si="297"/>
        <v>37.434960000000004</v>
      </c>
      <c r="J1335" s="9">
        <f t="shared" si="299"/>
        <v>5.8319999999999999</v>
      </c>
      <c r="K1335" s="10">
        <f t="shared" si="300"/>
        <v>7155</v>
      </c>
      <c r="L1335" s="11">
        <f t="shared" si="301"/>
        <v>7198.2669599999999</v>
      </c>
      <c r="M1335" s="12">
        <f t="shared" si="302"/>
        <v>161961.00659999999</v>
      </c>
      <c r="N1335" s="13">
        <f t="shared" si="303"/>
        <v>80493.75</v>
      </c>
      <c r="O1335" s="14">
        <f t="shared" si="304"/>
        <v>-198.62731481478841</v>
      </c>
      <c r="P1335" s="39">
        <f t="shared" si="305"/>
        <v>215732060.79119998</v>
      </c>
      <c r="Q1335" s="44">
        <f t="shared" si="310"/>
        <v>65040191970.54837</v>
      </c>
      <c r="R1335" s="51">
        <f t="shared" si="311"/>
        <v>81645.676200740752</v>
      </c>
      <c r="S1335" s="52">
        <f t="shared" si="306"/>
        <v>0</v>
      </c>
      <c r="T1335" s="53">
        <f t="shared" si="307"/>
        <v>0</v>
      </c>
      <c r="U1335" s="54">
        <f t="shared" si="308"/>
        <v>-158.90185185183074</v>
      </c>
    </row>
    <row r="1336" spans="3:21" x14ac:dyDescent="0.35">
      <c r="C1336" s="2" t="s">
        <v>4</v>
      </c>
      <c r="D1336" s="4">
        <v>1333</v>
      </c>
      <c r="E1336" s="5">
        <v>311</v>
      </c>
      <c r="F1336" s="6">
        <v>80.900000000000006</v>
      </c>
      <c r="G1336" s="6">
        <f t="shared" si="298"/>
        <v>22.472222222222225</v>
      </c>
      <c r="H1336" s="7">
        <f t="shared" si="309"/>
        <v>-5.5555555555556344E-2</v>
      </c>
      <c r="I1336" s="8">
        <f t="shared" si="297"/>
        <v>37.434960000000004</v>
      </c>
      <c r="J1336" s="9">
        <f t="shared" si="299"/>
        <v>5.8248000000000006</v>
      </c>
      <c r="K1336" s="10">
        <f t="shared" si="300"/>
        <v>7146.1666666666679</v>
      </c>
      <c r="L1336" s="11">
        <f t="shared" si="301"/>
        <v>7189.4264266666678</v>
      </c>
      <c r="M1336" s="12">
        <f t="shared" si="302"/>
        <v>161562.38831037041</v>
      </c>
      <c r="N1336" s="13">
        <f t="shared" si="303"/>
        <v>80295.122685185212</v>
      </c>
      <c r="O1336" s="14">
        <f t="shared" si="304"/>
        <v>-594.4097222222772</v>
      </c>
      <c r="P1336" s="39">
        <f t="shared" si="305"/>
        <v>215362663.61772376</v>
      </c>
      <c r="Q1336" s="44">
        <f t="shared" si="310"/>
        <v>65255762070.33297</v>
      </c>
      <c r="R1336" s="51">
        <f t="shared" si="311"/>
        <v>81645.676200740752</v>
      </c>
      <c r="S1336" s="52">
        <f t="shared" si="306"/>
        <v>1</v>
      </c>
      <c r="T1336" s="53">
        <f t="shared" si="307"/>
        <v>0</v>
      </c>
      <c r="U1336" s="54">
        <f t="shared" si="308"/>
        <v>-475.52777777782177</v>
      </c>
    </row>
    <row r="1337" spans="3:21" x14ac:dyDescent="0.35">
      <c r="C1337" s="2" t="s">
        <v>4</v>
      </c>
      <c r="D1337" s="4">
        <v>1334</v>
      </c>
      <c r="E1337" s="5">
        <v>312</v>
      </c>
      <c r="F1337" s="6">
        <v>80.599999999999994</v>
      </c>
      <c r="G1337" s="6">
        <f t="shared" si="298"/>
        <v>22.388888888888886</v>
      </c>
      <c r="H1337" s="7">
        <f t="shared" si="309"/>
        <v>-8.3333333333334522E-2</v>
      </c>
      <c r="I1337" s="8">
        <f t="shared" si="297"/>
        <v>37.434960000000004</v>
      </c>
      <c r="J1337" s="9">
        <f t="shared" si="299"/>
        <v>5.8031999999999986</v>
      </c>
      <c r="K1337" s="10">
        <f t="shared" si="300"/>
        <v>7119.6666666666661</v>
      </c>
      <c r="L1337" s="11">
        <f t="shared" si="301"/>
        <v>7162.9048266666659</v>
      </c>
      <c r="M1337" s="12">
        <f t="shared" si="302"/>
        <v>160369.48028592588</v>
      </c>
      <c r="N1337" s="13">
        <f t="shared" si="303"/>
        <v>79700.712962962934</v>
      </c>
      <c r="O1337" s="14">
        <f t="shared" si="304"/>
        <v>-592.20138888887595</v>
      </c>
      <c r="P1337" s="39">
        <f t="shared" si="305"/>
        <v>213932886.70142514</v>
      </c>
      <c r="Q1337" s="44">
        <f t="shared" si="310"/>
        <v>65471494131.124168</v>
      </c>
      <c r="R1337" s="51">
        <f t="shared" si="311"/>
        <v>81447.048885925964</v>
      </c>
      <c r="S1337" s="52">
        <f t="shared" si="306"/>
        <v>1</v>
      </c>
      <c r="T1337" s="53">
        <f t="shared" si="307"/>
        <v>161562.38831037041</v>
      </c>
      <c r="U1337" s="54">
        <f t="shared" si="308"/>
        <v>-473.76111111110077</v>
      </c>
    </row>
    <row r="1338" spans="3:21" x14ac:dyDescent="0.35">
      <c r="C1338" s="2" t="s">
        <v>4</v>
      </c>
      <c r="D1338" s="4">
        <v>1335</v>
      </c>
      <c r="E1338" s="5">
        <v>313</v>
      </c>
      <c r="F1338" s="6">
        <v>80.3</v>
      </c>
      <c r="G1338" s="6">
        <f t="shared" si="298"/>
        <v>22.305555555555554</v>
      </c>
      <c r="H1338" s="7">
        <f t="shared" si="309"/>
        <v>-8.3333333333332538E-2</v>
      </c>
      <c r="I1338" s="8">
        <f t="shared" si="297"/>
        <v>37.434960000000004</v>
      </c>
      <c r="J1338" s="9">
        <f t="shared" si="299"/>
        <v>5.7815999999999992</v>
      </c>
      <c r="K1338" s="10">
        <f t="shared" si="300"/>
        <v>7093.1666666666661</v>
      </c>
      <c r="L1338" s="11">
        <f t="shared" si="301"/>
        <v>7136.3832266666659</v>
      </c>
      <c r="M1338" s="12">
        <f t="shared" si="302"/>
        <v>159180.99252814811</v>
      </c>
      <c r="N1338" s="13">
        <f t="shared" si="303"/>
        <v>79108.511574074058</v>
      </c>
      <c r="O1338" s="14">
        <f t="shared" si="304"/>
        <v>-589.99305555554747</v>
      </c>
      <c r="P1338" s="39">
        <f t="shared" si="305"/>
        <v>212506625.02507773</v>
      </c>
      <c r="Q1338" s="44">
        <f t="shared" si="310"/>
        <v>65686856794.74189</v>
      </c>
      <c r="R1338" s="51">
        <f t="shared" si="311"/>
        <v>80852.639163703687</v>
      </c>
      <c r="S1338" s="52">
        <f t="shared" si="306"/>
        <v>1</v>
      </c>
      <c r="T1338" s="53">
        <f t="shared" si="307"/>
        <v>160369.48028592588</v>
      </c>
      <c r="U1338" s="54">
        <f t="shared" si="308"/>
        <v>-471.99444444443799</v>
      </c>
    </row>
    <row r="1339" spans="3:21" x14ac:dyDescent="0.35">
      <c r="C1339" s="2" t="s">
        <v>4</v>
      </c>
      <c r="D1339" s="4">
        <v>1336</v>
      </c>
      <c r="E1339" s="5">
        <v>314</v>
      </c>
      <c r="F1339" s="6">
        <v>80</v>
      </c>
      <c r="G1339" s="6">
        <f t="shared" si="298"/>
        <v>22.222222222222221</v>
      </c>
      <c r="H1339" s="7">
        <f t="shared" si="309"/>
        <v>-5.5555555555554373E-2</v>
      </c>
      <c r="I1339" s="8">
        <f t="shared" si="297"/>
        <v>37.434960000000004</v>
      </c>
      <c r="J1339" s="9">
        <f t="shared" si="299"/>
        <v>5.76</v>
      </c>
      <c r="K1339" s="10">
        <f t="shared" si="300"/>
        <v>7066.6666666666661</v>
      </c>
      <c r="L1339" s="11">
        <f t="shared" si="301"/>
        <v>7109.8616266666659</v>
      </c>
      <c r="M1339" s="12">
        <f t="shared" si="302"/>
        <v>157996.92503703703</v>
      </c>
      <c r="N1339" s="13">
        <f t="shared" si="303"/>
        <v>78518.518518518511</v>
      </c>
      <c r="O1339" s="14">
        <f t="shared" si="304"/>
        <v>-196.17361111109494</v>
      </c>
      <c r="P1339" s="39">
        <f t="shared" si="305"/>
        <v>211083891.84948146</v>
      </c>
      <c r="Q1339" s="44">
        <f t="shared" si="310"/>
        <v>65900789681.443314</v>
      </c>
      <c r="R1339" s="51">
        <f t="shared" si="311"/>
        <v>80260.437774814811</v>
      </c>
      <c r="S1339" s="52">
        <f t="shared" si="306"/>
        <v>1</v>
      </c>
      <c r="T1339" s="53">
        <f t="shared" si="307"/>
        <v>159180.99252814811</v>
      </c>
      <c r="U1339" s="54">
        <f t="shared" si="308"/>
        <v>-156.93888888887597</v>
      </c>
    </row>
    <row r="1340" spans="3:21" x14ac:dyDescent="0.35">
      <c r="C1340" s="2" t="s">
        <v>4</v>
      </c>
      <c r="D1340" s="4">
        <v>1337</v>
      </c>
      <c r="E1340" s="5">
        <v>315</v>
      </c>
      <c r="F1340" s="6">
        <v>79.900000000000006</v>
      </c>
      <c r="G1340" s="6">
        <f t="shared" si="298"/>
        <v>22.194444444444446</v>
      </c>
      <c r="H1340" s="7">
        <f t="shared" si="309"/>
        <v>-2.7777777777778172E-2</v>
      </c>
      <c r="I1340" s="8">
        <f t="shared" si="297"/>
        <v>37.434960000000004</v>
      </c>
      <c r="J1340" s="9">
        <f t="shared" si="299"/>
        <v>5.7528000000000006</v>
      </c>
      <c r="K1340" s="10">
        <f t="shared" si="300"/>
        <v>7057.8333333333339</v>
      </c>
      <c r="L1340" s="11">
        <f t="shared" si="301"/>
        <v>7101.0210933333337</v>
      </c>
      <c r="M1340" s="12">
        <f t="shared" si="302"/>
        <v>157603.21815481485</v>
      </c>
      <c r="N1340" s="13">
        <f t="shared" si="303"/>
        <v>78322.344907407416</v>
      </c>
      <c r="O1340" s="14">
        <f t="shared" si="304"/>
        <v>-195.92824074075907</v>
      </c>
      <c r="P1340" s="39">
        <f t="shared" si="305"/>
        <v>210715502.67298746</v>
      </c>
      <c r="Q1340" s="44">
        <f t="shared" si="310"/>
        <v>66113296306.468391</v>
      </c>
      <c r="R1340" s="51">
        <f t="shared" si="311"/>
        <v>79670.444719259263</v>
      </c>
      <c r="S1340" s="52">
        <f t="shared" si="306"/>
        <v>1</v>
      </c>
      <c r="T1340" s="53">
        <f t="shared" si="307"/>
        <v>157996.92503703703</v>
      </c>
      <c r="U1340" s="54">
        <f t="shared" si="308"/>
        <v>-156.74259259260725</v>
      </c>
    </row>
    <row r="1341" spans="3:21" x14ac:dyDescent="0.35">
      <c r="C1341" s="2" t="s">
        <v>4</v>
      </c>
      <c r="D1341" s="4">
        <v>1338</v>
      </c>
      <c r="E1341" s="5">
        <v>316</v>
      </c>
      <c r="F1341" s="6">
        <v>79.8</v>
      </c>
      <c r="G1341" s="6">
        <f t="shared" si="298"/>
        <v>22.166666666666664</v>
      </c>
      <c r="H1341" s="7">
        <f t="shared" si="309"/>
        <v>-1.3888888888890073E-2</v>
      </c>
      <c r="I1341" s="8">
        <f t="shared" si="297"/>
        <v>37.434960000000004</v>
      </c>
      <c r="J1341" s="9">
        <f t="shared" si="299"/>
        <v>5.7455999999999987</v>
      </c>
      <c r="K1341" s="10">
        <f t="shared" si="300"/>
        <v>7048.9999999999991</v>
      </c>
      <c r="L1341" s="11">
        <f t="shared" si="301"/>
        <v>7092.1805599999989</v>
      </c>
      <c r="M1341" s="12">
        <f t="shared" si="302"/>
        <v>157210.00241333328</v>
      </c>
      <c r="N1341" s="13">
        <f t="shared" si="303"/>
        <v>78126.416666666657</v>
      </c>
      <c r="O1341" s="14">
        <f t="shared" si="304"/>
        <v>0</v>
      </c>
      <c r="P1341" s="39">
        <f t="shared" si="305"/>
        <v>210346983.22903994</v>
      </c>
      <c r="Q1341" s="44">
        <f t="shared" si="310"/>
        <v>66324380198.317871</v>
      </c>
      <c r="R1341" s="51">
        <f t="shared" si="311"/>
        <v>79474.271108148168</v>
      </c>
      <c r="S1341" s="52">
        <f t="shared" si="306"/>
        <v>1</v>
      </c>
      <c r="T1341" s="53">
        <f t="shared" si="307"/>
        <v>157603.21815481485</v>
      </c>
      <c r="U1341" s="54">
        <f t="shared" si="308"/>
        <v>0</v>
      </c>
    </row>
    <row r="1342" spans="3:21" x14ac:dyDescent="0.35">
      <c r="C1342" s="2" t="s">
        <v>4</v>
      </c>
      <c r="D1342" s="4">
        <v>1339</v>
      </c>
      <c r="E1342" s="5">
        <v>317</v>
      </c>
      <c r="F1342" s="6">
        <v>79.8</v>
      </c>
      <c r="G1342" s="6">
        <f t="shared" si="298"/>
        <v>22.166666666666664</v>
      </c>
      <c r="H1342" s="7">
        <f t="shared" si="309"/>
        <v>0</v>
      </c>
      <c r="I1342" s="8">
        <f t="shared" si="297"/>
        <v>37.434960000000004</v>
      </c>
      <c r="J1342" s="9">
        <f t="shared" si="299"/>
        <v>5.7455999999999987</v>
      </c>
      <c r="K1342" s="10">
        <f t="shared" si="300"/>
        <v>7048.9999999999991</v>
      </c>
      <c r="L1342" s="11">
        <f t="shared" si="301"/>
        <v>7092.1805599999989</v>
      </c>
      <c r="M1342" s="12">
        <f t="shared" si="302"/>
        <v>157210.00241333328</v>
      </c>
      <c r="N1342" s="13">
        <f t="shared" si="303"/>
        <v>78126.416666666657</v>
      </c>
      <c r="O1342" s="14">
        <f t="shared" si="304"/>
        <v>0</v>
      </c>
      <c r="P1342" s="39">
        <f t="shared" si="305"/>
        <v>210504193.23145327</v>
      </c>
      <c r="Q1342" s="44">
        <f t="shared" si="310"/>
        <v>66535095700.99086</v>
      </c>
      <c r="R1342" s="51">
        <f t="shared" si="311"/>
        <v>79278.342867407409</v>
      </c>
      <c r="S1342" s="52">
        <f t="shared" si="306"/>
        <v>1</v>
      </c>
      <c r="T1342" s="53">
        <f t="shared" si="307"/>
        <v>157210.00241333328</v>
      </c>
      <c r="U1342" s="54">
        <f t="shared" si="308"/>
        <v>0</v>
      </c>
    </row>
    <row r="1343" spans="3:21" x14ac:dyDescent="0.35">
      <c r="C1343" s="2" t="s">
        <v>4</v>
      </c>
      <c r="D1343" s="4">
        <v>1340</v>
      </c>
      <c r="E1343" s="5">
        <v>318</v>
      </c>
      <c r="F1343" s="6">
        <v>79.8</v>
      </c>
      <c r="G1343" s="6">
        <f t="shared" si="298"/>
        <v>22.166666666666664</v>
      </c>
      <c r="H1343" s="7">
        <f t="shared" si="309"/>
        <v>1.3888888888890073E-2</v>
      </c>
      <c r="I1343" s="8">
        <f t="shared" si="297"/>
        <v>37.434960000000004</v>
      </c>
      <c r="J1343" s="9">
        <f t="shared" si="299"/>
        <v>5.7455999999999987</v>
      </c>
      <c r="K1343" s="10">
        <f t="shared" si="300"/>
        <v>7048.9999999999991</v>
      </c>
      <c r="L1343" s="11">
        <f t="shared" si="301"/>
        <v>7092.1805599999989</v>
      </c>
      <c r="M1343" s="12">
        <f t="shared" si="302"/>
        <v>157210.00241333328</v>
      </c>
      <c r="N1343" s="13">
        <f t="shared" si="303"/>
        <v>78126.416666666657</v>
      </c>
      <c r="O1343" s="14">
        <f t="shared" si="304"/>
        <v>195.92824074075907</v>
      </c>
      <c r="P1343" s="39">
        <f t="shared" si="305"/>
        <v>210661403.2338666</v>
      </c>
      <c r="Q1343" s="44">
        <f t="shared" si="310"/>
        <v>66745442684.219902</v>
      </c>
      <c r="R1343" s="51">
        <f t="shared" si="311"/>
        <v>79278.342867407409</v>
      </c>
      <c r="S1343" s="52">
        <f t="shared" si="306"/>
        <v>0</v>
      </c>
      <c r="T1343" s="53">
        <f t="shared" si="307"/>
        <v>157210.00241333328</v>
      </c>
      <c r="U1343" s="54">
        <f t="shared" si="308"/>
        <v>156.74259259260725</v>
      </c>
    </row>
    <row r="1344" spans="3:21" x14ac:dyDescent="0.35">
      <c r="C1344" s="2" t="s">
        <v>4</v>
      </c>
      <c r="D1344" s="4">
        <v>1341</v>
      </c>
      <c r="E1344" s="5">
        <v>319</v>
      </c>
      <c r="F1344" s="6">
        <v>79.900000000000006</v>
      </c>
      <c r="G1344" s="6">
        <f t="shared" si="298"/>
        <v>22.194444444444446</v>
      </c>
      <c r="H1344" s="7">
        <f t="shared" si="309"/>
        <v>2.7777777777778172E-2</v>
      </c>
      <c r="I1344" s="8">
        <f t="shared" si="297"/>
        <v>37.434960000000004</v>
      </c>
      <c r="J1344" s="9">
        <f t="shared" si="299"/>
        <v>5.7528000000000006</v>
      </c>
      <c r="K1344" s="10">
        <f t="shared" si="300"/>
        <v>7057.8333333333339</v>
      </c>
      <c r="L1344" s="11">
        <f t="shared" si="301"/>
        <v>7101.0210933333337</v>
      </c>
      <c r="M1344" s="12">
        <f t="shared" si="302"/>
        <v>157603.21815481485</v>
      </c>
      <c r="N1344" s="13">
        <f t="shared" si="303"/>
        <v>78322.344907407416</v>
      </c>
      <c r="O1344" s="14">
        <f t="shared" si="304"/>
        <v>196.17361111109494</v>
      </c>
      <c r="P1344" s="39">
        <f t="shared" si="305"/>
        <v>211345915.5456067</v>
      </c>
      <c r="Q1344" s="44">
        <f t="shared" si="310"/>
        <v>66955946877.451355</v>
      </c>
      <c r="R1344" s="51">
        <f t="shared" si="311"/>
        <v>79278.342867407409</v>
      </c>
      <c r="S1344" s="52">
        <f t="shared" si="306"/>
        <v>0</v>
      </c>
      <c r="T1344" s="53">
        <f t="shared" si="307"/>
        <v>0</v>
      </c>
      <c r="U1344" s="54">
        <f t="shared" si="308"/>
        <v>156.93888888887597</v>
      </c>
    </row>
    <row r="1345" spans="3:21" x14ac:dyDescent="0.35">
      <c r="C1345" s="2" t="s">
        <v>4</v>
      </c>
      <c r="D1345" s="4">
        <v>1342</v>
      </c>
      <c r="E1345" s="5">
        <v>320</v>
      </c>
      <c r="F1345" s="6">
        <v>80</v>
      </c>
      <c r="G1345" s="6">
        <f t="shared" si="298"/>
        <v>22.222222222222221</v>
      </c>
      <c r="H1345" s="7">
        <f t="shared" si="309"/>
        <v>6.9444444444444448E-2</v>
      </c>
      <c r="I1345" s="8">
        <f t="shared" si="297"/>
        <v>37.434960000000004</v>
      </c>
      <c r="J1345" s="9">
        <f t="shared" si="299"/>
        <v>5.76</v>
      </c>
      <c r="K1345" s="10">
        <f t="shared" si="300"/>
        <v>7066.6666666666661</v>
      </c>
      <c r="L1345" s="11">
        <f t="shared" si="301"/>
        <v>7109.8616266666659</v>
      </c>
      <c r="M1345" s="12">
        <f t="shared" si="302"/>
        <v>157996.92503703703</v>
      </c>
      <c r="N1345" s="13">
        <f t="shared" si="303"/>
        <v>78518.518518518511</v>
      </c>
      <c r="O1345" s="14">
        <f t="shared" si="304"/>
        <v>787.1481481481751</v>
      </c>
      <c r="P1345" s="39">
        <f t="shared" si="305"/>
        <v>212031873.39970368</v>
      </c>
      <c r="Q1345" s="44">
        <f t="shared" si="310"/>
        <v>67166608280.685219</v>
      </c>
      <c r="R1345" s="51">
        <f t="shared" si="311"/>
        <v>79474.271108148168</v>
      </c>
      <c r="S1345" s="52">
        <f t="shared" si="306"/>
        <v>0</v>
      </c>
      <c r="T1345" s="53">
        <f t="shared" si="307"/>
        <v>0</v>
      </c>
      <c r="U1345" s="54">
        <f t="shared" si="308"/>
        <v>629.71851851854012</v>
      </c>
    </row>
    <row r="1346" spans="3:21" x14ac:dyDescent="0.35">
      <c r="C1346" s="2" t="s">
        <v>4</v>
      </c>
      <c r="D1346" s="4">
        <v>1343</v>
      </c>
      <c r="E1346" s="5">
        <v>321</v>
      </c>
      <c r="F1346" s="6">
        <v>80.400000000000006</v>
      </c>
      <c r="G1346" s="6">
        <f t="shared" si="298"/>
        <v>22.333333333333336</v>
      </c>
      <c r="H1346" s="7">
        <f t="shared" si="309"/>
        <v>0.11111111111111072</v>
      </c>
      <c r="I1346" s="8">
        <f t="shared" si="297"/>
        <v>37.434960000000004</v>
      </c>
      <c r="J1346" s="9">
        <f t="shared" si="299"/>
        <v>5.7888000000000002</v>
      </c>
      <c r="K1346" s="10">
        <f t="shared" si="300"/>
        <v>7102.0000000000009</v>
      </c>
      <c r="L1346" s="11">
        <f t="shared" si="301"/>
        <v>7145.2237600000008</v>
      </c>
      <c r="M1346" s="12">
        <f t="shared" si="302"/>
        <v>159576.66397333337</v>
      </c>
      <c r="N1346" s="13">
        <f t="shared" si="303"/>
        <v>79305.666666666686</v>
      </c>
      <c r="O1346" s="14">
        <f t="shared" si="304"/>
        <v>791.07407407404389</v>
      </c>
      <c r="P1346" s="39">
        <f t="shared" si="305"/>
        <v>214311459.71618673</v>
      </c>
      <c r="Q1346" s="44">
        <f t="shared" si="310"/>
        <v>67377954196.230827</v>
      </c>
      <c r="R1346" s="51">
        <f t="shared" si="311"/>
        <v>79670.444719259263</v>
      </c>
      <c r="S1346" s="52">
        <f t="shared" si="306"/>
        <v>0</v>
      </c>
      <c r="T1346" s="53">
        <f t="shared" si="307"/>
        <v>0</v>
      </c>
      <c r="U1346" s="54">
        <f t="shared" si="308"/>
        <v>632.85925925923516</v>
      </c>
    </row>
    <row r="1347" spans="3:21" x14ac:dyDescent="0.35">
      <c r="C1347" s="2" t="s">
        <v>4</v>
      </c>
      <c r="D1347" s="4">
        <v>1344</v>
      </c>
      <c r="E1347" s="5">
        <v>322</v>
      </c>
      <c r="F1347" s="6">
        <v>80.8</v>
      </c>
      <c r="G1347" s="6">
        <f t="shared" si="298"/>
        <v>22.444444444444443</v>
      </c>
      <c r="H1347" s="7">
        <f t="shared" si="309"/>
        <v>0.11111111111111072</v>
      </c>
      <c r="I1347" s="8">
        <f t="shared" ref="I1347:I1410" si="312" xml:space="preserve"> 0.012 * 318 * 9.81</f>
        <v>37.434960000000004</v>
      </c>
      <c r="J1347" s="9">
        <f t="shared" si="299"/>
        <v>5.8175999999999997</v>
      </c>
      <c r="K1347" s="10">
        <f t="shared" si="300"/>
        <v>7137.333333333333</v>
      </c>
      <c r="L1347" s="11">
        <f t="shared" si="301"/>
        <v>7180.5858933333329</v>
      </c>
      <c r="M1347" s="12">
        <f t="shared" si="302"/>
        <v>161164.26116148147</v>
      </c>
      <c r="N1347" s="13">
        <f t="shared" si="303"/>
        <v>80096.74074074073</v>
      </c>
      <c r="O1347" s="14">
        <f t="shared" si="304"/>
        <v>795.0000000000291</v>
      </c>
      <c r="P1347" s="39">
        <f t="shared" si="305"/>
        <v>216604767.0010311</v>
      </c>
      <c r="Q1347" s="44">
        <f t="shared" si="310"/>
        <v>67589986069.630531</v>
      </c>
      <c r="R1347" s="51">
        <f t="shared" si="311"/>
        <v>80457.592867407438</v>
      </c>
      <c r="S1347" s="52">
        <f t="shared" si="306"/>
        <v>0</v>
      </c>
      <c r="T1347" s="53">
        <f t="shared" si="307"/>
        <v>0</v>
      </c>
      <c r="U1347" s="54">
        <f t="shared" si="308"/>
        <v>636.00000000002331</v>
      </c>
    </row>
    <row r="1348" spans="3:21" x14ac:dyDescent="0.35">
      <c r="C1348" s="2" t="s">
        <v>4</v>
      </c>
      <c r="D1348" s="4">
        <v>1345</v>
      </c>
      <c r="E1348" s="5">
        <v>323</v>
      </c>
      <c r="F1348" s="6">
        <v>81.2</v>
      </c>
      <c r="G1348" s="6">
        <f t="shared" ref="G1348:G1411" si="313">$F1348/3.6</f>
        <v>22.555555555555557</v>
      </c>
      <c r="H1348" s="7">
        <f t="shared" si="309"/>
        <v>9.7222222222222612E-2</v>
      </c>
      <c r="I1348" s="8">
        <f t="shared" si="312"/>
        <v>37.434960000000004</v>
      </c>
      <c r="J1348" s="9">
        <f t="shared" ref="J1348:J1411" si="314">(0.5*0.6*0.36*1.2*($G1348*2))</f>
        <v>5.8464</v>
      </c>
      <c r="K1348" s="10">
        <f t="shared" ref="K1348:K1411" si="315" xml:space="preserve"> 318 * $G1348</f>
        <v>7172.666666666667</v>
      </c>
      <c r="L1348" s="11">
        <f t="shared" ref="L1348:L1411" si="316">$I1348+$J1348+$K1348</f>
        <v>7215.9480266666669</v>
      </c>
      <c r="M1348" s="12">
        <f t="shared" ref="M1348:M1411" si="317">$L1348*$G1348</f>
        <v>162759.71660148149</v>
      </c>
      <c r="N1348" s="13">
        <f t="shared" ref="N1348:N1411" si="318">0.5*318*($G1348)^2</f>
        <v>80891.740740740759</v>
      </c>
      <c r="O1348" s="14">
        <f t="shared" ref="O1348:O1411" si="319">$N1349-$N1348</f>
        <v>598.82638888887595</v>
      </c>
      <c r="P1348" s="39">
        <f t="shared" ref="P1348:P1411" si="320">$M1348*$D1348</f>
        <v>218911818.82899261</v>
      </c>
      <c r="Q1348" s="44">
        <f t="shared" si="310"/>
        <v>67804297529.346718</v>
      </c>
      <c r="R1348" s="51">
        <f t="shared" si="311"/>
        <v>81248.666941481482</v>
      </c>
      <c r="S1348" s="52">
        <f t="shared" ref="S1348:S1411" si="321">IF(H1347&lt;0,1,0)</f>
        <v>0</v>
      </c>
      <c r="T1348" s="53">
        <f t="shared" ref="T1348:T1411" si="322">IF(S1347=1,M1347,0)</f>
        <v>0</v>
      </c>
      <c r="U1348" s="54">
        <f t="shared" ref="U1348:U1411" si="323">O1348*0.8</f>
        <v>479.06111111110079</v>
      </c>
    </row>
    <row r="1349" spans="3:21" x14ac:dyDescent="0.35">
      <c r="C1349" s="2" t="s">
        <v>4</v>
      </c>
      <c r="D1349" s="4">
        <v>1346</v>
      </c>
      <c r="E1349" s="5">
        <v>324</v>
      </c>
      <c r="F1349" s="6">
        <v>81.5</v>
      </c>
      <c r="G1349" s="6">
        <f t="shared" si="313"/>
        <v>22.638888888888889</v>
      </c>
      <c r="H1349" s="7">
        <f t="shared" ref="H1349:H1412" si="324">($F1350-$F1348)/2/3.6</f>
        <v>5.5555555555554373E-2</v>
      </c>
      <c r="I1349" s="8">
        <f t="shared" si="312"/>
        <v>37.434960000000004</v>
      </c>
      <c r="J1349" s="9">
        <f t="shared" si="314"/>
        <v>5.8679999999999994</v>
      </c>
      <c r="K1349" s="10">
        <f t="shared" si="315"/>
        <v>7199.166666666667</v>
      </c>
      <c r="L1349" s="11">
        <f t="shared" si="316"/>
        <v>7242.469626666667</v>
      </c>
      <c r="M1349" s="12">
        <f t="shared" si="317"/>
        <v>163961.46515925927</v>
      </c>
      <c r="N1349" s="13">
        <f t="shared" si="318"/>
        <v>81490.567129629635</v>
      </c>
      <c r="O1349" s="14">
        <f t="shared" si="319"/>
        <v>200.09953703702195</v>
      </c>
      <c r="P1349" s="39">
        <f t="shared" si="320"/>
        <v>220692132.10436296</v>
      </c>
      <c r="Q1349" s="44">
        <f t="shared" si="310"/>
        <v>68020902296.347748</v>
      </c>
      <c r="R1349" s="51">
        <f t="shared" si="311"/>
        <v>82043.666941481511</v>
      </c>
      <c r="S1349" s="52">
        <f t="shared" si="321"/>
        <v>0</v>
      </c>
      <c r="T1349" s="53">
        <f t="shared" si="322"/>
        <v>0</v>
      </c>
      <c r="U1349" s="54">
        <f t="shared" si="323"/>
        <v>160.07962962961756</v>
      </c>
    </row>
    <row r="1350" spans="3:21" x14ac:dyDescent="0.35">
      <c r="C1350" s="2" t="s">
        <v>4</v>
      </c>
      <c r="D1350" s="4">
        <v>1347</v>
      </c>
      <c r="E1350" s="5">
        <v>325</v>
      </c>
      <c r="F1350" s="6">
        <v>81.599999999999994</v>
      </c>
      <c r="G1350" s="6">
        <f t="shared" si="313"/>
        <v>22.666666666666664</v>
      </c>
      <c r="H1350" s="7">
        <f t="shared" si="324"/>
        <v>1.3888888888888099E-2</v>
      </c>
      <c r="I1350" s="8">
        <f t="shared" si="312"/>
        <v>37.434960000000004</v>
      </c>
      <c r="J1350" s="9">
        <f t="shared" si="314"/>
        <v>5.8751999999999986</v>
      </c>
      <c r="K1350" s="10">
        <f t="shared" si="315"/>
        <v>7207.9999999999991</v>
      </c>
      <c r="L1350" s="11">
        <f t="shared" si="316"/>
        <v>7251.3101599999991</v>
      </c>
      <c r="M1350" s="12">
        <f t="shared" si="317"/>
        <v>164363.03029333329</v>
      </c>
      <c r="N1350" s="13">
        <f t="shared" si="318"/>
        <v>81690.666666666657</v>
      </c>
      <c r="O1350" s="14">
        <f t="shared" si="319"/>
        <v>0</v>
      </c>
      <c r="P1350" s="39">
        <f t="shared" si="320"/>
        <v>221397001.80511993</v>
      </c>
      <c r="Q1350" s="44">
        <f t="shared" si="310"/>
        <v>68239814115.176743</v>
      </c>
      <c r="R1350" s="51">
        <f t="shared" si="311"/>
        <v>82642.493330370387</v>
      </c>
      <c r="S1350" s="52">
        <f t="shared" si="321"/>
        <v>0</v>
      </c>
      <c r="T1350" s="53">
        <f t="shared" si="322"/>
        <v>0</v>
      </c>
      <c r="U1350" s="54">
        <f t="shared" si="323"/>
        <v>0</v>
      </c>
    </row>
    <row r="1351" spans="3:21" x14ac:dyDescent="0.35">
      <c r="C1351" s="2" t="s">
        <v>4</v>
      </c>
      <c r="D1351" s="4">
        <v>1348</v>
      </c>
      <c r="E1351" s="5">
        <v>326</v>
      </c>
      <c r="F1351" s="6">
        <v>81.599999999999994</v>
      </c>
      <c r="G1351" s="6">
        <f t="shared" si="313"/>
        <v>22.666666666666664</v>
      </c>
      <c r="H1351" s="7">
        <f t="shared" si="324"/>
        <v>-2.7777777777776198E-2</v>
      </c>
      <c r="I1351" s="8">
        <f t="shared" si="312"/>
        <v>37.434960000000004</v>
      </c>
      <c r="J1351" s="9">
        <f t="shared" si="314"/>
        <v>5.8751999999999986</v>
      </c>
      <c r="K1351" s="10">
        <f t="shared" si="315"/>
        <v>7207.9999999999991</v>
      </c>
      <c r="L1351" s="11">
        <f t="shared" si="316"/>
        <v>7251.3101599999991</v>
      </c>
      <c r="M1351" s="12">
        <f t="shared" si="317"/>
        <v>164363.03029333329</v>
      </c>
      <c r="N1351" s="13">
        <f t="shared" si="318"/>
        <v>81690.666666666657</v>
      </c>
      <c r="O1351" s="14">
        <f t="shared" si="319"/>
        <v>-399.95370370369346</v>
      </c>
      <c r="P1351" s="39">
        <f t="shared" si="320"/>
        <v>221561364.83541328</v>
      </c>
      <c r="Q1351" s="44">
        <f t="shared" si="310"/>
        <v>68460506247.281105</v>
      </c>
      <c r="R1351" s="51">
        <f t="shared" si="311"/>
        <v>82842.592867407409</v>
      </c>
      <c r="S1351" s="52">
        <f t="shared" si="321"/>
        <v>0</v>
      </c>
      <c r="T1351" s="53">
        <f t="shared" si="322"/>
        <v>0</v>
      </c>
      <c r="U1351" s="54">
        <f t="shared" si="323"/>
        <v>-319.9629629629548</v>
      </c>
    </row>
    <row r="1352" spans="3:21" x14ac:dyDescent="0.35">
      <c r="C1352" s="2" t="s">
        <v>4</v>
      </c>
      <c r="D1352" s="4">
        <v>1349</v>
      </c>
      <c r="E1352" s="5">
        <v>327</v>
      </c>
      <c r="F1352" s="6">
        <v>81.400000000000006</v>
      </c>
      <c r="G1352" s="6">
        <f t="shared" si="313"/>
        <v>22.611111111111111</v>
      </c>
      <c r="H1352" s="7">
        <f t="shared" si="324"/>
        <v>-0.12499999999999881</v>
      </c>
      <c r="I1352" s="8">
        <f t="shared" si="312"/>
        <v>37.434960000000004</v>
      </c>
      <c r="J1352" s="9">
        <f t="shared" si="314"/>
        <v>5.8607999999999993</v>
      </c>
      <c r="K1352" s="10">
        <f t="shared" si="315"/>
        <v>7190.333333333333</v>
      </c>
      <c r="L1352" s="11">
        <f t="shared" si="316"/>
        <v>7233.629093333333</v>
      </c>
      <c r="M1352" s="12">
        <f t="shared" si="317"/>
        <v>163560.39116592592</v>
      </c>
      <c r="N1352" s="13">
        <f t="shared" si="318"/>
        <v>81290.712962962964</v>
      </c>
      <c r="O1352" s="14">
        <f t="shared" si="319"/>
        <v>-1392.108796296292</v>
      </c>
      <c r="P1352" s="39">
        <f t="shared" si="320"/>
        <v>220642967.68283406</v>
      </c>
      <c r="Q1352" s="44">
        <f t="shared" si="310"/>
        <v>68681903249.086227</v>
      </c>
      <c r="R1352" s="51">
        <f t="shared" si="311"/>
        <v>82842.592867407409</v>
      </c>
      <c r="S1352" s="52">
        <f t="shared" si="321"/>
        <v>1</v>
      </c>
      <c r="T1352" s="53">
        <f t="shared" si="322"/>
        <v>0</v>
      </c>
      <c r="U1352" s="54">
        <f t="shared" si="323"/>
        <v>-1113.6870370370336</v>
      </c>
    </row>
    <row r="1353" spans="3:21" x14ac:dyDescent="0.35">
      <c r="C1353" s="2" t="s">
        <v>4</v>
      </c>
      <c r="D1353" s="4">
        <v>1350</v>
      </c>
      <c r="E1353" s="5">
        <v>328</v>
      </c>
      <c r="F1353" s="6">
        <v>80.7</v>
      </c>
      <c r="G1353" s="6">
        <f t="shared" si="313"/>
        <v>22.416666666666668</v>
      </c>
      <c r="H1353" s="7">
        <f t="shared" si="324"/>
        <v>-0.25000000000000155</v>
      </c>
      <c r="I1353" s="8">
        <f t="shared" si="312"/>
        <v>37.434960000000004</v>
      </c>
      <c r="J1353" s="9">
        <f t="shared" si="314"/>
        <v>5.8103999999999996</v>
      </c>
      <c r="K1353" s="10">
        <f t="shared" si="315"/>
        <v>7128.5</v>
      </c>
      <c r="L1353" s="11">
        <f t="shared" si="316"/>
        <v>7171.7453599999999</v>
      </c>
      <c r="M1353" s="12">
        <f t="shared" si="317"/>
        <v>160766.62515333333</v>
      </c>
      <c r="N1353" s="13">
        <f t="shared" si="318"/>
        <v>79898.604166666672</v>
      </c>
      <c r="O1353" s="14">
        <f t="shared" si="319"/>
        <v>-2163.3078703703795</v>
      </c>
      <c r="P1353" s="39">
        <f t="shared" si="320"/>
        <v>217034943.95699999</v>
      </c>
      <c r="Q1353" s="44">
        <f t="shared" si="310"/>
        <v>68903464613.921646</v>
      </c>
      <c r="R1353" s="51">
        <f t="shared" si="311"/>
        <v>82442.639163703716</v>
      </c>
      <c r="S1353" s="52">
        <f t="shared" si="321"/>
        <v>1</v>
      </c>
      <c r="T1353" s="53">
        <f t="shared" si="322"/>
        <v>163560.39116592592</v>
      </c>
      <c r="U1353" s="54">
        <f t="shared" si="323"/>
        <v>-1730.6462962963037</v>
      </c>
    </row>
    <row r="1354" spans="3:21" x14ac:dyDescent="0.35">
      <c r="C1354" s="2" t="s">
        <v>4</v>
      </c>
      <c r="D1354" s="4">
        <v>1351</v>
      </c>
      <c r="E1354" s="5">
        <v>329</v>
      </c>
      <c r="F1354" s="6">
        <v>79.599999999999994</v>
      </c>
      <c r="G1354" s="6">
        <f t="shared" si="313"/>
        <v>22.111111111111111</v>
      </c>
      <c r="H1354" s="7">
        <f t="shared" si="324"/>
        <v>-0.34722222222222221</v>
      </c>
      <c r="I1354" s="8">
        <f t="shared" si="312"/>
        <v>37.434960000000004</v>
      </c>
      <c r="J1354" s="9">
        <f t="shared" si="314"/>
        <v>5.7311999999999994</v>
      </c>
      <c r="K1354" s="10">
        <f t="shared" si="315"/>
        <v>7031.333333333333</v>
      </c>
      <c r="L1354" s="11">
        <f t="shared" si="316"/>
        <v>7074.4994933333328</v>
      </c>
      <c r="M1354" s="12">
        <f t="shared" si="317"/>
        <v>156425.04435259258</v>
      </c>
      <c r="N1354" s="13">
        <f t="shared" si="318"/>
        <v>77735.296296296292</v>
      </c>
      <c r="O1354" s="14">
        <f t="shared" si="319"/>
        <v>-2710.3611111111095</v>
      </c>
      <c r="P1354" s="39">
        <f t="shared" si="320"/>
        <v>211330234.92035258</v>
      </c>
      <c r="Q1354" s="44">
        <f t="shared" si="310"/>
        <v>69124107581.604477</v>
      </c>
      <c r="R1354" s="51">
        <f t="shared" si="311"/>
        <v>81050.530367407424</v>
      </c>
      <c r="S1354" s="52">
        <f t="shared" si="321"/>
        <v>1</v>
      </c>
      <c r="T1354" s="53">
        <f t="shared" si="322"/>
        <v>160766.62515333333</v>
      </c>
      <c r="U1354" s="54">
        <f t="shared" si="323"/>
        <v>-2168.2888888888879</v>
      </c>
    </row>
    <row r="1355" spans="3:21" x14ac:dyDescent="0.35">
      <c r="C1355" s="2" t="s">
        <v>4</v>
      </c>
      <c r="D1355" s="4">
        <v>1352</v>
      </c>
      <c r="E1355" s="5">
        <v>330</v>
      </c>
      <c r="F1355" s="6">
        <v>78.2</v>
      </c>
      <c r="G1355" s="6">
        <f t="shared" si="313"/>
        <v>21.722222222222221</v>
      </c>
      <c r="H1355" s="7">
        <f t="shared" si="324"/>
        <v>-0.38888888888888851</v>
      </c>
      <c r="I1355" s="8">
        <f t="shared" si="312"/>
        <v>37.434960000000004</v>
      </c>
      <c r="J1355" s="9">
        <f t="shared" si="314"/>
        <v>5.6303999999999998</v>
      </c>
      <c r="K1355" s="10">
        <f t="shared" si="315"/>
        <v>6907.6666666666661</v>
      </c>
      <c r="L1355" s="11">
        <f t="shared" si="316"/>
        <v>6950.7320266666657</v>
      </c>
      <c r="M1355" s="12">
        <f t="shared" si="317"/>
        <v>150985.34569037033</v>
      </c>
      <c r="N1355" s="13">
        <f t="shared" si="318"/>
        <v>75024.935185185182</v>
      </c>
      <c r="O1355" s="14">
        <f t="shared" si="319"/>
        <v>-2662.2685185185255</v>
      </c>
      <c r="P1355" s="39">
        <f t="shared" si="320"/>
        <v>204132187.37338069</v>
      </c>
      <c r="Q1355" s="44">
        <f t="shared" si="310"/>
        <v>69341142525.561478</v>
      </c>
      <c r="R1355" s="51">
        <f t="shared" si="311"/>
        <v>78887.222497037044</v>
      </c>
      <c r="S1355" s="52">
        <f t="shared" si="321"/>
        <v>1</v>
      </c>
      <c r="T1355" s="53">
        <f t="shared" si="322"/>
        <v>156425.04435259258</v>
      </c>
      <c r="U1355" s="54">
        <f t="shared" si="323"/>
        <v>-2129.8148148148207</v>
      </c>
    </row>
    <row r="1356" spans="3:21" x14ac:dyDescent="0.35">
      <c r="C1356" s="2" t="s">
        <v>4</v>
      </c>
      <c r="D1356" s="4">
        <v>1353</v>
      </c>
      <c r="E1356" s="5">
        <v>331</v>
      </c>
      <c r="F1356" s="6">
        <v>76.8</v>
      </c>
      <c r="G1356" s="6">
        <f t="shared" si="313"/>
        <v>21.333333333333332</v>
      </c>
      <c r="H1356" s="7">
        <f t="shared" si="324"/>
        <v>-0.40277777777777857</v>
      </c>
      <c r="I1356" s="8">
        <f t="shared" si="312"/>
        <v>37.434960000000004</v>
      </c>
      <c r="J1356" s="9">
        <f t="shared" si="314"/>
        <v>5.5295999999999994</v>
      </c>
      <c r="K1356" s="10">
        <f t="shared" si="315"/>
        <v>6784</v>
      </c>
      <c r="L1356" s="11">
        <f t="shared" si="316"/>
        <v>6826.9645600000003</v>
      </c>
      <c r="M1356" s="12">
        <f t="shared" si="317"/>
        <v>145641.91061333334</v>
      </c>
      <c r="N1356" s="13">
        <f t="shared" si="318"/>
        <v>72362.666666666657</v>
      </c>
      <c r="O1356" s="14">
        <f t="shared" si="319"/>
        <v>-2799.0625</v>
      </c>
      <c r="P1356" s="39">
        <f t="shared" si="320"/>
        <v>197053505.05984002</v>
      </c>
      <c r="Q1356" s="44">
        <f t="shared" si="310"/>
        <v>69552472760.481827</v>
      </c>
      <c r="R1356" s="51">
        <f t="shared" si="311"/>
        <v>76176.861385925935</v>
      </c>
      <c r="S1356" s="52">
        <f t="shared" si="321"/>
        <v>1</v>
      </c>
      <c r="T1356" s="53">
        <f t="shared" si="322"/>
        <v>150985.34569037033</v>
      </c>
      <c r="U1356" s="54">
        <f t="shared" si="323"/>
        <v>-2239.25</v>
      </c>
    </row>
    <row r="1357" spans="3:21" x14ac:dyDescent="0.35">
      <c r="C1357" s="2" t="s">
        <v>4</v>
      </c>
      <c r="D1357" s="4">
        <v>1354</v>
      </c>
      <c r="E1357" s="5">
        <v>332</v>
      </c>
      <c r="F1357" s="6">
        <v>75.3</v>
      </c>
      <c r="G1357" s="6">
        <f t="shared" si="313"/>
        <v>20.916666666666664</v>
      </c>
      <c r="H1357" s="7">
        <f t="shared" si="324"/>
        <v>-0.41666666666666663</v>
      </c>
      <c r="I1357" s="8">
        <f t="shared" si="312"/>
        <v>37.434960000000004</v>
      </c>
      <c r="J1357" s="9">
        <f t="shared" si="314"/>
        <v>5.4215999999999989</v>
      </c>
      <c r="K1357" s="10">
        <f t="shared" si="315"/>
        <v>6651.4999999999991</v>
      </c>
      <c r="L1357" s="11">
        <f t="shared" si="316"/>
        <v>6694.3565599999993</v>
      </c>
      <c r="M1357" s="12">
        <f t="shared" si="317"/>
        <v>140023.62471333329</v>
      </c>
      <c r="N1357" s="13">
        <f t="shared" si="318"/>
        <v>69563.604166666657</v>
      </c>
      <c r="O1357" s="14">
        <f t="shared" si="319"/>
        <v>-2743.854166666657</v>
      </c>
      <c r="P1357" s="39">
        <f t="shared" si="320"/>
        <v>189591987.86185327</v>
      </c>
      <c r="Q1357" s="44">
        <f t="shared" si="310"/>
        <v>69756604947.855209</v>
      </c>
      <c r="R1357" s="51">
        <f t="shared" si="311"/>
        <v>73514.592867407409</v>
      </c>
      <c r="S1357" s="52">
        <f t="shared" si="321"/>
        <v>1</v>
      </c>
      <c r="T1357" s="53">
        <f t="shared" si="322"/>
        <v>145641.91061333334</v>
      </c>
      <c r="U1357" s="54">
        <f t="shared" si="323"/>
        <v>-2195.0833333333258</v>
      </c>
    </row>
    <row r="1358" spans="3:21" x14ac:dyDescent="0.35">
      <c r="C1358" s="2" t="s">
        <v>4</v>
      </c>
      <c r="D1358" s="4">
        <v>1355</v>
      </c>
      <c r="E1358" s="5">
        <v>333</v>
      </c>
      <c r="F1358" s="6">
        <v>73.8</v>
      </c>
      <c r="G1358" s="6">
        <f t="shared" si="313"/>
        <v>20.5</v>
      </c>
      <c r="H1358" s="7">
        <f t="shared" si="324"/>
        <v>-0.44444444444444481</v>
      </c>
      <c r="I1358" s="8">
        <f t="shared" si="312"/>
        <v>37.434960000000004</v>
      </c>
      <c r="J1358" s="9">
        <f t="shared" si="314"/>
        <v>5.3136000000000001</v>
      </c>
      <c r="K1358" s="10">
        <f t="shared" si="315"/>
        <v>6519</v>
      </c>
      <c r="L1358" s="11">
        <f t="shared" si="316"/>
        <v>6561.74856</v>
      </c>
      <c r="M1358" s="12">
        <f t="shared" si="317"/>
        <v>134515.84547999999</v>
      </c>
      <c r="N1358" s="13">
        <f t="shared" si="318"/>
        <v>66819.75</v>
      </c>
      <c r="O1358" s="14">
        <f t="shared" si="319"/>
        <v>-3042.9606481481678</v>
      </c>
      <c r="P1358" s="39">
        <f t="shared" si="320"/>
        <v>182268970.62539998</v>
      </c>
      <c r="Q1358" s="44">
        <f t="shared" si="310"/>
        <v>69953658452.915054</v>
      </c>
      <c r="R1358" s="51">
        <f t="shared" si="311"/>
        <v>70715.530367407409</v>
      </c>
      <c r="S1358" s="52">
        <f t="shared" si="321"/>
        <v>1</v>
      </c>
      <c r="T1358" s="53">
        <f t="shared" si="322"/>
        <v>140023.62471333329</v>
      </c>
      <c r="U1358" s="54">
        <f t="shared" si="323"/>
        <v>-2434.3685185185345</v>
      </c>
    </row>
    <row r="1359" spans="3:21" x14ac:dyDescent="0.35">
      <c r="C1359" s="2" t="s">
        <v>4</v>
      </c>
      <c r="D1359" s="4">
        <v>1356</v>
      </c>
      <c r="E1359" s="5">
        <v>334</v>
      </c>
      <c r="F1359" s="6">
        <v>72.099999999999994</v>
      </c>
      <c r="G1359" s="6">
        <f t="shared" si="313"/>
        <v>20.027777777777775</v>
      </c>
      <c r="H1359" s="7">
        <f t="shared" si="324"/>
        <v>-0.49999999999999922</v>
      </c>
      <c r="I1359" s="8">
        <f t="shared" si="312"/>
        <v>37.434960000000004</v>
      </c>
      <c r="J1359" s="9">
        <f t="shared" si="314"/>
        <v>5.1911999999999994</v>
      </c>
      <c r="K1359" s="10">
        <f t="shared" si="315"/>
        <v>6368.8333333333321</v>
      </c>
      <c r="L1359" s="11">
        <f t="shared" si="316"/>
        <v>6411.4594933333319</v>
      </c>
      <c r="M1359" s="12">
        <f t="shared" si="317"/>
        <v>128407.28596370366</v>
      </c>
      <c r="N1359" s="13">
        <f t="shared" si="318"/>
        <v>63776.789351851832</v>
      </c>
      <c r="O1359" s="14">
        <f t="shared" si="319"/>
        <v>-3317.0393518518322</v>
      </c>
      <c r="P1359" s="39">
        <f t="shared" si="320"/>
        <v>174120279.76678216</v>
      </c>
      <c r="Q1359" s="44">
        <f t="shared" si="310"/>
        <v>70143250440.776901</v>
      </c>
      <c r="R1359" s="51">
        <f t="shared" si="311"/>
        <v>67971.676200740752</v>
      </c>
      <c r="S1359" s="52">
        <f t="shared" si="321"/>
        <v>1</v>
      </c>
      <c r="T1359" s="53">
        <f t="shared" si="322"/>
        <v>134515.84547999999</v>
      </c>
      <c r="U1359" s="54">
        <f t="shared" si="323"/>
        <v>-2653.6314814814659</v>
      </c>
    </row>
    <row r="1360" spans="3:21" x14ac:dyDescent="0.35">
      <c r="C1360" s="2" t="s">
        <v>4</v>
      </c>
      <c r="D1360" s="4">
        <v>1357</v>
      </c>
      <c r="E1360" s="5">
        <v>335</v>
      </c>
      <c r="F1360" s="6">
        <v>70.2</v>
      </c>
      <c r="G1360" s="6">
        <f t="shared" si="313"/>
        <v>19.5</v>
      </c>
      <c r="H1360" s="7">
        <f t="shared" si="324"/>
        <v>-0.54166666666666552</v>
      </c>
      <c r="I1360" s="8">
        <f t="shared" si="312"/>
        <v>37.434960000000004</v>
      </c>
      <c r="J1360" s="9">
        <f t="shared" si="314"/>
        <v>5.0543999999999993</v>
      </c>
      <c r="K1360" s="10">
        <f t="shared" si="315"/>
        <v>6201</v>
      </c>
      <c r="L1360" s="11">
        <f t="shared" si="316"/>
        <v>6243.4893599999996</v>
      </c>
      <c r="M1360" s="12">
        <f t="shared" si="317"/>
        <v>121748.04251999999</v>
      </c>
      <c r="N1360" s="13">
        <f t="shared" si="318"/>
        <v>60459.75</v>
      </c>
      <c r="O1360" s="14">
        <f t="shared" si="319"/>
        <v>-3395.9259259259197</v>
      </c>
      <c r="P1360" s="39">
        <f t="shared" si="320"/>
        <v>165212093.69963998</v>
      </c>
      <c r="Q1360" s="44">
        <f t="shared" si="310"/>
        <v>70325519411.402298</v>
      </c>
      <c r="R1360" s="51">
        <f t="shared" si="311"/>
        <v>64928.715552592585</v>
      </c>
      <c r="S1360" s="52">
        <f t="shared" si="321"/>
        <v>1</v>
      </c>
      <c r="T1360" s="53">
        <f t="shared" si="322"/>
        <v>128407.28596370366</v>
      </c>
      <c r="U1360" s="54">
        <f t="shared" si="323"/>
        <v>-2716.7407407407359</v>
      </c>
    </row>
    <row r="1361" spans="3:21" x14ac:dyDescent="0.35">
      <c r="C1361" s="2" t="s">
        <v>4</v>
      </c>
      <c r="D1361" s="4">
        <v>1358</v>
      </c>
      <c r="E1361" s="5">
        <v>336</v>
      </c>
      <c r="F1361" s="6">
        <v>68.2</v>
      </c>
      <c r="G1361" s="6">
        <f t="shared" si="313"/>
        <v>18.944444444444446</v>
      </c>
      <c r="H1361" s="7">
        <f t="shared" si="324"/>
        <v>-0.56944444444444564</v>
      </c>
      <c r="I1361" s="8">
        <f t="shared" si="312"/>
        <v>37.434960000000004</v>
      </c>
      <c r="J1361" s="9">
        <f t="shared" si="314"/>
        <v>4.9104000000000001</v>
      </c>
      <c r="K1361" s="10">
        <f t="shared" si="315"/>
        <v>6024.3333333333339</v>
      </c>
      <c r="L1361" s="11">
        <f t="shared" si="316"/>
        <v>6066.6786933333342</v>
      </c>
      <c r="M1361" s="12">
        <f t="shared" si="317"/>
        <v>114929.85746814817</v>
      </c>
      <c r="N1361" s="13">
        <f t="shared" si="318"/>
        <v>57063.82407407408</v>
      </c>
      <c r="O1361" s="14">
        <f t="shared" si="319"/>
        <v>-3460.090277777781</v>
      </c>
      <c r="P1361" s="39">
        <f t="shared" si="320"/>
        <v>156074746.44174522</v>
      </c>
      <c r="Q1361" s="44">
        <f t="shared" si="310"/>
        <v>70499639691.169083</v>
      </c>
      <c r="R1361" s="51">
        <f t="shared" si="311"/>
        <v>61611.676200740752</v>
      </c>
      <c r="S1361" s="52">
        <f t="shared" si="321"/>
        <v>1</v>
      </c>
      <c r="T1361" s="53">
        <f t="shared" si="322"/>
        <v>121748.04251999999</v>
      </c>
      <c r="U1361" s="54">
        <f t="shared" si="323"/>
        <v>-2768.0722222222248</v>
      </c>
    </row>
    <row r="1362" spans="3:21" x14ac:dyDescent="0.35">
      <c r="C1362" s="2" t="s">
        <v>4</v>
      </c>
      <c r="D1362" s="4">
        <v>1359</v>
      </c>
      <c r="E1362" s="5">
        <v>337</v>
      </c>
      <c r="F1362" s="6">
        <v>66.099999999999994</v>
      </c>
      <c r="G1362" s="6">
        <f t="shared" si="313"/>
        <v>18.361111111111111</v>
      </c>
      <c r="H1362" s="7">
        <f t="shared" si="324"/>
        <v>-0.61111111111111194</v>
      </c>
      <c r="I1362" s="8">
        <f t="shared" si="312"/>
        <v>37.434960000000004</v>
      </c>
      <c r="J1362" s="9">
        <f t="shared" si="314"/>
        <v>4.7591999999999999</v>
      </c>
      <c r="K1362" s="10">
        <f t="shared" si="315"/>
        <v>5838.833333333333</v>
      </c>
      <c r="L1362" s="11">
        <f t="shared" si="316"/>
        <v>5881.027493333333</v>
      </c>
      <c r="M1362" s="12">
        <f t="shared" si="317"/>
        <v>107982.19925259259</v>
      </c>
      <c r="N1362" s="13">
        <f t="shared" si="318"/>
        <v>53603.733796296299</v>
      </c>
      <c r="O1362" s="14">
        <f t="shared" si="319"/>
        <v>-3665.465277777781</v>
      </c>
      <c r="P1362" s="39">
        <f t="shared" si="320"/>
        <v>146747808.78427333</v>
      </c>
      <c r="Q1362" s="44">
        <f t="shared" ref="Q1362:Q1425" si="325">Q1361 + P1360</f>
        <v>70664851784.868729</v>
      </c>
      <c r="R1362" s="51">
        <f t="shared" ref="R1362:R1425" si="326">R1361+O1360</f>
        <v>58215.750274814833</v>
      </c>
      <c r="S1362" s="52">
        <f t="shared" si="321"/>
        <v>1</v>
      </c>
      <c r="T1362" s="53">
        <f t="shared" si="322"/>
        <v>114929.85746814817</v>
      </c>
      <c r="U1362" s="54">
        <f t="shared" si="323"/>
        <v>-2932.372222222225</v>
      </c>
    </row>
    <row r="1363" spans="3:21" x14ac:dyDescent="0.35">
      <c r="C1363" s="2" t="s">
        <v>4</v>
      </c>
      <c r="D1363" s="4">
        <v>1360</v>
      </c>
      <c r="E1363" s="5">
        <v>338</v>
      </c>
      <c r="F1363" s="6">
        <v>63.8</v>
      </c>
      <c r="G1363" s="6">
        <f t="shared" si="313"/>
        <v>17.722222222222221</v>
      </c>
      <c r="H1363" s="7">
        <f t="shared" si="324"/>
        <v>-0.624999999999999</v>
      </c>
      <c r="I1363" s="8">
        <f t="shared" si="312"/>
        <v>37.434960000000004</v>
      </c>
      <c r="J1363" s="9">
        <f t="shared" si="314"/>
        <v>4.5935999999999995</v>
      </c>
      <c r="K1363" s="10">
        <f t="shared" si="315"/>
        <v>5635.6666666666661</v>
      </c>
      <c r="L1363" s="11">
        <f t="shared" si="316"/>
        <v>5677.6952266666658</v>
      </c>
      <c r="M1363" s="12">
        <f t="shared" si="317"/>
        <v>100621.37651703702</v>
      </c>
      <c r="N1363" s="13">
        <f t="shared" si="318"/>
        <v>49938.268518518518</v>
      </c>
      <c r="O1363" s="14">
        <f t="shared" si="319"/>
        <v>-3384.6388888888905</v>
      </c>
      <c r="P1363" s="39">
        <f t="shared" si="320"/>
        <v>136845072.06317034</v>
      </c>
      <c r="Q1363" s="44">
        <f t="shared" si="325"/>
        <v>70820926531.310471</v>
      </c>
      <c r="R1363" s="51">
        <f t="shared" si="326"/>
        <v>54755.659997037052</v>
      </c>
      <c r="S1363" s="52">
        <f t="shared" si="321"/>
        <v>1</v>
      </c>
      <c r="T1363" s="53">
        <f t="shared" si="322"/>
        <v>107982.19925259259</v>
      </c>
      <c r="U1363" s="54">
        <f t="shared" si="323"/>
        <v>-2707.7111111111126</v>
      </c>
    </row>
    <row r="1364" spans="3:21" x14ac:dyDescent="0.35">
      <c r="C1364" s="2" t="s">
        <v>4</v>
      </c>
      <c r="D1364" s="4">
        <v>1361</v>
      </c>
      <c r="E1364" s="5">
        <v>339</v>
      </c>
      <c r="F1364" s="6">
        <v>61.6</v>
      </c>
      <c r="G1364" s="6">
        <f t="shared" si="313"/>
        <v>17.111111111111111</v>
      </c>
      <c r="H1364" s="7">
        <f t="shared" si="324"/>
        <v>-0.49999999999999922</v>
      </c>
      <c r="I1364" s="8">
        <f t="shared" si="312"/>
        <v>37.434960000000004</v>
      </c>
      <c r="J1364" s="9">
        <f t="shared" si="314"/>
        <v>4.4352</v>
      </c>
      <c r="K1364" s="10">
        <f t="shared" si="315"/>
        <v>5441.333333333333</v>
      </c>
      <c r="L1364" s="11">
        <f t="shared" si="316"/>
        <v>5483.2034933333334</v>
      </c>
      <c r="M1364" s="12">
        <f t="shared" si="317"/>
        <v>93823.704219259263</v>
      </c>
      <c r="N1364" s="13">
        <f t="shared" si="318"/>
        <v>46553.629629629628</v>
      </c>
      <c r="O1364" s="14">
        <f t="shared" si="319"/>
        <v>-2092.027777777781</v>
      </c>
      <c r="P1364" s="39">
        <f t="shared" si="320"/>
        <v>127694061.44241185</v>
      </c>
      <c r="Q1364" s="44">
        <f t="shared" si="325"/>
        <v>70967674340.094742</v>
      </c>
      <c r="R1364" s="51">
        <f t="shared" si="326"/>
        <v>51090.194719259271</v>
      </c>
      <c r="S1364" s="52">
        <f t="shared" si="321"/>
        <v>1</v>
      </c>
      <c r="T1364" s="53">
        <f t="shared" si="322"/>
        <v>100621.37651703702</v>
      </c>
      <c r="U1364" s="54">
        <f t="shared" si="323"/>
        <v>-1673.622222222225</v>
      </c>
    </row>
    <row r="1365" spans="3:21" x14ac:dyDescent="0.35">
      <c r="C1365" s="2" t="s">
        <v>4</v>
      </c>
      <c r="D1365" s="4">
        <v>1362</v>
      </c>
      <c r="E1365" s="5">
        <v>340</v>
      </c>
      <c r="F1365" s="6">
        <v>60.2</v>
      </c>
      <c r="G1365" s="6">
        <f t="shared" si="313"/>
        <v>16.722222222222221</v>
      </c>
      <c r="H1365" s="7">
        <f t="shared" si="324"/>
        <v>-0.25000000000000061</v>
      </c>
      <c r="I1365" s="8">
        <f t="shared" si="312"/>
        <v>37.434960000000004</v>
      </c>
      <c r="J1365" s="9">
        <f t="shared" si="314"/>
        <v>4.3343999999999996</v>
      </c>
      <c r="K1365" s="10">
        <f t="shared" si="315"/>
        <v>5317.6666666666661</v>
      </c>
      <c r="L1365" s="11">
        <f t="shared" si="316"/>
        <v>5359.4360266666663</v>
      </c>
      <c r="M1365" s="12">
        <f t="shared" si="317"/>
        <v>89621.68022370369</v>
      </c>
      <c r="N1365" s="13">
        <f t="shared" si="318"/>
        <v>44461.601851851847</v>
      </c>
      <c r="O1365" s="14">
        <f t="shared" si="319"/>
        <v>-588.88888888889051</v>
      </c>
      <c r="P1365" s="39">
        <f t="shared" si="320"/>
        <v>122064728.46468443</v>
      </c>
      <c r="Q1365" s="44">
        <f t="shared" si="325"/>
        <v>71104519412.157913</v>
      </c>
      <c r="R1365" s="51">
        <f t="shared" si="326"/>
        <v>47705.55583037038</v>
      </c>
      <c r="S1365" s="52">
        <f t="shared" si="321"/>
        <v>1</v>
      </c>
      <c r="T1365" s="53">
        <f t="shared" si="322"/>
        <v>93823.704219259263</v>
      </c>
      <c r="U1365" s="54">
        <f t="shared" si="323"/>
        <v>-471.11111111111245</v>
      </c>
    </row>
    <row r="1366" spans="3:21" x14ac:dyDescent="0.35">
      <c r="C1366" s="2" t="s">
        <v>4</v>
      </c>
      <c r="D1366" s="4">
        <v>1363</v>
      </c>
      <c r="E1366" s="5">
        <v>341</v>
      </c>
      <c r="F1366" s="6">
        <v>59.8</v>
      </c>
      <c r="G1366" s="6">
        <f t="shared" si="313"/>
        <v>16.611111111111111</v>
      </c>
      <c r="H1366" s="7">
        <f t="shared" si="324"/>
        <v>2.7777777777777186E-2</v>
      </c>
      <c r="I1366" s="8">
        <f t="shared" si="312"/>
        <v>37.434960000000004</v>
      </c>
      <c r="J1366" s="9">
        <f t="shared" si="314"/>
        <v>4.3056000000000001</v>
      </c>
      <c r="K1366" s="10">
        <f t="shared" si="315"/>
        <v>5282.333333333333</v>
      </c>
      <c r="L1366" s="11">
        <f t="shared" si="316"/>
        <v>5324.0738933333332</v>
      </c>
      <c r="M1366" s="12">
        <f t="shared" si="317"/>
        <v>88438.783005925929</v>
      </c>
      <c r="N1366" s="13">
        <f t="shared" si="318"/>
        <v>43872.712962962956</v>
      </c>
      <c r="O1366" s="14">
        <f t="shared" si="319"/>
        <v>884.8055555555693</v>
      </c>
      <c r="P1366" s="39">
        <f t="shared" si="320"/>
        <v>120542061.23707704</v>
      </c>
      <c r="Q1366" s="44">
        <f t="shared" si="325"/>
        <v>71232213473.600327</v>
      </c>
      <c r="R1366" s="51">
        <f t="shared" si="326"/>
        <v>45613.528052592599</v>
      </c>
      <c r="S1366" s="52">
        <f t="shared" si="321"/>
        <v>1</v>
      </c>
      <c r="T1366" s="53">
        <f t="shared" si="322"/>
        <v>89621.68022370369</v>
      </c>
      <c r="U1366" s="54">
        <f t="shared" si="323"/>
        <v>707.84444444445546</v>
      </c>
    </row>
    <row r="1367" spans="3:21" x14ac:dyDescent="0.35">
      <c r="C1367" s="2" t="s">
        <v>4</v>
      </c>
      <c r="D1367" s="4">
        <v>1364</v>
      </c>
      <c r="E1367" s="5">
        <v>342</v>
      </c>
      <c r="F1367" s="6">
        <v>60.4</v>
      </c>
      <c r="G1367" s="6">
        <f t="shared" si="313"/>
        <v>16.777777777777779</v>
      </c>
      <c r="H1367" s="7">
        <f t="shared" si="324"/>
        <v>0.27777777777777779</v>
      </c>
      <c r="I1367" s="8">
        <f t="shared" si="312"/>
        <v>37.434960000000004</v>
      </c>
      <c r="J1367" s="9">
        <f t="shared" si="314"/>
        <v>4.3487999999999998</v>
      </c>
      <c r="K1367" s="10">
        <f t="shared" si="315"/>
        <v>5335.3333333333339</v>
      </c>
      <c r="L1367" s="11">
        <f t="shared" si="316"/>
        <v>5377.1170933333342</v>
      </c>
      <c r="M1367" s="12">
        <f t="shared" si="317"/>
        <v>90216.07567703705</v>
      </c>
      <c r="N1367" s="13">
        <f t="shared" si="318"/>
        <v>44757.518518518526</v>
      </c>
      <c r="O1367" s="14">
        <f t="shared" si="319"/>
        <v>2098.8981481481242</v>
      </c>
      <c r="P1367" s="39">
        <f t="shared" si="320"/>
        <v>123054727.22347854</v>
      </c>
      <c r="Q1367" s="44">
        <f t="shared" si="325"/>
        <v>71354278202.065018</v>
      </c>
      <c r="R1367" s="51">
        <f t="shared" si="326"/>
        <v>45024.639163703709</v>
      </c>
      <c r="S1367" s="52">
        <f t="shared" si="321"/>
        <v>0</v>
      </c>
      <c r="T1367" s="53">
        <f t="shared" si="322"/>
        <v>88438.783005925929</v>
      </c>
      <c r="U1367" s="54">
        <f t="shared" si="323"/>
        <v>1679.1185185184995</v>
      </c>
    </row>
    <row r="1368" spans="3:21" x14ac:dyDescent="0.35">
      <c r="C1368" s="2" t="s">
        <v>4</v>
      </c>
      <c r="D1368" s="4">
        <v>1365</v>
      </c>
      <c r="E1368" s="5">
        <v>343</v>
      </c>
      <c r="F1368" s="6">
        <v>61.8</v>
      </c>
      <c r="G1368" s="6">
        <f t="shared" si="313"/>
        <v>17.166666666666664</v>
      </c>
      <c r="H1368" s="7">
        <f t="shared" si="324"/>
        <v>0.30555555555555597</v>
      </c>
      <c r="I1368" s="8">
        <f t="shared" si="312"/>
        <v>37.434960000000004</v>
      </c>
      <c r="J1368" s="9">
        <f t="shared" si="314"/>
        <v>4.4495999999999993</v>
      </c>
      <c r="K1368" s="10">
        <f t="shared" si="315"/>
        <v>5458.9999999999991</v>
      </c>
      <c r="L1368" s="11">
        <f t="shared" si="316"/>
        <v>5500.8845599999995</v>
      </c>
      <c r="M1368" s="12">
        <f t="shared" si="317"/>
        <v>94431.851613333318</v>
      </c>
      <c r="N1368" s="13">
        <f t="shared" si="318"/>
        <v>46856.41666666665</v>
      </c>
      <c r="O1368" s="14">
        <f t="shared" si="319"/>
        <v>1220.9629629629853</v>
      </c>
      <c r="P1368" s="39">
        <f t="shared" si="320"/>
        <v>128899477.45219998</v>
      </c>
      <c r="Q1368" s="44">
        <f t="shared" si="325"/>
        <v>71474820263.302094</v>
      </c>
      <c r="R1368" s="51">
        <f t="shared" si="326"/>
        <v>45909.444719259278</v>
      </c>
      <c r="S1368" s="52">
        <f t="shared" si="321"/>
        <v>0</v>
      </c>
      <c r="T1368" s="53">
        <f t="shared" si="322"/>
        <v>0</v>
      </c>
      <c r="U1368" s="54">
        <f t="shared" si="323"/>
        <v>976.77037037038826</v>
      </c>
    </row>
    <row r="1369" spans="3:21" x14ac:dyDescent="0.35">
      <c r="C1369" s="2" t="s">
        <v>4</v>
      </c>
      <c r="D1369" s="4">
        <v>1366</v>
      </c>
      <c r="E1369" s="5">
        <v>344</v>
      </c>
      <c r="F1369" s="6">
        <v>62.6</v>
      </c>
      <c r="G1369" s="6">
        <f t="shared" si="313"/>
        <v>17.388888888888889</v>
      </c>
      <c r="H1369" s="7">
        <f t="shared" si="324"/>
        <v>0.12500000000000078</v>
      </c>
      <c r="I1369" s="8">
        <f t="shared" si="312"/>
        <v>37.434960000000004</v>
      </c>
      <c r="J1369" s="9">
        <f t="shared" si="314"/>
        <v>4.5072000000000001</v>
      </c>
      <c r="K1369" s="10">
        <f t="shared" si="315"/>
        <v>5529.666666666667</v>
      </c>
      <c r="L1369" s="11">
        <f t="shared" si="316"/>
        <v>5571.6088266666666</v>
      </c>
      <c r="M1369" s="12">
        <f t="shared" si="317"/>
        <v>96884.086819259261</v>
      </c>
      <c r="N1369" s="13">
        <f t="shared" si="318"/>
        <v>48077.379629629635</v>
      </c>
      <c r="O1369" s="14">
        <f t="shared" si="319"/>
        <v>153.7245370370365</v>
      </c>
      <c r="P1369" s="39">
        <f t="shared" si="320"/>
        <v>132343662.59510815</v>
      </c>
      <c r="Q1369" s="44">
        <f t="shared" si="325"/>
        <v>71597874990.525574</v>
      </c>
      <c r="R1369" s="51">
        <f t="shared" si="326"/>
        <v>48008.342867407402</v>
      </c>
      <c r="S1369" s="52">
        <f t="shared" si="321"/>
        <v>0</v>
      </c>
      <c r="T1369" s="53">
        <f t="shared" si="322"/>
        <v>0</v>
      </c>
      <c r="U1369" s="54">
        <f t="shared" si="323"/>
        <v>122.9796296296292</v>
      </c>
    </row>
    <row r="1370" spans="3:21" x14ac:dyDescent="0.35">
      <c r="C1370" s="2" t="s">
        <v>4</v>
      </c>
      <c r="D1370" s="4">
        <v>1367</v>
      </c>
      <c r="E1370" s="5">
        <v>345</v>
      </c>
      <c r="F1370" s="6">
        <v>62.7</v>
      </c>
      <c r="G1370" s="6">
        <f t="shared" si="313"/>
        <v>17.416666666666668</v>
      </c>
      <c r="H1370" s="7">
        <f t="shared" si="324"/>
        <v>-9.7222222222222612E-2</v>
      </c>
      <c r="I1370" s="8">
        <f t="shared" si="312"/>
        <v>37.434960000000004</v>
      </c>
      <c r="J1370" s="9">
        <f t="shared" si="314"/>
        <v>4.5144000000000002</v>
      </c>
      <c r="K1370" s="10">
        <f t="shared" si="315"/>
        <v>5538.5</v>
      </c>
      <c r="L1370" s="11">
        <f t="shared" si="316"/>
        <v>5580.4493599999996</v>
      </c>
      <c r="M1370" s="12">
        <f t="shared" si="317"/>
        <v>97192.826353333337</v>
      </c>
      <c r="N1370" s="13">
        <f t="shared" si="318"/>
        <v>48231.104166666672</v>
      </c>
      <c r="O1370" s="14">
        <f t="shared" si="319"/>
        <v>-1222.9259259259416</v>
      </c>
      <c r="P1370" s="39">
        <f t="shared" si="320"/>
        <v>132862593.62500668</v>
      </c>
      <c r="Q1370" s="44">
        <f t="shared" si="325"/>
        <v>71726774467.977768</v>
      </c>
      <c r="R1370" s="51">
        <f t="shared" si="326"/>
        <v>49229.305830370387</v>
      </c>
      <c r="S1370" s="52">
        <f t="shared" si="321"/>
        <v>0</v>
      </c>
      <c r="T1370" s="53">
        <f t="shared" si="322"/>
        <v>0</v>
      </c>
      <c r="U1370" s="54">
        <f t="shared" si="323"/>
        <v>-978.34074074075329</v>
      </c>
    </row>
    <row r="1371" spans="3:21" x14ac:dyDescent="0.35">
      <c r="C1371" s="2" t="s">
        <v>4</v>
      </c>
      <c r="D1371" s="4">
        <v>1368</v>
      </c>
      <c r="E1371" s="5">
        <v>346</v>
      </c>
      <c r="F1371" s="6">
        <v>61.9</v>
      </c>
      <c r="G1371" s="6">
        <f t="shared" si="313"/>
        <v>17.194444444444443</v>
      </c>
      <c r="H1371" s="7">
        <f t="shared" si="324"/>
        <v>-0.37500000000000039</v>
      </c>
      <c r="I1371" s="8">
        <f t="shared" si="312"/>
        <v>37.434960000000004</v>
      </c>
      <c r="J1371" s="9">
        <f t="shared" si="314"/>
        <v>4.4567999999999994</v>
      </c>
      <c r="K1371" s="10">
        <f t="shared" si="315"/>
        <v>5467.833333333333</v>
      </c>
      <c r="L1371" s="11">
        <f t="shared" si="316"/>
        <v>5509.7250933333335</v>
      </c>
      <c r="M1371" s="12">
        <f t="shared" si="317"/>
        <v>94736.662021481476</v>
      </c>
      <c r="N1371" s="13">
        <f t="shared" si="318"/>
        <v>47008.17824074073</v>
      </c>
      <c r="O1371" s="14">
        <f t="shared" si="319"/>
        <v>-2841.5115740740584</v>
      </c>
      <c r="P1371" s="39">
        <f t="shared" si="320"/>
        <v>129599753.64538667</v>
      </c>
      <c r="Q1371" s="44">
        <f t="shared" si="325"/>
        <v>71859118130.572876</v>
      </c>
      <c r="R1371" s="51">
        <f t="shared" si="326"/>
        <v>49383.030367407424</v>
      </c>
      <c r="S1371" s="52">
        <f t="shared" si="321"/>
        <v>1</v>
      </c>
      <c r="T1371" s="53">
        <f t="shared" si="322"/>
        <v>0</v>
      </c>
      <c r="U1371" s="54">
        <f t="shared" si="323"/>
        <v>-2273.2092592592467</v>
      </c>
    </row>
    <row r="1372" spans="3:21" x14ac:dyDescent="0.35">
      <c r="C1372" s="2" t="s">
        <v>4</v>
      </c>
      <c r="D1372" s="4">
        <v>1369</v>
      </c>
      <c r="E1372" s="5">
        <v>347</v>
      </c>
      <c r="F1372" s="6">
        <v>60</v>
      </c>
      <c r="G1372" s="6">
        <f t="shared" si="313"/>
        <v>16.666666666666668</v>
      </c>
      <c r="H1372" s="7">
        <f t="shared" si="324"/>
        <v>-0.4861111111111111</v>
      </c>
      <c r="I1372" s="8">
        <f t="shared" si="312"/>
        <v>37.434960000000004</v>
      </c>
      <c r="J1372" s="9">
        <f t="shared" si="314"/>
        <v>4.32</v>
      </c>
      <c r="K1372" s="10">
        <f t="shared" si="315"/>
        <v>5300</v>
      </c>
      <c r="L1372" s="11">
        <f t="shared" si="316"/>
        <v>5341.7549600000002</v>
      </c>
      <c r="M1372" s="12">
        <f t="shared" si="317"/>
        <v>89029.24933333334</v>
      </c>
      <c r="N1372" s="13">
        <f t="shared" si="318"/>
        <v>44166.666666666672</v>
      </c>
      <c r="O1372" s="14">
        <f t="shared" si="319"/>
        <v>-2324.1481481481605</v>
      </c>
      <c r="P1372" s="39">
        <f t="shared" si="320"/>
        <v>121881042.33733334</v>
      </c>
      <c r="Q1372" s="44">
        <f t="shared" si="325"/>
        <v>71991980724.197876</v>
      </c>
      <c r="R1372" s="51">
        <f t="shared" si="326"/>
        <v>48160.104441481482</v>
      </c>
      <c r="S1372" s="52">
        <f t="shared" si="321"/>
        <v>1</v>
      </c>
      <c r="T1372" s="53">
        <f t="shared" si="322"/>
        <v>94736.662021481476</v>
      </c>
      <c r="U1372" s="54">
        <f t="shared" si="323"/>
        <v>-1859.3185185185284</v>
      </c>
    </row>
    <row r="1373" spans="3:21" x14ac:dyDescent="0.35">
      <c r="C1373" s="2" t="s">
        <v>4</v>
      </c>
      <c r="D1373" s="4">
        <v>1370</v>
      </c>
      <c r="E1373" s="5">
        <v>348</v>
      </c>
      <c r="F1373" s="6">
        <v>58.4</v>
      </c>
      <c r="G1373" s="6">
        <f t="shared" si="313"/>
        <v>16.222222222222221</v>
      </c>
      <c r="H1373" s="7">
        <f t="shared" si="324"/>
        <v>-0.30555555555555597</v>
      </c>
      <c r="I1373" s="8">
        <f t="shared" si="312"/>
        <v>37.434960000000004</v>
      </c>
      <c r="J1373" s="9">
        <f t="shared" si="314"/>
        <v>4.2047999999999996</v>
      </c>
      <c r="K1373" s="10">
        <f t="shared" si="315"/>
        <v>5158.6666666666661</v>
      </c>
      <c r="L1373" s="11">
        <f t="shared" si="316"/>
        <v>5200.3064266666661</v>
      </c>
      <c r="M1373" s="12">
        <f t="shared" si="317"/>
        <v>84360.526477037027</v>
      </c>
      <c r="N1373" s="13">
        <f t="shared" si="318"/>
        <v>41842.518518518511</v>
      </c>
      <c r="O1373" s="14">
        <f t="shared" si="319"/>
        <v>-855.36111111111677</v>
      </c>
      <c r="P1373" s="39">
        <f t="shared" si="320"/>
        <v>115573921.27354072</v>
      </c>
      <c r="Q1373" s="44">
        <f t="shared" si="325"/>
        <v>72121580477.843262</v>
      </c>
      <c r="R1373" s="51">
        <f t="shared" si="326"/>
        <v>45318.592867407424</v>
      </c>
      <c r="S1373" s="52">
        <f t="shared" si="321"/>
        <v>1</v>
      </c>
      <c r="T1373" s="53">
        <f t="shared" si="322"/>
        <v>89029.24933333334</v>
      </c>
      <c r="U1373" s="54">
        <f t="shared" si="323"/>
        <v>-684.28888888889344</v>
      </c>
    </row>
    <row r="1374" spans="3:21" x14ac:dyDescent="0.35">
      <c r="C1374" s="2" t="s">
        <v>4</v>
      </c>
      <c r="D1374" s="4">
        <v>1371</v>
      </c>
      <c r="E1374" s="5">
        <v>349</v>
      </c>
      <c r="F1374" s="6">
        <v>57.8</v>
      </c>
      <c r="G1374" s="6">
        <f t="shared" si="313"/>
        <v>16.055555555555554</v>
      </c>
      <c r="H1374" s="7">
        <f t="shared" si="324"/>
        <v>-8.3333333333333523E-2</v>
      </c>
      <c r="I1374" s="8">
        <f t="shared" si="312"/>
        <v>37.434960000000004</v>
      </c>
      <c r="J1374" s="9">
        <f t="shared" si="314"/>
        <v>4.1615999999999991</v>
      </c>
      <c r="K1374" s="10">
        <f t="shared" si="315"/>
        <v>5105.6666666666661</v>
      </c>
      <c r="L1374" s="11">
        <f t="shared" si="316"/>
        <v>5147.263226666666</v>
      </c>
      <c r="M1374" s="12">
        <f t="shared" si="317"/>
        <v>82642.170694814791</v>
      </c>
      <c r="N1374" s="13">
        <f t="shared" si="318"/>
        <v>40987.157407407394</v>
      </c>
      <c r="O1374" s="14">
        <f t="shared" si="319"/>
        <v>0</v>
      </c>
      <c r="P1374" s="39">
        <f t="shared" si="320"/>
        <v>113302416.02259108</v>
      </c>
      <c r="Q1374" s="44">
        <f t="shared" si="325"/>
        <v>72243461520.180588</v>
      </c>
      <c r="R1374" s="51">
        <f t="shared" si="326"/>
        <v>42994.444719259263</v>
      </c>
      <c r="S1374" s="52">
        <f t="shared" si="321"/>
        <v>1</v>
      </c>
      <c r="T1374" s="53">
        <f t="shared" si="322"/>
        <v>84360.526477037027</v>
      </c>
      <c r="U1374" s="54">
        <f t="shared" si="323"/>
        <v>0</v>
      </c>
    </row>
    <row r="1375" spans="3:21" x14ac:dyDescent="0.35">
      <c r="C1375" s="2" t="s">
        <v>4</v>
      </c>
      <c r="D1375" s="4">
        <v>1372</v>
      </c>
      <c r="E1375" s="5">
        <v>350</v>
      </c>
      <c r="F1375" s="6">
        <v>57.8</v>
      </c>
      <c r="G1375" s="6">
        <f t="shared" si="313"/>
        <v>16.055555555555554</v>
      </c>
      <c r="H1375" s="7">
        <f t="shared" si="324"/>
        <v>0</v>
      </c>
      <c r="I1375" s="8">
        <f t="shared" si="312"/>
        <v>37.434960000000004</v>
      </c>
      <c r="J1375" s="9">
        <f t="shared" si="314"/>
        <v>4.1615999999999991</v>
      </c>
      <c r="K1375" s="10">
        <f t="shared" si="315"/>
        <v>5105.6666666666661</v>
      </c>
      <c r="L1375" s="11">
        <f t="shared" si="316"/>
        <v>5147.263226666666</v>
      </c>
      <c r="M1375" s="12">
        <f t="shared" si="317"/>
        <v>82642.170694814791</v>
      </c>
      <c r="N1375" s="13">
        <f t="shared" si="318"/>
        <v>40987.157407407394</v>
      </c>
      <c r="O1375" s="14">
        <f t="shared" si="319"/>
        <v>0</v>
      </c>
      <c r="P1375" s="39">
        <f t="shared" si="320"/>
        <v>113385058.1932859</v>
      </c>
      <c r="Q1375" s="44">
        <f t="shared" si="325"/>
        <v>72359035441.454132</v>
      </c>
      <c r="R1375" s="51">
        <f t="shared" si="326"/>
        <v>42139.083608148147</v>
      </c>
      <c r="S1375" s="52">
        <f t="shared" si="321"/>
        <v>1</v>
      </c>
      <c r="T1375" s="53">
        <f t="shared" si="322"/>
        <v>82642.170694814791</v>
      </c>
      <c r="U1375" s="54">
        <f t="shared" si="323"/>
        <v>0</v>
      </c>
    </row>
    <row r="1376" spans="3:21" x14ac:dyDescent="0.35">
      <c r="C1376" s="2" t="s">
        <v>4</v>
      </c>
      <c r="D1376" s="4">
        <v>1373</v>
      </c>
      <c r="E1376" s="5">
        <v>351</v>
      </c>
      <c r="F1376" s="6">
        <v>57.8</v>
      </c>
      <c r="G1376" s="6">
        <f t="shared" si="313"/>
        <v>16.055555555555554</v>
      </c>
      <c r="H1376" s="7">
        <f t="shared" si="324"/>
        <v>-6.9444444444444448E-2</v>
      </c>
      <c r="I1376" s="8">
        <f t="shared" si="312"/>
        <v>37.434960000000004</v>
      </c>
      <c r="J1376" s="9">
        <f t="shared" si="314"/>
        <v>4.1615999999999991</v>
      </c>
      <c r="K1376" s="10">
        <f t="shared" si="315"/>
        <v>5105.6666666666661</v>
      </c>
      <c r="L1376" s="11">
        <f t="shared" si="316"/>
        <v>5147.263226666666</v>
      </c>
      <c r="M1376" s="12">
        <f t="shared" si="317"/>
        <v>82642.170694814791</v>
      </c>
      <c r="N1376" s="13">
        <f t="shared" si="318"/>
        <v>40987.157407407394</v>
      </c>
      <c r="O1376" s="14">
        <f t="shared" si="319"/>
        <v>-706.05324074072996</v>
      </c>
      <c r="P1376" s="39">
        <f t="shared" si="320"/>
        <v>113467700.36398071</v>
      </c>
      <c r="Q1376" s="44">
        <f t="shared" si="325"/>
        <v>72472337857.47673</v>
      </c>
      <c r="R1376" s="51">
        <f t="shared" si="326"/>
        <v>42139.083608148147</v>
      </c>
      <c r="S1376" s="52">
        <f t="shared" si="321"/>
        <v>0</v>
      </c>
      <c r="T1376" s="53">
        <f t="shared" si="322"/>
        <v>82642.170694814791</v>
      </c>
      <c r="U1376" s="54">
        <f t="shared" si="323"/>
        <v>-564.84259259258397</v>
      </c>
    </row>
    <row r="1377" spans="3:21" x14ac:dyDescent="0.35">
      <c r="C1377" s="2" t="s">
        <v>4</v>
      </c>
      <c r="D1377" s="4">
        <v>1374</v>
      </c>
      <c r="E1377" s="5">
        <v>352</v>
      </c>
      <c r="F1377" s="6">
        <v>57.3</v>
      </c>
      <c r="G1377" s="6">
        <f t="shared" si="313"/>
        <v>15.916666666666666</v>
      </c>
      <c r="H1377" s="7">
        <f t="shared" si="324"/>
        <v>-0.22222222222222143</v>
      </c>
      <c r="I1377" s="8">
        <f t="shared" si="312"/>
        <v>37.434960000000004</v>
      </c>
      <c r="J1377" s="9">
        <f t="shared" si="314"/>
        <v>4.1255999999999995</v>
      </c>
      <c r="K1377" s="10">
        <f t="shared" si="315"/>
        <v>5061.5</v>
      </c>
      <c r="L1377" s="11">
        <f t="shared" si="316"/>
        <v>5103.0605599999999</v>
      </c>
      <c r="M1377" s="12">
        <f t="shared" si="317"/>
        <v>81223.713913333326</v>
      </c>
      <c r="N1377" s="13">
        <f t="shared" si="318"/>
        <v>40281.104166666664</v>
      </c>
      <c r="O1377" s="14">
        <f t="shared" si="319"/>
        <v>-1531.7245370370365</v>
      </c>
      <c r="P1377" s="39">
        <f t="shared" si="320"/>
        <v>111601382.91691999</v>
      </c>
      <c r="Q1377" s="44">
        <f t="shared" si="325"/>
        <v>72585722915.670013</v>
      </c>
      <c r="R1377" s="51">
        <f t="shared" si="326"/>
        <v>42139.083608148147</v>
      </c>
      <c r="S1377" s="52">
        <f t="shared" si="321"/>
        <v>1</v>
      </c>
      <c r="T1377" s="53">
        <f t="shared" si="322"/>
        <v>0</v>
      </c>
      <c r="U1377" s="54">
        <f t="shared" si="323"/>
        <v>-1225.3796296296293</v>
      </c>
    </row>
    <row r="1378" spans="3:21" x14ac:dyDescent="0.35">
      <c r="C1378" s="2" t="s">
        <v>4</v>
      </c>
      <c r="D1378" s="4">
        <v>1375</v>
      </c>
      <c r="E1378" s="5">
        <v>353</v>
      </c>
      <c r="F1378" s="6">
        <v>56.2</v>
      </c>
      <c r="G1378" s="6">
        <f t="shared" si="313"/>
        <v>15.611111111111111</v>
      </c>
      <c r="H1378" s="7">
        <f t="shared" si="324"/>
        <v>-0.41666666666666663</v>
      </c>
      <c r="I1378" s="8">
        <f t="shared" si="312"/>
        <v>37.434960000000004</v>
      </c>
      <c r="J1378" s="9">
        <f t="shared" si="314"/>
        <v>4.0463999999999993</v>
      </c>
      <c r="K1378" s="10">
        <f t="shared" si="315"/>
        <v>4964.333333333333</v>
      </c>
      <c r="L1378" s="11">
        <f t="shared" si="316"/>
        <v>5005.8146933333328</v>
      </c>
      <c r="M1378" s="12">
        <f t="shared" si="317"/>
        <v>78146.329379259245</v>
      </c>
      <c r="N1378" s="13">
        <f t="shared" si="318"/>
        <v>38749.379629629628</v>
      </c>
      <c r="O1378" s="14">
        <f t="shared" si="319"/>
        <v>-2575.7754629629708</v>
      </c>
      <c r="P1378" s="39">
        <f t="shared" si="320"/>
        <v>107451202.89648145</v>
      </c>
      <c r="Q1378" s="44">
        <f t="shared" si="325"/>
        <v>72699190616.033997</v>
      </c>
      <c r="R1378" s="51">
        <f t="shared" si="326"/>
        <v>41433.030367407417</v>
      </c>
      <c r="S1378" s="52">
        <f t="shared" si="321"/>
        <v>1</v>
      </c>
      <c r="T1378" s="53">
        <f t="shared" si="322"/>
        <v>81223.713913333326</v>
      </c>
      <c r="U1378" s="54">
        <f t="shared" si="323"/>
        <v>-2060.6203703703768</v>
      </c>
    </row>
    <row r="1379" spans="3:21" x14ac:dyDescent="0.35">
      <c r="C1379" s="2" t="s">
        <v>4</v>
      </c>
      <c r="D1379" s="4">
        <v>1376</v>
      </c>
      <c r="E1379" s="5">
        <v>354</v>
      </c>
      <c r="F1379" s="6">
        <v>54.3</v>
      </c>
      <c r="G1379" s="6">
        <f t="shared" si="313"/>
        <v>15.083333333333332</v>
      </c>
      <c r="H1379" s="7">
        <f t="shared" si="324"/>
        <v>-0.75000000000000078</v>
      </c>
      <c r="I1379" s="8">
        <f t="shared" si="312"/>
        <v>37.434960000000004</v>
      </c>
      <c r="J1379" s="9">
        <f t="shared" si="314"/>
        <v>3.9095999999999993</v>
      </c>
      <c r="K1379" s="10">
        <f t="shared" si="315"/>
        <v>4796.5</v>
      </c>
      <c r="L1379" s="11">
        <f t="shared" si="316"/>
        <v>4837.8445599999995</v>
      </c>
      <c r="M1379" s="12">
        <f t="shared" si="317"/>
        <v>72970.822113333314</v>
      </c>
      <c r="N1379" s="13">
        <f t="shared" si="318"/>
        <v>36173.604166666657</v>
      </c>
      <c r="O1379" s="14">
        <f t="shared" si="319"/>
        <v>-4512.9745370370292</v>
      </c>
      <c r="P1379" s="39">
        <f t="shared" si="320"/>
        <v>100407851.22794664</v>
      </c>
      <c r="Q1379" s="44">
        <f t="shared" si="325"/>
        <v>72810791998.950912</v>
      </c>
      <c r="R1379" s="51">
        <f t="shared" si="326"/>
        <v>39901.30583037038</v>
      </c>
      <c r="S1379" s="52">
        <f t="shared" si="321"/>
        <v>1</v>
      </c>
      <c r="T1379" s="53">
        <f t="shared" si="322"/>
        <v>78146.329379259245</v>
      </c>
      <c r="U1379" s="54">
        <f t="shared" si="323"/>
        <v>-3610.3796296296237</v>
      </c>
    </row>
    <row r="1380" spans="3:21" x14ac:dyDescent="0.35">
      <c r="C1380" s="2" t="s">
        <v>4</v>
      </c>
      <c r="D1380" s="4">
        <v>1377</v>
      </c>
      <c r="E1380" s="5">
        <v>355</v>
      </c>
      <c r="F1380" s="6">
        <v>50.8</v>
      </c>
      <c r="G1380" s="6">
        <f t="shared" si="313"/>
        <v>14.111111111111111</v>
      </c>
      <c r="H1380" s="7">
        <f t="shared" si="324"/>
        <v>-1.2222222222222219</v>
      </c>
      <c r="I1380" s="8">
        <f t="shared" si="312"/>
        <v>37.434960000000004</v>
      </c>
      <c r="J1380" s="9">
        <f t="shared" si="314"/>
        <v>3.6575999999999995</v>
      </c>
      <c r="K1380" s="10">
        <f t="shared" si="315"/>
        <v>4487.333333333333</v>
      </c>
      <c r="L1380" s="11">
        <f t="shared" si="316"/>
        <v>4528.4258933333331</v>
      </c>
      <c r="M1380" s="12">
        <f t="shared" si="317"/>
        <v>63901.120939259257</v>
      </c>
      <c r="N1380" s="13">
        <f t="shared" si="318"/>
        <v>31660.629629629628</v>
      </c>
      <c r="O1380" s="14">
        <f t="shared" si="319"/>
        <v>-6261.7291666666642</v>
      </c>
      <c r="P1380" s="39">
        <f t="shared" si="320"/>
        <v>87991843.533360004</v>
      </c>
      <c r="Q1380" s="44">
        <f t="shared" si="325"/>
        <v>72918243201.847397</v>
      </c>
      <c r="R1380" s="51">
        <f t="shared" si="326"/>
        <v>37325.530367407409</v>
      </c>
      <c r="S1380" s="52">
        <f t="shared" si="321"/>
        <v>1</v>
      </c>
      <c r="T1380" s="53">
        <f t="shared" si="322"/>
        <v>72970.822113333314</v>
      </c>
      <c r="U1380" s="54">
        <f t="shared" si="323"/>
        <v>-5009.3833333333314</v>
      </c>
    </row>
    <row r="1381" spans="3:21" x14ac:dyDescent="0.35">
      <c r="C1381" s="2" t="s">
        <v>4</v>
      </c>
      <c r="D1381" s="4">
        <v>1378</v>
      </c>
      <c r="E1381" s="5">
        <v>356</v>
      </c>
      <c r="F1381" s="6">
        <v>45.5</v>
      </c>
      <c r="G1381" s="6">
        <f t="shared" si="313"/>
        <v>12.638888888888889</v>
      </c>
      <c r="H1381" s="7">
        <f t="shared" si="324"/>
        <v>-1.4722222222222214</v>
      </c>
      <c r="I1381" s="8">
        <f t="shared" si="312"/>
        <v>37.434960000000004</v>
      </c>
      <c r="J1381" s="9">
        <f t="shared" si="314"/>
        <v>3.2759999999999998</v>
      </c>
      <c r="K1381" s="10">
        <f t="shared" si="315"/>
        <v>4019.166666666667</v>
      </c>
      <c r="L1381" s="11">
        <f t="shared" si="316"/>
        <v>4059.8776266666669</v>
      </c>
      <c r="M1381" s="12">
        <f t="shared" si="317"/>
        <v>51312.342225925931</v>
      </c>
      <c r="N1381" s="13">
        <f t="shared" si="318"/>
        <v>25398.900462962964</v>
      </c>
      <c r="O1381" s="14">
        <f t="shared" si="319"/>
        <v>-5572.483796296292</v>
      </c>
      <c r="P1381" s="39">
        <f t="shared" si="320"/>
        <v>70708407.587325931</v>
      </c>
      <c r="Q1381" s="44">
        <f t="shared" si="325"/>
        <v>73018651053.075348</v>
      </c>
      <c r="R1381" s="51">
        <f t="shared" si="326"/>
        <v>32812.55583037038</v>
      </c>
      <c r="S1381" s="52">
        <f t="shared" si="321"/>
        <v>1</v>
      </c>
      <c r="T1381" s="53">
        <f t="shared" si="322"/>
        <v>63901.120939259257</v>
      </c>
      <c r="U1381" s="54">
        <f t="shared" si="323"/>
        <v>-4457.9870370370336</v>
      </c>
    </row>
    <row r="1382" spans="3:21" x14ac:dyDescent="0.35">
      <c r="C1382" s="2" t="s">
        <v>4</v>
      </c>
      <c r="D1382" s="4">
        <v>1379</v>
      </c>
      <c r="E1382" s="5">
        <v>357</v>
      </c>
      <c r="F1382" s="6">
        <v>40.200000000000003</v>
      </c>
      <c r="G1382" s="6">
        <f t="shared" si="313"/>
        <v>11.166666666666668</v>
      </c>
      <c r="H1382" s="7">
        <f t="shared" si="324"/>
        <v>-1.4722222222222223</v>
      </c>
      <c r="I1382" s="8">
        <f t="shared" si="312"/>
        <v>37.434960000000004</v>
      </c>
      <c r="J1382" s="9">
        <f t="shared" si="314"/>
        <v>2.8944000000000001</v>
      </c>
      <c r="K1382" s="10">
        <f t="shared" si="315"/>
        <v>3551.0000000000005</v>
      </c>
      <c r="L1382" s="11">
        <f t="shared" si="316"/>
        <v>3591.3293600000006</v>
      </c>
      <c r="M1382" s="12">
        <f t="shared" si="317"/>
        <v>40103.177853333342</v>
      </c>
      <c r="N1382" s="13">
        <f t="shared" si="318"/>
        <v>19826.416666666672</v>
      </c>
      <c r="O1382" s="14">
        <f t="shared" si="319"/>
        <v>-4883.2384259259288</v>
      </c>
      <c r="P1382" s="39">
        <f t="shared" si="320"/>
        <v>55302282.259746678</v>
      </c>
      <c r="Q1382" s="44">
        <f t="shared" si="325"/>
        <v>73106642896.608704</v>
      </c>
      <c r="R1382" s="51">
        <f t="shared" si="326"/>
        <v>26550.826663703716</v>
      </c>
      <c r="S1382" s="52">
        <f t="shared" si="321"/>
        <v>1</v>
      </c>
      <c r="T1382" s="53">
        <f t="shared" si="322"/>
        <v>51312.342225925931</v>
      </c>
      <c r="U1382" s="54">
        <f t="shared" si="323"/>
        <v>-3906.5907407407431</v>
      </c>
    </row>
    <row r="1383" spans="3:21" x14ac:dyDescent="0.35">
      <c r="C1383" s="2" t="s">
        <v>4</v>
      </c>
      <c r="D1383" s="4">
        <v>1380</v>
      </c>
      <c r="E1383" s="5">
        <v>358</v>
      </c>
      <c r="F1383" s="6">
        <v>34.9</v>
      </c>
      <c r="G1383" s="6">
        <f t="shared" si="313"/>
        <v>9.6944444444444446</v>
      </c>
      <c r="H1383" s="7">
        <f t="shared" si="324"/>
        <v>-1.4722222222222223</v>
      </c>
      <c r="I1383" s="8">
        <f t="shared" si="312"/>
        <v>37.434960000000004</v>
      </c>
      <c r="J1383" s="9">
        <f t="shared" si="314"/>
        <v>2.5127999999999999</v>
      </c>
      <c r="K1383" s="10">
        <f t="shared" si="315"/>
        <v>3082.8333333333335</v>
      </c>
      <c r="L1383" s="11">
        <f t="shared" si="316"/>
        <v>3122.7810933333335</v>
      </c>
      <c r="M1383" s="12">
        <f t="shared" si="317"/>
        <v>30273.627821481485</v>
      </c>
      <c r="N1383" s="13">
        <f t="shared" si="318"/>
        <v>14943.178240740743</v>
      </c>
      <c r="O1383" s="14">
        <f t="shared" si="319"/>
        <v>-4193.9930555555547</v>
      </c>
      <c r="P1383" s="39">
        <f t="shared" si="320"/>
        <v>41777606.393644452</v>
      </c>
      <c r="Q1383" s="44">
        <f t="shared" si="325"/>
        <v>73177351304.19603</v>
      </c>
      <c r="R1383" s="51">
        <f t="shared" si="326"/>
        <v>20978.342867407424</v>
      </c>
      <c r="S1383" s="52">
        <f t="shared" si="321"/>
        <v>1</v>
      </c>
      <c r="T1383" s="53">
        <f t="shared" si="322"/>
        <v>40103.177853333342</v>
      </c>
      <c r="U1383" s="54">
        <f t="shared" si="323"/>
        <v>-3355.1944444444439</v>
      </c>
    </row>
    <row r="1384" spans="3:21" x14ac:dyDescent="0.35">
      <c r="C1384" s="2" t="s">
        <v>4</v>
      </c>
      <c r="D1384" s="4">
        <v>1381</v>
      </c>
      <c r="E1384" s="5">
        <v>359</v>
      </c>
      <c r="F1384" s="6">
        <v>29.6</v>
      </c>
      <c r="G1384" s="6">
        <f t="shared" si="313"/>
        <v>8.2222222222222232</v>
      </c>
      <c r="H1384" s="7">
        <f t="shared" si="324"/>
        <v>-1.0555555555555551</v>
      </c>
      <c r="I1384" s="8">
        <f t="shared" si="312"/>
        <v>37.434960000000004</v>
      </c>
      <c r="J1384" s="9">
        <f t="shared" si="314"/>
        <v>2.1312000000000002</v>
      </c>
      <c r="K1384" s="10">
        <f t="shared" si="315"/>
        <v>2614.666666666667</v>
      </c>
      <c r="L1384" s="11">
        <f t="shared" si="316"/>
        <v>2654.2328266666668</v>
      </c>
      <c r="M1384" s="12">
        <f t="shared" si="317"/>
        <v>21823.692130370375</v>
      </c>
      <c r="N1384" s="13">
        <f t="shared" si="318"/>
        <v>10749.185185185188</v>
      </c>
      <c r="O1384" s="14">
        <f t="shared" si="319"/>
        <v>-1605.5810185185219</v>
      </c>
      <c r="P1384" s="39">
        <f t="shared" si="320"/>
        <v>30138518.832041487</v>
      </c>
      <c r="Q1384" s="44">
        <f t="shared" si="325"/>
        <v>73232653586.45578</v>
      </c>
      <c r="R1384" s="51">
        <f t="shared" si="326"/>
        <v>16095.104441481495</v>
      </c>
      <c r="S1384" s="52">
        <f t="shared" si="321"/>
        <v>1</v>
      </c>
      <c r="T1384" s="53">
        <f t="shared" si="322"/>
        <v>30273.627821481485</v>
      </c>
      <c r="U1384" s="54">
        <f t="shared" si="323"/>
        <v>-1284.4648148148176</v>
      </c>
    </row>
    <row r="1385" spans="3:21" x14ac:dyDescent="0.35">
      <c r="C1385" s="2" t="s">
        <v>4</v>
      </c>
      <c r="D1385" s="4">
        <v>1382</v>
      </c>
      <c r="E1385" s="5">
        <v>360</v>
      </c>
      <c r="F1385" s="6">
        <v>27.3</v>
      </c>
      <c r="G1385" s="6">
        <f t="shared" si="313"/>
        <v>7.583333333333333</v>
      </c>
      <c r="H1385" s="7">
        <f t="shared" si="324"/>
        <v>-4.1666666666666761E-2</v>
      </c>
      <c r="I1385" s="8">
        <f t="shared" si="312"/>
        <v>37.434960000000004</v>
      </c>
      <c r="J1385" s="9">
        <f t="shared" si="314"/>
        <v>1.9655999999999998</v>
      </c>
      <c r="K1385" s="10">
        <f t="shared" si="315"/>
        <v>2411.5</v>
      </c>
      <c r="L1385" s="11">
        <f t="shared" si="316"/>
        <v>2450.90056</v>
      </c>
      <c r="M1385" s="12">
        <f t="shared" si="317"/>
        <v>18585.995913333332</v>
      </c>
      <c r="N1385" s="13">
        <f t="shared" si="318"/>
        <v>9143.6041666666661</v>
      </c>
      <c r="O1385" s="14">
        <f t="shared" si="319"/>
        <v>1388.7962962962974</v>
      </c>
      <c r="P1385" s="39">
        <f t="shared" si="320"/>
        <v>25685846.352226663</v>
      </c>
      <c r="Q1385" s="44">
        <f t="shared" si="325"/>
        <v>73274431192.849426</v>
      </c>
      <c r="R1385" s="51">
        <f t="shared" si="326"/>
        <v>11901.11138592594</v>
      </c>
      <c r="S1385" s="52">
        <f t="shared" si="321"/>
        <v>1</v>
      </c>
      <c r="T1385" s="53">
        <f t="shared" si="322"/>
        <v>21823.692130370375</v>
      </c>
      <c r="U1385" s="54">
        <f t="shared" si="323"/>
        <v>1111.0370370370381</v>
      </c>
    </row>
    <row r="1386" spans="3:21" x14ac:dyDescent="0.35">
      <c r="C1386" s="2" t="s">
        <v>4</v>
      </c>
      <c r="D1386" s="4">
        <v>1383</v>
      </c>
      <c r="E1386" s="5">
        <v>361</v>
      </c>
      <c r="F1386" s="6">
        <v>29.3</v>
      </c>
      <c r="G1386" s="6">
        <f t="shared" si="313"/>
        <v>8.1388888888888893</v>
      </c>
      <c r="H1386" s="7">
        <f t="shared" si="324"/>
        <v>0.77777777777777746</v>
      </c>
      <c r="I1386" s="8">
        <f t="shared" si="312"/>
        <v>37.434960000000004</v>
      </c>
      <c r="J1386" s="9">
        <f t="shared" si="314"/>
        <v>2.1095999999999999</v>
      </c>
      <c r="K1386" s="10">
        <f t="shared" si="315"/>
        <v>2588.166666666667</v>
      </c>
      <c r="L1386" s="11">
        <f t="shared" si="316"/>
        <v>2627.7112266666668</v>
      </c>
      <c r="M1386" s="12">
        <f t="shared" si="317"/>
        <v>21386.649705925927</v>
      </c>
      <c r="N1386" s="13">
        <f t="shared" si="318"/>
        <v>10532.400462962964</v>
      </c>
      <c r="O1386" s="14">
        <f t="shared" si="319"/>
        <v>2747.1666666666624</v>
      </c>
      <c r="P1386" s="39">
        <f t="shared" si="320"/>
        <v>29577736.543295559</v>
      </c>
      <c r="Q1386" s="44">
        <f t="shared" si="325"/>
        <v>73304569711.681473</v>
      </c>
      <c r="R1386" s="51">
        <f t="shared" si="326"/>
        <v>10295.530367407418</v>
      </c>
      <c r="S1386" s="52">
        <f t="shared" si="321"/>
        <v>1</v>
      </c>
      <c r="T1386" s="53">
        <f t="shared" si="322"/>
        <v>18585.995913333332</v>
      </c>
      <c r="U1386" s="54">
        <f t="shared" si="323"/>
        <v>2197.7333333333299</v>
      </c>
    </row>
    <row r="1387" spans="3:21" x14ac:dyDescent="0.35">
      <c r="C1387" s="2" t="s">
        <v>4</v>
      </c>
      <c r="D1387" s="4">
        <v>1384</v>
      </c>
      <c r="E1387" s="5">
        <v>362</v>
      </c>
      <c r="F1387" s="6">
        <v>32.9</v>
      </c>
      <c r="G1387" s="6">
        <f t="shared" si="313"/>
        <v>9.1388888888888875</v>
      </c>
      <c r="H1387" s="7">
        <f t="shared" si="324"/>
        <v>0.87500000000000011</v>
      </c>
      <c r="I1387" s="8">
        <f t="shared" si="312"/>
        <v>37.434960000000004</v>
      </c>
      <c r="J1387" s="9">
        <f t="shared" si="314"/>
        <v>2.3687999999999994</v>
      </c>
      <c r="K1387" s="10">
        <f t="shared" si="315"/>
        <v>2906.1666666666661</v>
      </c>
      <c r="L1387" s="11">
        <f t="shared" si="316"/>
        <v>2945.9704266666658</v>
      </c>
      <c r="M1387" s="12">
        <f t="shared" si="317"/>
        <v>26922.896399259247</v>
      </c>
      <c r="N1387" s="13">
        <f t="shared" si="318"/>
        <v>13279.567129629626</v>
      </c>
      <c r="O1387" s="14">
        <f t="shared" si="319"/>
        <v>2269.0625000000036</v>
      </c>
      <c r="P1387" s="39">
        <f t="shared" si="320"/>
        <v>37261288.616574802</v>
      </c>
      <c r="Q1387" s="44">
        <f t="shared" si="325"/>
        <v>73330255558.033707</v>
      </c>
      <c r="R1387" s="51">
        <f t="shared" si="326"/>
        <v>11684.326663703716</v>
      </c>
      <c r="S1387" s="52">
        <f t="shared" si="321"/>
        <v>0</v>
      </c>
      <c r="T1387" s="53">
        <f t="shared" si="322"/>
        <v>21386.649705925927</v>
      </c>
      <c r="U1387" s="54">
        <f t="shared" si="323"/>
        <v>1815.250000000003</v>
      </c>
    </row>
    <row r="1388" spans="3:21" x14ac:dyDescent="0.35">
      <c r="C1388" s="2" t="s">
        <v>4</v>
      </c>
      <c r="D1388" s="4">
        <v>1385</v>
      </c>
      <c r="E1388" s="5">
        <v>363</v>
      </c>
      <c r="F1388" s="6">
        <v>35.6</v>
      </c>
      <c r="G1388" s="6">
        <f t="shared" si="313"/>
        <v>9.8888888888888893</v>
      </c>
      <c r="H1388" s="7">
        <f t="shared" si="324"/>
        <v>0.52777777777777835</v>
      </c>
      <c r="I1388" s="8">
        <f t="shared" si="312"/>
        <v>37.434960000000004</v>
      </c>
      <c r="J1388" s="9">
        <f t="shared" si="314"/>
        <v>2.5632000000000001</v>
      </c>
      <c r="K1388" s="10">
        <f t="shared" si="315"/>
        <v>3144.666666666667</v>
      </c>
      <c r="L1388" s="11">
        <f t="shared" si="316"/>
        <v>3184.6648266666671</v>
      </c>
      <c r="M1388" s="12">
        <f t="shared" si="317"/>
        <v>31492.796619259265</v>
      </c>
      <c r="N1388" s="13">
        <f t="shared" si="318"/>
        <v>15548.62962962963</v>
      </c>
      <c r="O1388" s="14">
        <f t="shared" si="319"/>
        <v>975.71527777777919</v>
      </c>
      <c r="P1388" s="39">
        <f t="shared" si="320"/>
        <v>43617523.317674085</v>
      </c>
      <c r="Q1388" s="44">
        <f t="shared" si="325"/>
        <v>73359833294.576996</v>
      </c>
      <c r="R1388" s="51">
        <f t="shared" si="326"/>
        <v>14431.493330370378</v>
      </c>
      <c r="S1388" s="52">
        <f t="shared" si="321"/>
        <v>0</v>
      </c>
      <c r="T1388" s="53">
        <f t="shared" si="322"/>
        <v>0</v>
      </c>
      <c r="U1388" s="54">
        <f t="shared" si="323"/>
        <v>780.57222222222344</v>
      </c>
    </row>
    <row r="1389" spans="3:21" x14ac:dyDescent="0.35">
      <c r="C1389" s="2" t="s">
        <v>4</v>
      </c>
      <c r="D1389" s="4">
        <v>1386</v>
      </c>
      <c r="E1389" s="5">
        <v>364</v>
      </c>
      <c r="F1389" s="6">
        <v>36.700000000000003</v>
      </c>
      <c r="G1389" s="6">
        <f t="shared" si="313"/>
        <v>10.194444444444445</v>
      </c>
      <c r="H1389" s="7">
        <f t="shared" si="324"/>
        <v>0.27777777777777779</v>
      </c>
      <c r="I1389" s="8">
        <f t="shared" si="312"/>
        <v>37.434960000000004</v>
      </c>
      <c r="J1389" s="9">
        <f t="shared" si="314"/>
        <v>2.6423999999999999</v>
      </c>
      <c r="K1389" s="10">
        <f t="shared" si="315"/>
        <v>3241.8333333333335</v>
      </c>
      <c r="L1389" s="11">
        <f t="shared" si="316"/>
        <v>3281.9106933333337</v>
      </c>
      <c r="M1389" s="12">
        <f t="shared" si="317"/>
        <v>33457.25623481482</v>
      </c>
      <c r="N1389" s="13">
        <f t="shared" si="318"/>
        <v>16524.344907407409</v>
      </c>
      <c r="O1389" s="14">
        <f t="shared" si="319"/>
        <v>820.39583333333212</v>
      </c>
      <c r="P1389" s="39">
        <f t="shared" si="320"/>
        <v>46371757.141453341</v>
      </c>
      <c r="Q1389" s="44">
        <f t="shared" si="325"/>
        <v>73397094583.193573</v>
      </c>
      <c r="R1389" s="51">
        <f t="shared" si="326"/>
        <v>16700.55583037038</v>
      </c>
      <c r="S1389" s="52">
        <f t="shared" si="321"/>
        <v>0</v>
      </c>
      <c r="T1389" s="53">
        <f t="shared" si="322"/>
        <v>0</v>
      </c>
      <c r="U1389" s="54">
        <f t="shared" si="323"/>
        <v>656.3166666666657</v>
      </c>
    </row>
    <row r="1390" spans="3:21" x14ac:dyDescent="0.35">
      <c r="C1390" s="2" t="s">
        <v>4</v>
      </c>
      <c r="D1390" s="4">
        <v>1387</v>
      </c>
      <c r="E1390" s="5">
        <v>365</v>
      </c>
      <c r="F1390" s="6">
        <v>37.6</v>
      </c>
      <c r="G1390" s="6">
        <f t="shared" si="313"/>
        <v>10.444444444444445</v>
      </c>
      <c r="H1390" s="7">
        <f t="shared" si="324"/>
        <v>0.37499999999999939</v>
      </c>
      <c r="I1390" s="8">
        <f t="shared" si="312"/>
        <v>37.434960000000004</v>
      </c>
      <c r="J1390" s="9">
        <f t="shared" si="314"/>
        <v>2.7071999999999998</v>
      </c>
      <c r="K1390" s="10">
        <f t="shared" si="315"/>
        <v>3321.3333333333335</v>
      </c>
      <c r="L1390" s="11">
        <f t="shared" si="316"/>
        <v>3361.4754933333334</v>
      </c>
      <c r="M1390" s="12">
        <f t="shared" si="317"/>
        <v>35108.744041481485</v>
      </c>
      <c r="N1390" s="13">
        <f t="shared" si="318"/>
        <v>17344.740740740741</v>
      </c>
      <c r="O1390" s="14">
        <f t="shared" si="319"/>
        <v>1700.4166666666679</v>
      </c>
      <c r="P1390" s="39">
        <f t="shared" si="320"/>
        <v>48695827.985534817</v>
      </c>
      <c r="Q1390" s="44">
        <f t="shared" si="325"/>
        <v>73440712106.511246</v>
      </c>
      <c r="R1390" s="51">
        <f t="shared" si="326"/>
        <v>17676.271108148161</v>
      </c>
      <c r="S1390" s="52">
        <f t="shared" si="321"/>
        <v>0</v>
      </c>
      <c r="T1390" s="53">
        <f t="shared" si="322"/>
        <v>0</v>
      </c>
      <c r="U1390" s="54">
        <f t="shared" si="323"/>
        <v>1360.3333333333344</v>
      </c>
    </row>
    <row r="1391" spans="3:21" x14ac:dyDescent="0.35">
      <c r="C1391" s="2" t="s">
        <v>4</v>
      </c>
      <c r="D1391" s="4">
        <v>1388</v>
      </c>
      <c r="E1391" s="5">
        <v>366</v>
      </c>
      <c r="F1391" s="6">
        <v>39.4</v>
      </c>
      <c r="G1391" s="6">
        <f t="shared" si="313"/>
        <v>10.944444444444445</v>
      </c>
      <c r="H1391" s="7">
        <f t="shared" si="324"/>
        <v>0.68055555555555536</v>
      </c>
      <c r="I1391" s="8">
        <f t="shared" si="312"/>
        <v>37.434960000000004</v>
      </c>
      <c r="J1391" s="9">
        <f t="shared" si="314"/>
        <v>2.8367999999999998</v>
      </c>
      <c r="K1391" s="10">
        <f t="shared" si="315"/>
        <v>3480.3333333333335</v>
      </c>
      <c r="L1391" s="11">
        <f t="shared" si="316"/>
        <v>3520.6050933333336</v>
      </c>
      <c r="M1391" s="12">
        <f t="shared" si="317"/>
        <v>38531.066854814817</v>
      </c>
      <c r="N1391" s="13">
        <f t="shared" si="318"/>
        <v>19045.157407407409</v>
      </c>
      <c r="O1391" s="14">
        <f t="shared" si="319"/>
        <v>3114.8541666666642</v>
      </c>
      <c r="P1391" s="39">
        <f t="shared" si="320"/>
        <v>53481120.794482969</v>
      </c>
      <c r="Q1391" s="44">
        <f t="shared" si="325"/>
        <v>73487083863.652695</v>
      </c>
      <c r="R1391" s="51">
        <f t="shared" si="326"/>
        <v>18496.666941481493</v>
      </c>
      <c r="S1391" s="52">
        <f t="shared" si="321"/>
        <v>0</v>
      </c>
      <c r="T1391" s="53">
        <f t="shared" si="322"/>
        <v>0</v>
      </c>
      <c r="U1391" s="54">
        <f t="shared" si="323"/>
        <v>2491.8833333333314</v>
      </c>
    </row>
    <row r="1392" spans="3:21" x14ac:dyDescent="0.35">
      <c r="C1392" s="2" t="s">
        <v>4</v>
      </c>
      <c r="D1392" s="4">
        <v>1389</v>
      </c>
      <c r="E1392" s="5">
        <v>367</v>
      </c>
      <c r="F1392" s="6">
        <v>42.5</v>
      </c>
      <c r="G1392" s="6">
        <f t="shared" si="313"/>
        <v>11.805555555555555</v>
      </c>
      <c r="H1392" s="7">
        <f t="shared" si="324"/>
        <v>0.98611111111111127</v>
      </c>
      <c r="I1392" s="8">
        <f t="shared" si="312"/>
        <v>37.434960000000004</v>
      </c>
      <c r="J1392" s="9">
        <f t="shared" si="314"/>
        <v>3.0599999999999996</v>
      </c>
      <c r="K1392" s="10">
        <f t="shared" si="315"/>
        <v>3754.1666666666665</v>
      </c>
      <c r="L1392" s="11">
        <f t="shared" si="316"/>
        <v>3794.6616266666665</v>
      </c>
      <c r="M1392" s="12">
        <f t="shared" si="317"/>
        <v>44798.088648148143</v>
      </c>
      <c r="N1392" s="13">
        <f t="shared" si="318"/>
        <v>22160.011574074073</v>
      </c>
      <c r="O1392" s="14">
        <f t="shared" si="319"/>
        <v>4367.5925925925912</v>
      </c>
      <c r="P1392" s="39">
        <f t="shared" si="320"/>
        <v>62224545.132277772</v>
      </c>
      <c r="Q1392" s="44">
        <f t="shared" si="325"/>
        <v>73535779691.638229</v>
      </c>
      <c r="R1392" s="51">
        <f t="shared" si="326"/>
        <v>20197.083608148161</v>
      </c>
      <c r="S1392" s="52">
        <f t="shared" si="321"/>
        <v>0</v>
      </c>
      <c r="T1392" s="53">
        <f t="shared" si="322"/>
        <v>0</v>
      </c>
      <c r="U1392" s="54">
        <f t="shared" si="323"/>
        <v>3494.074074074073</v>
      </c>
    </row>
    <row r="1393" spans="3:21" x14ac:dyDescent="0.35">
      <c r="C1393" s="2" t="s">
        <v>4</v>
      </c>
      <c r="D1393" s="4">
        <v>1390</v>
      </c>
      <c r="E1393" s="5">
        <v>368</v>
      </c>
      <c r="F1393" s="6">
        <v>46.5</v>
      </c>
      <c r="G1393" s="6">
        <f t="shared" si="313"/>
        <v>12.916666666666666</v>
      </c>
      <c r="H1393" s="7">
        <f t="shared" si="324"/>
        <v>1.0694444444444449</v>
      </c>
      <c r="I1393" s="8">
        <f t="shared" si="312"/>
        <v>37.434960000000004</v>
      </c>
      <c r="J1393" s="9">
        <f t="shared" si="314"/>
        <v>3.3479999999999999</v>
      </c>
      <c r="K1393" s="10">
        <f t="shared" si="315"/>
        <v>4107.5</v>
      </c>
      <c r="L1393" s="11">
        <f t="shared" si="316"/>
        <v>4148.2829600000005</v>
      </c>
      <c r="M1393" s="12">
        <f t="shared" si="317"/>
        <v>53581.988233333337</v>
      </c>
      <c r="N1393" s="13">
        <f t="shared" si="318"/>
        <v>26527.604166666664</v>
      </c>
      <c r="O1393" s="14">
        <f t="shared" si="319"/>
        <v>4389.5532407407445</v>
      </c>
      <c r="P1393" s="39">
        <f t="shared" si="320"/>
        <v>74478963.644333333</v>
      </c>
      <c r="Q1393" s="44">
        <f t="shared" si="325"/>
        <v>73589260812.432709</v>
      </c>
      <c r="R1393" s="51">
        <f t="shared" si="326"/>
        <v>23311.937774814825</v>
      </c>
      <c r="S1393" s="52">
        <f t="shared" si="321"/>
        <v>0</v>
      </c>
      <c r="T1393" s="53">
        <f t="shared" si="322"/>
        <v>0</v>
      </c>
      <c r="U1393" s="54">
        <f t="shared" si="323"/>
        <v>3511.642592592596</v>
      </c>
    </row>
    <row r="1394" spans="3:21" x14ac:dyDescent="0.35">
      <c r="C1394" s="2" t="s">
        <v>4</v>
      </c>
      <c r="D1394" s="4">
        <v>1391</v>
      </c>
      <c r="E1394" s="5">
        <v>369</v>
      </c>
      <c r="F1394" s="6">
        <v>50.2</v>
      </c>
      <c r="G1394" s="6">
        <f t="shared" si="313"/>
        <v>13.944444444444445</v>
      </c>
      <c r="H1394" s="7">
        <f t="shared" si="324"/>
        <v>0.87499999999999956</v>
      </c>
      <c r="I1394" s="8">
        <f t="shared" si="312"/>
        <v>37.434960000000004</v>
      </c>
      <c r="J1394" s="9">
        <f t="shared" si="314"/>
        <v>3.6143999999999998</v>
      </c>
      <c r="K1394" s="10">
        <f t="shared" si="315"/>
        <v>4434.333333333333</v>
      </c>
      <c r="L1394" s="11">
        <f t="shared" si="316"/>
        <v>4475.382693333333</v>
      </c>
      <c r="M1394" s="12">
        <f t="shared" si="317"/>
        <v>62406.725334814808</v>
      </c>
      <c r="N1394" s="13">
        <f t="shared" si="318"/>
        <v>30917.157407407409</v>
      </c>
      <c r="O1394" s="14">
        <f t="shared" si="319"/>
        <v>3285.5092592592555</v>
      </c>
      <c r="P1394" s="39">
        <f t="shared" si="320"/>
        <v>86807754.940727398</v>
      </c>
      <c r="Q1394" s="44">
        <f t="shared" si="325"/>
        <v>73651485357.564987</v>
      </c>
      <c r="R1394" s="51">
        <f t="shared" si="326"/>
        <v>27679.530367407417</v>
      </c>
      <c r="S1394" s="52">
        <f t="shared" si="321"/>
        <v>0</v>
      </c>
      <c r="T1394" s="53">
        <f t="shared" si="322"/>
        <v>0</v>
      </c>
      <c r="U1394" s="54">
        <f t="shared" si="323"/>
        <v>2628.4074074074047</v>
      </c>
    </row>
    <row r="1395" spans="3:21" x14ac:dyDescent="0.35">
      <c r="C1395" s="2" t="s">
        <v>4</v>
      </c>
      <c r="D1395" s="4">
        <v>1392</v>
      </c>
      <c r="E1395" s="5">
        <v>370</v>
      </c>
      <c r="F1395" s="6">
        <v>52.8</v>
      </c>
      <c r="G1395" s="6">
        <f t="shared" si="313"/>
        <v>14.666666666666666</v>
      </c>
      <c r="H1395" s="7">
        <f t="shared" si="324"/>
        <v>0.56944444444444364</v>
      </c>
      <c r="I1395" s="8">
        <f t="shared" si="312"/>
        <v>37.434960000000004</v>
      </c>
      <c r="J1395" s="9">
        <f t="shared" si="314"/>
        <v>3.8015999999999996</v>
      </c>
      <c r="K1395" s="10">
        <f t="shared" si="315"/>
        <v>4664</v>
      </c>
      <c r="L1395" s="11">
        <f t="shared" si="316"/>
        <v>4705.2365600000003</v>
      </c>
      <c r="M1395" s="12">
        <f t="shared" si="317"/>
        <v>69010.136213333331</v>
      </c>
      <c r="N1395" s="13">
        <f t="shared" si="318"/>
        <v>34202.666666666664</v>
      </c>
      <c r="O1395" s="14">
        <f t="shared" si="319"/>
        <v>1970.9374999999927</v>
      </c>
      <c r="P1395" s="39">
        <f t="shared" si="320"/>
        <v>96062109.608960003</v>
      </c>
      <c r="Q1395" s="44">
        <f t="shared" si="325"/>
        <v>73725964321.20932</v>
      </c>
      <c r="R1395" s="51">
        <f t="shared" si="326"/>
        <v>32069.083608148161</v>
      </c>
      <c r="S1395" s="52">
        <f t="shared" si="321"/>
        <v>0</v>
      </c>
      <c r="T1395" s="53">
        <f t="shared" si="322"/>
        <v>0</v>
      </c>
      <c r="U1395" s="54">
        <f t="shared" si="323"/>
        <v>1576.7499999999943</v>
      </c>
    </row>
    <row r="1396" spans="3:21" x14ac:dyDescent="0.35">
      <c r="C1396" s="2" t="s">
        <v>4</v>
      </c>
      <c r="D1396" s="4">
        <v>1393</v>
      </c>
      <c r="E1396" s="5">
        <v>371</v>
      </c>
      <c r="F1396" s="6">
        <v>54.3</v>
      </c>
      <c r="G1396" s="6">
        <f t="shared" si="313"/>
        <v>15.083333333333332</v>
      </c>
      <c r="H1396" s="7">
        <f t="shared" si="324"/>
        <v>0.29166666666666685</v>
      </c>
      <c r="I1396" s="8">
        <f t="shared" si="312"/>
        <v>37.434960000000004</v>
      </c>
      <c r="J1396" s="9">
        <f t="shared" si="314"/>
        <v>3.9095999999999993</v>
      </c>
      <c r="K1396" s="10">
        <f t="shared" si="315"/>
        <v>4796.5</v>
      </c>
      <c r="L1396" s="11">
        <f t="shared" si="316"/>
        <v>4837.8445599999995</v>
      </c>
      <c r="M1396" s="12">
        <f t="shared" si="317"/>
        <v>72970.822113333314</v>
      </c>
      <c r="N1396" s="13">
        <f t="shared" si="318"/>
        <v>36173.604166666657</v>
      </c>
      <c r="O1396" s="14">
        <f t="shared" si="319"/>
        <v>803.83333333334303</v>
      </c>
      <c r="P1396" s="39">
        <f t="shared" si="320"/>
        <v>101648355.20387331</v>
      </c>
      <c r="Q1396" s="44">
        <f t="shared" si="325"/>
        <v>73812772076.150055</v>
      </c>
      <c r="R1396" s="51">
        <f t="shared" si="326"/>
        <v>35354.592867407417</v>
      </c>
      <c r="S1396" s="52">
        <f t="shared" si="321"/>
        <v>0</v>
      </c>
      <c r="T1396" s="53">
        <f t="shared" si="322"/>
        <v>0</v>
      </c>
      <c r="U1396" s="54">
        <f t="shared" si="323"/>
        <v>643.06666666667445</v>
      </c>
    </row>
    <row r="1397" spans="3:21" x14ac:dyDescent="0.35">
      <c r="C1397" s="2" t="s">
        <v>4</v>
      </c>
      <c r="D1397" s="4">
        <v>1394</v>
      </c>
      <c r="E1397" s="5">
        <v>372</v>
      </c>
      <c r="F1397" s="6">
        <v>54.9</v>
      </c>
      <c r="G1397" s="6">
        <f t="shared" si="313"/>
        <v>15.25</v>
      </c>
      <c r="H1397" s="7">
        <f t="shared" si="324"/>
        <v>8.3333333333333523E-2</v>
      </c>
      <c r="I1397" s="8">
        <f t="shared" si="312"/>
        <v>37.434960000000004</v>
      </c>
      <c r="J1397" s="9">
        <f t="shared" si="314"/>
        <v>3.9527999999999999</v>
      </c>
      <c r="K1397" s="10">
        <f t="shared" si="315"/>
        <v>4849.5</v>
      </c>
      <c r="L1397" s="11">
        <f t="shared" si="316"/>
        <v>4890.8877599999996</v>
      </c>
      <c r="M1397" s="12">
        <f t="shared" si="317"/>
        <v>74586.038339999999</v>
      </c>
      <c r="N1397" s="13">
        <f t="shared" si="318"/>
        <v>36977.4375</v>
      </c>
      <c r="O1397" s="14">
        <f t="shared" si="319"/>
        <v>0</v>
      </c>
      <c r="P1397" s="39">
        <f t="shared" si="320"/>
        <v>103972937.44596</v>
      </c>
      <c r="Q1397" s="44">
        <f t="shared" si="325"/>
        <v>73908834185.759018</v>
      </c>
      <c r="R1397" s="51">
        <f t="shared" si="326"/>
        <v>37325.530367407409</v>
      </c>
      <c r="S1397" s="52">
        <f t="shared" si="321"/>
        <v>0</v>
      </c>
      <c r="T1397" s="53">
        <f t="shared" si="322"/>
        <v>0</v>
      </c>
      <c r="U1397" s="54">
        <f t="shared" si="323"/>
        <v>0</v>
      </c>
    </row>
    <row r="1398" spans="3:21" x14ac:dyDescent="0.35">
      <c r="C1398" s="2" t="s">
        <v>4</v>
      </c>
      <c r="D1398" s="4">
        <v>1395</v>
      </c>
      <c r="E1398" s="5">
        <v>373</v>
      </c>
      <c r="F1398" s="6">
        <v>54.9</v>
      </c>
      <c r="G1398" s="6">
        <f t="shared" si="313"/>
        <v>15.25</v>
      </c>
      <c r="H1398" s="7">
        <f t="shared" si="324"/>
        <v>-2.7777777777777186E-2</v>
      </c>
      <c r="I1398" s="8">
        <f t="shared" si="312"/>
        <v>37.434960000000004</v>
      </c>
      <c r="J1398" s="9">
        <f t="shared" si="314"/>
        <v>3.9527999999999999</v>
      </c>
      <c r="K1398" s="10">
        <f t="shared" si="315"/>
        <v>4849.5</v>
      </c>
      <c r="L1398" s="11">
        <f t="shared" si="316"/>
        <v>4890.8877599999996</v>
      </c>
      <c r="M1398" s="12">
        <f t="shared" si="317"/>
        <v>74586.038339999999</v>
      </c>
      <c r="N1398" s="13">
        <f t="shared" si="318"/>
        <v>36977.4375</v>
      </c>
      <c r="O1398" s="14">
        <f t="shared" si="319"/>
        <v>-268.92592592591973</v>
      </c>
      <c r="P1398" s="39">
        <f t="shared" si="320"/>
        <v>104047523.4843</v>
      </c>
      <c r="Q1398" s="44">
        <f t="shared" si="325"/>
        <v>74010482540.962891</v>
      </c>
      <c r="R1398" s="51">
        <f t="shared" si="326"/>
        <v>38129.363700740752</v>
      </c>
      <c r="S1398" s="52">
        <f t="shared" si="321"/>
        <v>0</v>
      </c>
      <c r="T1398" s="53">
        <f t="shared" si="322"/>
        <v>0</v>
      </c>
      <c r="U1398" s="54">
        <f t="shared" si="323"/>
        <v>-215.14074074073579</v>
      </c>
    </row>
    <row r="1399" spans="3:21" x14ac:dyDescent="0.35">
      <c r="C1399" s="2" t="s">
        <v>4</v>
      </c>
      <c r="D1399" s="4">
        <v>1396</v>
      </c>
      <c r="E1399" s="5">
        <v>374</v>
      </c>
      <c r="F1399" s="6">
        <v>54.7</v>
      </c>
      <c r="G1399" s="6">
        <f t="shared" si="313"/>
        <v>15.194444444444445</v>
      </c>
      <c r="H1399" s="7">
        <f t="shared" si="324"/>
        <v>-0.11111111111111072</v>
      </c>
      <c r="I1399" s="8">
        <f t="shared" si="312"/>
        <v>37.434960000000004</v>
      </c>
      <c r="J1399" s="9">
        <f t="shared" si="314"/>
        <v>3.9383999999999997</v>
      </c>
      <c r="K1399" s="10">
        <f t="shared" si="315"/>
        <v>4831.833333333333</v>
      </c>
      <c r="L1399" s="11">
        <f t="shared" si="316"/>
        <v>4873.2066933333326</v>
      </c>
      <c r="M1399" s="12">
        <f t="shared" si="317"/>
        <v>74045.668368148137</v>
      </c>
      <c r="N1399" s="13">
        <f t="shared" si="318"/>
        <v>36708.51157407408</v>
      </c>
      <c r="O1399" s="14">
        <f t="shared" si="319"/>
        <v>-800.88888888889051</v>
      </c>
      <c r="P1399" s="39">
        <f t="shared" si="320"/>
        <v>103367753.0419348</v>
      </c>
      <c r="Q1399" s="44">
        <f t="shared" si="325"/>
        <v>74114455478.408844</v>
      </c>
      <c r="R1399" s="51">
        <f t="shared" si="326"/>
        <v>38129.363700740752</v>
      </c>
      <c r="S1399" s="52">
        <f t="shared" si="321"/>
        <v>1</v>
      </c>
      <c r="T1399" s="53">
        <f t="shared" si="322"/>
        <v>0</v>
      </c>
      <c r="U1399" s="54">
        <f t="shared" si="323"/>
        <v>-640.71111111111247</v>
      </c>
    </row>
    <row r="1400" spans="3:21" x14ac:dyDescent="0.35">
      <c r="C1400" s="2" t="s">
        <v>4</v>
      </c>
      <c r="D1400" s="4">
        <v>1397</v>
      </c>
      <c r="E1400" s="5">
        <v>375</v>
      </c>
      <c r="F1400" s="6">
        <v>54.1</v>
      </c>
      <c r="G1400" s="6">
        <f t="shared" si="313"/>
        <v>15.027777777777779</v>
      </c>
      <c r="H1400" s="7">
        <f t="shared" si="324"/>
        <v>-0.20833333333333331</v>
      </c>
      <c r="I1400" s="8">
        <f t="shared" si="312"/>
        <v>37.434960000000004</v>
      </c>
      <c r="J1400" s="9">
        <f t="shared" si="314"/>
        <v>3.8952</v>
      </c>
      <c r="K1400" s="10">
        <f t="shared" si="315"/>
        <v>4778.8333333333339</v>
      </c>
      <c r="L1400" s="11">
        <f t="shared" si="316"/>
        <v>4820.1634933333344</v>
      </c>
      <c r="M1400" s="12">
        <f t="shared" si="317"/>
        <v>72436.345830370396</v>
      </c>
      <c r="N1400" s="13">
        <f t="shared" si="318"/>
        <v>35907.62268518519</v>
      </c>
      <c r="O1400" s="14">
        <f t="shared" si="319"/>
        <v>-1184.7708333333358</v>
      </c>
      <c r="P1400" s="39">
        <f t="shared" si="320"/>
        <v>101193575.12502745</v>
      </c>
      <c r="Q1400" s="44">
        <f t="shared" si="325"/>
        <v>74218503001.893143</v>
      </c>
      <c r="R1400" s="51">
        <f t="shared" si="326"/>
        <v>37860.437774814833</v>
      </c>
      <c r="S1400" s="52">
        <f t="shared" si="321"/>
        <v>1</v>
      </c>
      <c r="T1400" s="53">
        <f t="shared" si="322"/>
        <v>74045.668368148137</v>
      </c>
      <c r="U1400" s="54">
        <f t="shared" si="323"/>
        <v>-947.81666666666865</v>
      </c>
    </row>
    <row r="1401" spans="3:21" x14ac:dyDescent="0.35">
      <c r="C1401" s="2" t="s">
        <v>4</v>
      </c>
      <c r="D1401" s="4">
        <v>1398</v>
      </c>
      <c r="E1401" s="5">
        <v>376</v>
      </c>
      <c r="F1401" s="6">
        <v>53.2</v>
      </c>
      <c r="G1401" s="6">
        <f t="shared" si="313"/>
        <v>14.777777777777779</v>
      </c>
      <c r="H1401" s="7">
        <f t="shared" si="324"/>
        <v>-0.27777777777777779</v>
      </c>
      <c r="I1401" s="8">
        <f t="shared" si="312"/>
        <v>37.434960000000004</v>
      </c>
      <c r="J1401" s="9">
        <f t="shared" si="314"/>
        <v>3.8304</v>
      </c>
      <c r="K1401" s="10">
        <f t="shared" si="315"/>
        <v>4699.3333333333339</v>
      </c>
      <c r="L1401" s="11">
        <f t="shared" si="316"/>
        <v>4740.5986933333343</v>
      </c>
      <c r="M1401" s="12">
        <f t="shared" si="317"/>
        <v>70055.514023703727</v>
      </c>
      <c r="N1401" s="13">
        <f t="shared" si="318"/>
        <v>34722.851851851854</v>
      </c>
      <c r="O1401" s="14">
        <f t="shared" si="319"/>
        <v>-1421.0625000000073</v>
      </c>
      <c r="P1401" s="39">
        <f t="shared" si="320"/>
        <v>97937608.60513781</v>
      </c>
      <c r="Q1401" s="44">
        <f t="shared" si="325"/>
        <v>74321870754.935074</v>
      </c>
      <c r="R1401" s="51">
        <f t="shared" si="326"/>
        <v>37059.548885925942</v>
      </c>
      <c r="S1401" s="52">
        <f t="shared" si="321"/>
        <v>1</v>
      </c>
      <c r="T1401" s="53">
        <f t="shared" si="322"/>
        <v>72436.345830370396</v>
      </c>
      <c r="U1401" s="54">
        <f t="shared" si="323"/>
        <v>-1136.8500000000058</v>
      </c>
    </row>
    <row r="1402" spans="3:21" x14ac:dyDescent="0.35">
      <c r="C1402" s="2" t="s">
        <v>4</v>
      </c>
      <c r="D1402" s="4">
        <v>1399</v>
      </c>
      <c r="E1402" s="5">
        <v>377</v>
      </c>
      <c r="F1402" s="6">
        <v>52.1</v>
      </c>
      <c r="G1402" s="6">
        <f t="shared" si="313"/>
        <v>14.472222222222221</v>
      </c>
      <c r="H1402" s="7">
        <f t="shared" si="324"/>
        <v>-0.34722222222222221</v>
      </c>
      <c r="I1402" s="8">
        <f t="shared" si="312"/>
        <v>37.434960000000004</v>
      </c>
      <c r="J1402" s="9">
        <f t="shared" si="314"/>
        <v>3.7511999999999994</v>
      </c>
      <c r="K1402" s="10">
        <f t="shared" si="315"/>
        <v>4602.1666666666661</v>
      </c>
      <c r="L1402" s="11">
        <f t="shared" si="316"/>
        <v>4643.3528266666663</v>
      </c>
      <c r="M1402" s="12">
        <f t="shared" si="317"/>
        <v>67199.633963703687</v>
      </c>
      <c r="N1402" s="13">
        <f t="shared" si="318"/>
        <v>33301.789351851847</v>
      </c>
      <c r="O1402" s="14">
        <f t="shared" si="319"/>
        <v>-1765.6851851851752</v>
      </c>
      <c r="P1402" s="39">
        <f t="shared" si="320"/>
        <v>94012287.915221453</v>
      </c>
      <c r="Q1402" s="44">
        <f t="shared" si="325"/>
        <v>74423064330.060104</v>
      </c>
      <c r="R1402" s="51">
        <f t="shared" si="326"/>
        <v>35874.778052592606</v>
      </c>
      <c r="S1402" s="52">
        <f t="shared" si="321"/>
        <v>1</v>
      </c>
      <c r="T1402" s="53">
        <f t="shared" si="322"/>
        <v>70055.514023703727</v>
      </c>
      <c r="U1402" s="54">
        <f t="shared" si="323"/>
        <v>-1412.5481481481402</v>
      </c>
    </row>
    <row r="1403" spans="3:21" x14ac:dyDescent="0.35">
      <c r="C1403" s="2" t="s">
        <v>4</v>
      </c>
      <c r="D1403" s="4">
        <v>1400</v>
      </c>
      <c r="E1403" s="5">
        <v>378</v>
      </c>
      <c r="F1403" s="6">
        <v>50.7</v>
      </c>
      <c r="G1403" s="6">
        <f t="shared" si="313"/>
        <v>14.083333333333334</v>
      </c>
      <c r="H1403" s="7">
        <f t="shared" si="324"/>
        <v>-0.41666666666666663</v>
      </c>
      <c r="I1403" s="8">
        <f t="shared" si="312"/>
        <v>37.434960000000004</v>
      </c>
      <c r="J1403" s="9">
        <f t="shared" si="314"/>
        <v>3.6503999999999999</v>
      </c>
      <c r="K1403" s="10">
        <f t="shared" si="315"/>
        <v>4478.5</v>
      </c>
      <c r="L1403" s="11">
        <f t="shared" si="316"/>
        <v>4519.58536</v>
      </c>
      <c r="M1403" s="12">
        <f t="shared" si="317"/>
        <v>63650.827153333339</v>
      </c>
      <c r="N1403" s="13">
        <f t="shared" si="318"/>
        <v>31536.104166666672</v>
      </c>
      <c r="O1403" s="14">
        <f t="shared" si="319"/>
        <v>-1959.0370370370365</v>
      </c>
      <c r="P1403" s="39">
        <f t="shared" si="320"/>
        <v>89111158.014666677</v>
      </c>
      <c r="Q1403" s="44">
        <f t="shared" si="325"/>
        <v>74521001938.665237</v>
      </c>
      <c r="R1403" s="51">
        <f t="shared" si="326"/>
        <v>34453.715552592599</v>
      </c>
      <c r="S1403" s="52">
        <f t="shared" si="321"/>
        <v>1</v>
      </c>
      <c r="T1403" s="53">
        <f t="shared" si="322"/>
        <v>67199.633963703687</v>
      </c>
      <c r="U1403" s="54">
        <f t="shared" si="323"/>
        <v>-1567.2296296296292</v>
      </c>
    </row>
    <row r="1404" spans="3:21" x14ac:dyDescent="0.35">
      <c r="C1404" s="2" t="s">
        <v>4</v>
      </c>
      <c r="D1404" s="4">
        <v>1401</v>
      </c>
      <c r="E1404" s="5">
        <v>379</v>
      </c>
      <c r="F1404" s="6">
        <v>49.1</v>
      </c>
      <c r="G1404" s="6">
        <f t="shared" si="313"/>
        <v>13.638888888888889</v>
      </c>
      <c r="H1404" s="7">
        <f t="shared" si="324"/>
        <v>-0.45833333333333393</v>
      </c>
      <c r="I1404" s="8">
        <f t="shared" si="312"/>
        <v>37.434960000000004</v>
      </c>
      <c r="J1404" s="9">
        <f t="shared" si="314"/>
        <v>3.5352000000000001</v>
      </c>
      <c r="K1404" s="10">
        <f t="shared" si="315"/>
        <v>4337.166666666667</v>
      </c>
      <c r="L1404" s="11">
        <f t="shared" si="316"/>
        <v>4378.1368266666668</v>
      </c>
      <c r="M1404" s="12">
        <f t="shared" si="317"/>
        <v>59712.921719259262</v>
      </c>
      <c r="N1404" s="13">
        <f t="shared" si="318"/>
        <v>29577.067129629635</v>
      </c>
      <c r="O1404" s="14">
        <f t="shared" si="319"/>
        <v>-2012.6504629629708</v>
      </c>
      <c r="P1404" s="39">
        <f t="shared" si="320"/>
        <v>83657803.328682229</v>
      </c>
      <c r="Q1404" s="44">
        <f t="shared" si="325"/>
        <v>74615014226.58046</v>
      </c>
      <c r="R1404" s="51">
        <f t="shared" si="326"/>
        <v>32688.030367407424</v>
      </c>
      <c r="S1404" s="52">
        <f t="shared" si="321"/>
        <v>1</v>
      </c>
      <c r="T1404" s="53">
        <f t="shared" si="322"/>
        <v>63650.827153333339</v>
      </c>
      <c r="U1404" s="54">
        <f t="shared" si="323"/>
        <v>-1610.1203703703768</v>
      </c>
    </row>
    <row r="1405" spans="3:21" x14ac:dyDescent="0.35">
      <c r="C1405" s="2" t="s">
        <v>4</v>
      </c>
      <c r="D1405" s="4">
        <v>1402</v>
      </c>
      <c r="E1405" s="5">
        <v>380</v>
      </c>
      <c r="F1405" s="6">
        <v>47.4</v>
      </c>
      <c r="G1405" s="6">
        <f t="shared" si="313"/>
        <v>13.166666666666666</v>
      </c>
      <c r="H1405" s="7">
        <f t="shared" si="324"/>
        <v>-0.54166666666666641</v>
      </c>
      <c r="I1405" s="8">
        <f t="shared" si="312"/>
        <v>37.434960000000004</v>
      </c>
      <c r="J1405" s="9">
        <f t="shared" si="314"/>
        <v>3.4127999999999998</v>
      </c>
      <c r="K1405" s="10">
        <f t="shared" si="315"/>
        <v>4187</v>
      </c>
      <c r="L1405" s="11">
        <f t="shared" si="316"/>
        <v>4227.8477599999997</v>
      </c>
      <c r="M1405" s="12">
        <f t="shared" si="317"/>
        <v>55666.662173333323</v>
      </c>
      <c r="N1405" s="13">
        <f t="shared" si="318"/>
        <v>27564.416666666664</v>
      </c>
      <c r="O1405" s="14">
        <f t="shared" si="319"/>
        <v>-2499.3425925925912</v>
      </c>
      <c r="P1405" s="39">
        <f t="shared" si="320"/>
        <v>78044660.36701332</v>
      </c>
      <c r="Q1405" s="44">
        <f t="shared" si="325"/>
        <v>74704125384.595123</v>
      </c>
      <c r="R1405" s="51">
        <f t="shared" si="326"/>
        <v>30728.993330370387</v>
      </c>
      <c r="S1405" s="52">
        <f t="shared" si="321"/>
        <v>1</v>
      </c>
      <c r="T1405" s="53">
        <f t="shared" si="322"/>
        <v>59712.921719259262</v>
      </c>
      <c r="U1405" s="54">
        <f t="shared" si="323"/>
        <v>-1999.4740740740731</v>
      </c>
    </row>
    <row r="1406" spans="3:21" x14ac:dyDescent="0.35">
      <c r="C1406" s="2" t="s">
        <v>4</v>
      </c>
      <c r="D1406" s="4">
        <v>1403</v>
      </c>
      <c r="E1406" s="5">
        <v>381</v>
      </c>
      <c r="F1406" s="6">
        <v>45.2</v>
      </c>
      <c r="G1406" s="6">
        <f t="shared" si="313"/>
        <v>12.555555555555555</v>
      </c>
      <c r="H1406" s="7">
        <f t="shared" si="324"/>
        <v>-0.7777777777777779</v>
      </c>
      <c r="I1406" s="8">
        <f t="shared" si="312"/>
        <v>37.434960000000004</v>
      </c>
      <c r="J1406" s="9">
        <f t="shared" si="314"/>
        <v>3.2544</v>
      </c>
      <c r="K1406" s="10">
        <f t="shared" si="315"/>
        <v>3992.6666666666665</v>
      </c>
      <c r="L1406" s="11">
        <f t="shared" si="316"/>
        <v>4033.3560266666664</v>
      </c>
      <c r="M1406" s="12">
        <f t="shared" si="317"/>
        <v>50641.025668148141</v>
      </c>
      <c r="N1406" s="13">
        <f t="shared" si="318"/>
        <v>25065.074074074073</v>
      </c>
      <c r="O1406" s="14">
        <f t="shared" si="319"/>
        <v>-3629.0277777777774</v>
      </c>
      <c r="P1406" s="39">
        <f t="shared" si="320"/>
        <v>71049359.012411848</v>
      </c>
      <c r="Q1406" s="44">
        <f t="shared" si="325"/>
        <v>74787783187.923813</v>
      </c>
      <c r="R1406" s="51">
        <f t="shared" si="326"/>
        <v>28716.342867407417</v>
      </c>
      <c r="S1406" s="52">
        <f t="shared" si="321"/>
        <v>1</v>
      </c>
      <c r="T1406" s="53">
        <f t="shared" si="322"/>
        <v>55666.662173333323</v>
      </c>
      <c r="U1406" s="54">
        <f t="shared" si="323"/>
        <v>-2903.2222222222222</v>
      </c>
    </row>
    <row r="1407" spans="3:21" x14ac:dyDescent="0.35">
      <c r="C1407" s="2" t="s">
        <v>4</v>
      </c>
      <c r="D1407" s="4">
        <v>1404</v>
      </c>
      <c r="E1407" s="5">
        <v>382</v>
      </c>
      <c r="F1407" s="6">
        <v>41.8</v>
      </c>
      <c r="G1407" s="6">
        <f t="shared" si="313"/>
        <v>11.611111111111111</v>
      </c>
      <c r="H1407" s="7">
        <f t="shared" si="324"/>
        <v>-1.2083333333333337</v>
      </c>
      <c r="I1407" s="8">
        <f t="shared" si="312"/>
        <v>37.434960000000004</v>
      </c>
      <c r="J1407" s="9">
        <f t="shared" si="314"/>
        <v>3.0095999999999998</v>
      </c>
      <c r="K1407" s="10">
        <f t="shared" si="315"/>
        <v>3692.333333333333</v>
      </c>
      <c r="L1407" s="11">
        <f t="shared" si="316"/>
        <v>3732.7778933333329</v>
      </c>
      <c r="M1407" s="12">
        <f t="shared" si="317"/>
        <v>43341.698872592584</v>
      </c>
      <c r="N1407" s="13">
        <f t="shared" si="318"/>
        <v>21436.046296296296</v>
      </c>
      <c r="O1407" s="14">
        <f t="shared" si="319"/>
        <v>-5091.3124999999982</v>
      </c>
      <c r="P1407" s="39">
        <f t="shared" si="320"/>
        <v>60851745.217119984</v>
      </c>
      <c r="Q1407" s="44">
        <f t="shared" si="325"/>
        <v>74865827848.290833</v>
      </c>
      <c r="R1407" s="51">
        <f t="shared" si="326"/>
        <v>26217.000274814825</v>
      </c>
      <c r="S1407" s="52">
        <f t="shared" si="321"/>
        <v>1</v>
      </c>
      <c r="T1407" s="53">
        <f t="shared" si="322"/>
        <v>50641.025668148141</v>
      </c>
      <c r="U1407" s="54">
        <f t="shared" si="323"/>
        <v>-4073.0499999999988</v>
      </c>
    </row>
    <row r="1408" spans="3:21" x14ac:dyDescent="0.35">
      <c r="C1408" s="2" t="s">
        <v>4</v>
      </c>
      <c r="D1408" s="4">
        <v>1405</v>
      </c>
      <c r="E1408" s="5">
        <v>383</v>
      </c>
      <c r="F1408" s="6">
        <v>36.5</v>
      </c>
      <c r="G1408" s="6">
        <f t="shared" si="313"/>
        <v>10.138888888888889</v>
      </c>
      <c r="H1408" s="7">
        <f t="shared" si="324"/>
        <v>-1.4722222222222219</v>
      </c>
      <c r="I1408" s="8">
        <f t="shared" si="312"/>
        <v>37.434960000000004</v>
      </c>
      <c r="J1408" s="9">
        <f t="shared" si="314"/>
        <v>2.6280000000000001</v>
      </c>
      <c r="K1408" s="10">
        <f t="shared" si="315"/>
        <v>3224.166666666667</v>
      </c>
      <c r="L1408" s="11">
        <f t="shared" si="316"/>
        <v>3264.2296266666672</v>
      </c>
      <c r="M1408" s="12">
        <f t="shared" si="317"/>
        <v>33095.661492592597</v>
      </c>
      <c r="N1408" s="13">
        <f t="shared" si="318"/>
        <v>16344.733796296297</v>
      </c>
      <c r="O1408" s="14">
        <f t="shared" si="319"/>
        <v>-4402.0671296296332</v>
      </c>
      <c r="P1408" s="39">
        <f t="shared" si="320"/>
        <v>46499404.397092596</v>
      </c>
      <c r="Q1408" s="44">
        <f t="shared" si="325"/>
        <v>74936877207.303238</v>
      </c>
      <c r="R1408" s="51">
        <f t="shared" si="326"/>
        <v>22587.972497037048</v>
      </c>
      <c r="S1408" s="52">
        <f t="shared" si="321"/>
        <v>1</v>
      </c>
      <c r="T1408" s="53">
        <f t="shared" si="322"/>
        <v>43341.698872592584</v>
      </c>
      <c r="U1408" s="54">
        <f t="shared" si="323"/>
        <v>-3521.6537037037069</v>
      </c>
    </row>
    <row r="1409" spans="3:21" x14ac:dyDescent="0.35">
      <c r="C1409" s="2" t="s">
        <v>4</v>
      </c>
      <c r="D1409" s="4">
        <v>1406</v>
      </c>
      <c r="E1409" s="5">
        <v>384</v>
      </c>
      <c r="F1409" s="6">
        <v>31.2</v>
      </c>
      <c r="G1409" s="6">
        <f t="shared" si="313"/>
        <v>8.6666666666666661</v>
      </c>
      <c r="H1409" s="7">
        <f t="shared" si="324"/>
        <v>-1.2361111111111109</v>
      </c>
      <c r="I1409" s="8">
        <f t="shared" si="312"/>
        <v>37.434960000000004</v>
      </c>
      <c r="J1409" s="9">
        <f t="shared" si="314"/>
        <v>2.2463999999999995</v>
      </c>
      <c r="K1409" s="10">
        <f t="shared" si="315"/>
        <v>2756</v>
      </c>
      <c r="L1409" s="11">
        <f t="shared" si="316"/>
        <v>2795.68136</v>
      </c>
      <c r="M1409" s="12">
        <f t="shared" si="317"/>
        <v>24229.238453333332</v>
      </c>
      <c r="N1409" s="13">
        <f t="shared" si="318"/>
        <v>11942.666666666664</v>
      </c>
      <c r="O1409" s="14">
        <f t="shared" si="319"/>
        <v>-2596.9999999999964</v>
      </c>
      <c r="P1409" s="39">
        <f t="shared" si="320"/>
        <v>34066309.265386663</v>
      </c>
      <c r="Q1409" s="44">
        <f t="shared" si="325"/>
        <v>74997728952.520355</v>
      </c>
      <c r="R1409" s="51">
        <f t="shared" si="326"/>
        <v>17496.659997037052</v>
      </c>
      <c r="S1409" s="52">
        <f t="shared" si="321"/>
        <v>1</v>
      </c>
      <c r="T1409" s="53">
        <f t="shared" si="322"/>
        <v>33095.661492592597</v>
      </c>
      <c r="U1409" s="54">
        <f t="shared" si="323"/>
        <v>-2077.5999999999972</v>
      </c>
    </row>
    <row r="1410" spans="3:21" x14ac:dyDescent="0.35">
      <c r="C1410" s="2" t="s">
        <v>4</v>
      </c>
      <c r="D1410" s="4">
        <v>1407</v>
      </c>
      <c r="E1410" s="5">
        <v>385</v>
      </c>
      <c r="F1410" s="6">
        <v>27.6</v>
      </c>
      <c r="G1410" s="6">
        <f t="shared" si="313"/>
        <v>7.666666666666667</v>
      </c>
      <c r="H1410" s="7">
        <f t="shared" si="324"/>
        <v>-0.59722222222222232</v>
      </c>
      <c r="I1410" s="8">
        <f t="shared" si="312"/>
        <v>37.434960000000004</v>
      </c>
      <c r="J1410" s="9">
        <f t="shared" si="314"/>
        <v>1.9872000000000001</v>
      </c>
      <c r="K1410" s="10">
        <f t="shared" si="315"/>
        <v>2438</v>
      </c>
      <c r="L1410" s="11">
        <f t="shared" si="316"/>
        <v>2477.4221600000001</v>
      </c>
      <c r="M1410" s="12">
        <f t="shared" si="317"/>
        <v>18993.569893333333</v>
      </c>
      <c r="N1410" s="13">
        <f t="shared" si="318"/>
        <v>9345.6666666666679</v>
      </c>
      <c r="O1410" s="14">
        <f t="shared" si="319"/>
        <v>-468.04398148148539</v>
      </c>
      <c r="P1410" s="39">
        <f t="shared" si="320"/>
        <v>26723952.839919999</v>
      </c>
      <c r="Q1410" s="44">
        <f t="shared" si="325"/>
        <v>75044228356.91745</v>
      </c>
      <c r="R1410" s="51">
        <f t="shared" si="326"/>
        <v>13094.592867407418</v>
      </c>
      <c r="S1410" s="52">
        <f t="shared" si="321"/>
        <v>1</v>
      </c>
      <c r="T1410" s="53">
        <f t="shared" si="322"/>
        <v>24229.238453333332</v>
      </c>
      <c r="U1410" s="54">
        <f t="shared" si="323"/>
        <v>-374.43518518518835</v>
      </c>
    </row>
    <row r="1411" spans="3:21" x14ac:dyDescent="0.35">
      <c r="C1411" s="2" t="s">
        <v>4</v>
      </c>
      <c r="D1411" s="4">
        <v>1408</v>
      </c>
      <c r="E1411" s="5">
        <v>386</v>
      </c>
      <c r="F1411" s="6">
        <v>26.9</v>
      </c>
      <c r="G1411" s="6">
        <f t="shared" si="313"/>
        <v>7.4722222222222214</v>
      </c>
      <c r="H1411" s="7">
        <f t="shared" si="324"/>
        <v>-4.1666666666666761E-2</v>
      </c>
      <c r="I1411" s="8">
        <f t="shared" ref="I1411:I1474" si="327" xml:space="preserve"> 0.012 * 318 * 9.81</f>
        <v>37.434960000000004</v>
      </c>
      <c r="J1411" s="9">
        <f t="shared" si="314"/>
        <v>1.9367999999999996</v>
      </c>
      <c r="K1411" s="10">
        <f t="shared" si="315"/>
        <v>2376.1666666666665</v>
      </c>
      <c r="L1411" s="11">
        <f t="shared" si="316"/>
        <v>2415.5384266666665</v>
      </c>
      <c r="M1411" s="12">
        <f t="shared" si="317"/>
        <v>18049.439910370369</v>
      </c>
      <c r="N1411" s="13">
        <f t="shared" si="318"/>
        <v>8877.6226851851825</v>
      </c>
      <c r="O1411" s="14">
        <f t="shared" si="319"/>
        <v>265.98148148148357</v>
      </c>
      <c r="P1411" s="39">
        <f t="shared" si="320"/>
        <v>25413611.393801481</v>
      </c>
      <c r="Q1411" s="44">
        <f t="shared" si="325"/>
        <v>75078294666.182831</v>
      </c>
      <c r="R1411" s="51">
        <f t="shared" si="326"/>
        <v>10497.592867407422</v>
      </c>
      <c r="S1411" s="52">
        <f t="shared" si="321"/>
        <v>1</v>
      </c>
      <c r="T1411" s="53">
        <f t="shared" si="322"/>
        <v>18993.569893333333</v>
      </c>
      <c r="U1411" s="54">
        <f t="shared" si="323"/>
        <v>212.78518518518686</v>
      </c>
    </row>
    <row r="1412" spans="3:21" x14ac:dyDescent="0.35">
      <c r="C1412" s="2" t="s">
        <v>4</v>
      </c>
      <c r="D1412" s="4">
        <v>1409</v>
      </c>
      <c r="E1412" s="5">
        <v>387</v>
      </c>
      <c r="F1412" s="6">
        <v>27.3</v>
      </c>
      <c r="G1412" s="6">
        <f t="shared" ref="G1412:G1475" si="328">$F1412/3.6</f>
        <v>7.583333333333333</v>
      </c>
      <c r="H1412" s="7">
        <f t="shared" si="324"/>
        <v>8.3333333333333523E-2</v>
      </c>
      <c r="I1412" s="8">
        <f t="shared" si="327"/>
        <v>37.434960000000004</v>
      </c>
      <c r="J1412" s="9">
        <f t="shared" ref="J1412:J1475" si="329">(0.5*0.6*0.36*1.2*($G1412*2))</f>
        <v>1.9655999999999998</v>
      </c>
      <c r="K1412" s="10">
        <f t="shared" ref="K1412:K1475" si="330" xml:space="preserve"> 318 * $G1412</f>
        <v>2411.5</v>
      </c>
      <c r="L1412" s="11">
        <f t="shared" ref="L1412:L1475" si="331">$I1412+$J1412+$K1412</f>
        <v>2450.90056</v>
      </c>
      <c r="M1412" s="12">
        <f t="shared" ref="M1412:M1475" si="332">$L1412*$G1412</f>
        <v>18585.995913333332</v>
      </c>
      <c r="N1412" s="13">
        <f t="shared" ref="N1412:N1475" si="333">0.5*318*($G1412)^2</f>
        <v>9143.6041666666661</v>
      </c>
      <c r="O1412" s="14">
        <f t="shared" ref="O1412:O1475" si="334">$N1413-$N1412</f>
        <v>134.46296296296168</v>
      </c>
      <c r="P1412" s="39">
        <f t="shared" ref="P1412:P1475" si="335">$M1412*$D1412</f>
        <v>26187668.241886664</v>
      </c>
      <c r="Q1412" s="44">
        <f t="shared" si="325"/>
        <v>75105018619.022751</v>
      </c>
      <c r="R1412" s="51">
        <f t="shared" si="326"/>
        <v>10029.548885925937</v>
      </c>
      <c r="S1412" s="52">
        <f t="shared" ref="S1412:S1475" si="336">IF(H1411&lt;0,1,0)</f>
        <v>1</v>
      </c>
      <c r="T1412" s="53">
        <f t="shared" ref="T1412:T1475" si="337">IF(S1411=1,M1411,0)</f>
        <v>18049.439910370369</v>
      </c>
      <c r="U1412" s="54">
        <f t="shared" ref="U1412:U1475" si="338">O1412*0.8</f>
        <v>107.57037037036935</v>
      </c>
    </row>
    <row r="1413" spans="3:21" x14ac:dyDescent="0.35">
      <c r="C1413" s="2" t="s">
        <v>4</v>
      </c>
      <c r="D1413" s="4">
        <v>1410</v>
      </c>
      <c r="E1413" s="5">
        <v>388</v>
      </c>
      <c r="F1413" s="6">
        <v>27.5</v>
      </c>
      <c r="G1413" s="6">
        <f t="shared" si="328"/>
        <v>7.6388888888888884</v>
      </c>
      <c r="H1413" s="7">
        <f t="shared" ref="H1413:H1476" si="339">($F1414-$F1412)/2/3.6</f>
        <v>1.3888888888888593E-2</v>
      </c>
      <c r="I1413" s="8">
        <f t="shared" si="327"/>
        <v>37.434960000000004</v>
      </c>
      <c r="J1413" s="9">
        <f t="shared" si="329"/>
        <v>1.9799999999999998</v>
      </c>
      <c r="K1413" s="10">
        <f t="shared" si="330"/>
        <v>2429.1666666666665</v>
      </c>
      <c r="L1413" s="11">
        <f t="shared" si="331"/>
        <v>2468.5816266666666</v>
      </c>
      <c r="M1413" s="12">
        <f t="shared" si="332"/>
        <v>18857.220759259257</v>
      </c>
      <c r="N1413" s="13">
        <f t="shared" si="333"/>
        <v>9278.0671296296277</v>
      </c>
      <c r="O1413" s="14">
        <f t="shared" si="334"/>
        <v>-67.35416666666606</v>
      </c>
      <c r="P1413" s="39">
        <f t="shared" si="335"/>
        <v>26588681.270555552</v>
      </c>
      <c r="Q1413" s="44">
        <f t="shared" si="325"/>
        <v>75130432230.41655</v>
      </c>
      <c r="R1413" s="51">
        <f t="shared" si="326"/>
        <v>10295.53036740742</v>
      </c>
      <c r="S1413" s="52">
        <f t="shared" si="336"/>
        <v>0</v>
      </c>
      <c r="T1413" s="53">
        <f t="shared" si="337"/>
        <v>18585.995913333332</v>
      </c>
      <c r="U1413" s="54">
        <f t="shared" si="338"/>
        <v>-53.88333333333285</v>
      </c>
    </row>
    <row r="1414" spans="3:21" x14ac:dyDescent="0.35">
      <c r="C1414" s="2" t="s">
        <v>4</v>
      </c>
      <c r="D1414" s="4">
        <v>1411</v>
      </c>
      <c r="E1414" s="5">
        <v>389</v>
      </c>
      <c r="F1414" s="6">
        <v>27.4</v>
      </c>
      <c r="G1414" s="6">
        <f t="shared" si="328"/>
        <v>7.6111111111111107</v>
      </c>
      <c r="H1414" s="7">
        <f t="shared" si="339"/>
        <v>-5.5555555555555358E-2</v>
      </c>
      <c r="I1414" s="8">
        <f t="shared" si="327"/>
        <v>37.434960000000004</v>
      </c>
      <c r="J1414" s="9">
        <f t="shared" si="329"/>
        <v>1.9727999999999999</v>
      </c>
      <c r="K1414" s="10">
        <f t="shared" si="330"/>
        <v>2420.333333333333</v>
      </c>
      <c r="L1414" s="11">
        <f t="shared" si="331"/>
        <v>2459.7410933333331</v>
      </c>
      <c r="M1414" s="12">
        <f t="shared" si="332"/>
        <v>18721.362765925922</v>
      </c>
      <c r="N1414" s="13">
        <f t="shared" si="333"/>
        <v>9210.7129629629617</v>
      </c>
      <c r="O1414" s="14">
        <f t="shared" si="334"/>
        <v>-200.59027777777737</v>
      </c>
      <c r="P1414" s="39">
        <f t="shared" si="335"/>
        <v>26415842.862721477</v>
      </c>
      <c r="Q1414" s="44">
        <f t="shared" si="325"/>
        <v>75156619898.658432</v>
      </c>
      <c r="R1414" s="51">
        <f t="shared" si="326"/>
        <v>10429.993330370382</v>
      </c>
      <c r="S1414" s="52">
        <f t="shared" si="336"/>
        <v>0</v>
      </c>
      <c r="T1414" s="53">
        <f t="shared" si="337"/>
        <v>0</v>
      </c>
      <c r="U1414" s="54">
        <f t="shared" si="338"/>
        <v>-160.47222222222192</v>
      </c>
    </row>
    <row r="1415" spans="3:21" x14ac:dyDescent="0.35">
      <c r="C1415" s="2" t="s">
        <v>4</v>
      </c>
      <c r="D1415" s="4">
        <v>1412</v>
      </c>
      <c r="E1415" s="5">
        <v>390</v>
      </c>
      <c r="F1415" s="6">
        <v>27.1</v>
      </c>
      <c r="G1415" s="6">
        <f t="shared" si="328"/>
        <v>7.5277777777777777</v>
      </c>
      <c r="H1415" s="7">
        <f t="shared" si="339"/>
        <v>-9.7222222222222127E-2</v>
      </c>
      <c r="I1415" s="8">
        <f t="shared" si="327"/>
        <v>37.434960000000004</v>
      </c>
      <c r="J1415" s="9">
        <f t="shared" si="329"/>
        <v>1.9511999999999998</v>
      </c>
      <c r="K1415" s="10">
        <f t="shared" si="330"/>
        <v>2393.8333333333335</v>
      </c>
      <c r="L1415" s="11">
        <f t="shared" si="331"/>
        <v>2433.2194933333335</v>
      </c>
      <c r="M1415" s="12">
        <f t="shared" si="332"/>
        <v>18316.735630370371</v>
      </c>
      <c r="N1415" s="13">
        <f t="shared" si="333"/>
        <v>9010.1226851851843</v>
      </c>
      <c r="O1415" s="14">
        <f t="shared" si="334"/>
        <v>-264.01851851851825</v>
      </c>
      <c r="P1415" s="39">
        <f t="shared" si="335"/>
        <v>25863230.710082963</v>
      </c>
      <c r="Q1415" s="44">
        <f t="shared" si="325"/>
        <v>75183208579.928986</v>
      </c>
      <c r="R1415" s="51">
        <f t="shared" si="326"/>
        <v>10362.639163703716</v>
      </c>
      <c r="S1415" s="52">
        <f t="shared" si="336"/>
        <v>1</v>
      </c>
      <c r="T1415" s="53">
        <f t="shared" si="337"/>
        <v>0</v>
      </c>
      <c r="U1415" s="54">
        <f t="shared" si="338"/>
        <v>-211.21481481481462</v>
      </c>
    </row>
    <row r="1416" spans="3:21" x14ac:dyDescent="0.35">
      <c r="C1416" s="2" t="s">
        <v>4</v>
      </c>
      <c r="D1416" s="4">
        <v>1413</v>
      </c>
      <c r="E1416" s="5">
        <v>391</v>
      </c>
      <c r="F1416" s="6">
        <v>26.7</v>
      </c>
      <c r="G1416" s="6">
        <f t="shared" si="328"/>
        <v>7.4166666666666661</v>
      </c>
      <c r="H1416" s="7">
        <f t="shared" si="339"/>
        <v>-4.1666666666666761E-2</v>
      </c>
      <c r="I1416" s="8">
        <f t="shared" si="327"/>
        <v>37.434960000000004</v>
      </c>
      <c r="J1416" s="9">
        <f t="shared" si="329"/>
        <v>1.9223999999999997</v>
      </c>
      <c r="K1416" s="10">
        <f t="shared" si="330"/>
        <v>2358.5</v>
      </c>
      <c r="L1416" s="11">
        <f t="shared" si="331"/>
        <v>2397.85736</v>
      </c>
      <c r="M1416" s="12">
        <f t="shared" si="332"/>
        <v>17784.10875333333</v>
      </c>
      <c r="N1416" s="13">
        <f t="shared" si="333"/>
        <v>8746.1041666666661</v>
      </c>
      <c r="O1416" s="14">
        <f t="shared" si="334"/>
        <v>65.636574074074815</v>
      </c>
      <c r="P1416" s="39">
        <f t="shared" si="335"/>
        <v>25128945.668459997</v>
      </c>
      <c r="Q1416" s="44">
        <f t="shared" si="325"/>
        <v>75209624422.791702</v>
      </c>
      <c r="R1416" s="51">
        <f t="shared" si="326"/>
        <v>10162.048885925939</v>
      </c>
      <c r="S1416" s="52">
        <f t="shared" si="336"/>
        <v>1</v>
      </c>
      <c r="T1416" s="53">
        <f t="shared" si="337"/>
        <v>18316.735630370371</v>
      </c>
      <c r="U1416" s="54">
        <f t="shared" si="338"/>
        <v>52.509259259259856</v>
      </c>
    </row>
    <row r="1417" spans="3:21" x14ac:dyDescent="0.35">
      <c r="C1417" s="2" t="s">
        <v>4</v>
      </c>
      <c r="D1417" s="4">
        <v>1414</v>
      </c>
      <c r="E1417" s="5">
        <v>392</v>
      </c>
      <c r="F1417" s="6">
        <v>26.8</v>
      </c>
      <c r="G1417" s="6">
        <f t="shared" si="328"/>
        <v>7.4444444444444446</v>
      </c>
      <c r="H1417" s="7">
        <f t="shared" si="339"/>
        <v>0.20833333333333331</v>
      </c>
      <c r="I1417" s="8">
        <f t="shared" si="327"/>
        <v>37.434960000000004</v>
      </c>
      <c r="J1417" s="9">
        <f t="shared" si="329"/>
        <v>1.9296</v>
      </c>
      <c r="K1417" s="10">
        <f t="shared" si="330"/>
        <v>2367.3333333333335</v>
      </c>
      <c r="L1417" s="11">
        <f t="shared" si="331"/>
        <v>2406.6978933333335</v>
      </c>
      <c r="M1417" s="12">
        <f t="shared" si="332"/>
        <v>17916.528761481484</v>
      </c>
      <c r="N1417" s="13">
        <f t="shared" si="333"/>
        <v>8811.7407407407409</v>
      </c>
      <c r="O1417" s="14">
        <f t="shared" si="334"/>
        <v>944.67592592592518</v>
      </c>
      <c r="P1417" s="39">
        <f t="shared" si="335"/>
        <v>25333971.668734819</v>
      </c>
      <c r="Q1417" s="44">
        <f t="shared" si="325"/>
        <v>75235487653.501785</v>
      </c>
      <c r="R1417" s="51">
        <f t="shared" si="326"/>
        <v>9898.0303674074203</v>
      </c>
      <c r="S1417" s="52">
        <f t="shared" si="336"/>
        <v>1</v>
      </c>
      <c r="T1417" s="53">
        <f t="shared" si="337"/>
        <v>17784.10875333333</v>
      </c>
      <c r="U1417" s="54">
        <f t="shared" si="338"/>
        <v>755.74074074074019</v>
      </c>
    </row>
    <row r="1418" spans="3:21" x14ac:dyDescent="0.35">
      <c r="C1418" s="2" t="s">
        <v>4</v>
      </c>
      <c r="D1418" s="4">
        <v>1415</v>
      </c>
      <c r="E1418" s="5">
        <v>393</v>
      </c>
      <c r="F1418" s="6">
        <v>28.2</v>
      </c>
      <c r="G1418" s="6">
        <f t="shared" si="328"/>
        <v>7.833333333333333</v>
      </c>
      <c r="H1418" s="7">
        <f t="shared" si="339"/>
        <v>0.59722222222222232</v>
      </c>
      <c r="I1418" s="8">
        <f t="shared" si="327"/>
        <v>37.434960000000004</v>
      </c>
      <c r="J1418" s="9">
        <f t="shared" si="329"/>
        <v>2.0303999999999998</v>
      </c>
      <c r="K1418" s="10">
        <f t="shared" si="330"/>
        <v>2491</v>
      </c>
      <c r="L1418" s="11">
        <f t="shared" si="331"/>
        <v>2530.4653600000001</v>
      </c>
      <c r="M1418" s="12">
        <f t="shared" si="332"/>
        <v>19821.978653333335</v>
      </c>
      <c r="N1418" s="13">
        <f t="shared" si="333"/>
        <v>9756.4166666666661</v>
      </c>
      <c r="O1418" s="14">
        <f t="shared" si="334"/>
        <v>2109.8171296296314</v>
      </c>
      <c r="P1418" s="39">
        <f t="shared" si="335"/>
        <v>28048099.794466671</v>
      </c>
      <c r="Q1418" s="44">
        <f t="shared" si="325"/>
        <v>75260616599.170242</v>
      </c>
      <c r="R1418" s="51">
        <f t="shared" si="326"/>
        <v>9963.6669414814951</v>
      </c>
      <c r="S1418" s="52">
        <f t="shared" si="336"/>
        <v>0</v>
      </c>
      <c r="T1418" s="53">
        <f t="shared" si="337"/>
        <v>17916.528761481484</v>
      </c>
      <c r="U1418" s="54">
        <f t="shared" si="338"/>
        <v>1687.8537037037052</v>
      </c>
    </row>
    <row r="1419" spans="3:21" x14ac:dyDescent="0.35">
      <c r="C1419" s="2" t="s">
        <v>4</v>
      </c>
      <c r="D1419" s="4">
        <v>1416</v>
      </c>
      <c r="E1419" s="5">
        <v>394</v>
      </c>
      <c r="F1419" s="6">
        <v>31.1</v>
      </c>
      <c r="G1419" s="6">
        <f t="shared" si="328"/>
        <v>8.6388888888888893</v>
      </c>
      <c r="H1419" s="7">
        <f t="shared" si="339"/>
        <v>0.9166666666666663</v>
      </c>
      <c r="I1419" s="8">
        <f t="shared" si="327"/>
        <v>37.434960000000004</v>
      </c>
      <c r="J1419" s="9">
        <f t="shared" si="329"/>
        <v>2.2391999999999999</v>
      </c>
      <c r="K1419" s="10">
        <f t="shared" si="330"/>
        <v>2747.166666666667</v>
      </c>
      <c r="L1419" s="11">
        <f t="shared" si="331"/>
        <v>2786.840826666667</v>
      </c>
      <c r="M1419" s="12">
        <f t="shared" si="332"/>
        <v>24075.208252592598</v>
      </c>
      <c r="N1419" s="13">
        <f t="shared" si="333"/>
        <v>11866.233796296297</v>
      </c>
      <c r="O1419" s="14">
        <f t="shared" si="334"/>
        <v>2991.4328703703668</v>
      </c>
      <c r="P1419" s="39">
        <f t="shared" si="335"/>
        <v>34090494.885671116</v>
      </c>
      <c r="Q1419" s="44">
        <f t="shared" si="325"/>
        <v>75285950570.838974</v>
      </c>
      <c r="R1419" s="51">
        <f t="shared" si="326"/>
        <v>10908.34286740742</v>
      </c>
      <c r="S1419" s="52">
        <f t="shared" si="336"/>
        <v>0</v>
      </c>
      <c r="T1419" s="53">
        <f t="shared" si="337"/>
        <v>0</v>
      </c>
      <c r="U1419" s="54">
        <f t="shared" si="338"/>
        <v>2393.1462962962937</v>
      </c>
    </row>
    <row r="1420" spans="3:21" x14ac:dyDescent="0.35">
      <c r="C1420" s="2" t="s">
        <v>4</v>
      </c>
      <c r="D1420" s="4">
        <v>1417</v>
      </c>
      <c r="E1420" s="5">
        <v>395</v>
      </c>
      <c r="F1420" s="6">
        <v>34.799999999999997</v>
      </c>
      <c r="G1420" s="6">
        <f t="shared" si="328"/>
        <v>9.6666666666666661</v>
      </c>
      <c r="H1420" s="7">
        <f t="shared" si="339"/>
        <v>1.0138888888888884</v>
      </c>
      <c r="I1420" s="8">
        <f t="shared" si="327"/>
        <v>37.434960000000004</v>
      </c>
      <c r="J1420" s="9">
        <f t="shared" si="329"/>
        <v>2.5055999999999998</v>
      </c>
      <c r="K1420" s="10">
        <f t="shared" si="330"/>
        <v>3074</v>
      </c>
      <c r="L1420" s="11">
        <f t="shared" si="331"/>
        <v>3113.94056</v>
      </c>
      <c r="M1420" s="12">
        <f t="shared" si="332"/>
        <v>30101.425413333331</v>
      </c>
      <c r="N1420" s="13">
        <f t="shared" si="333"/>
        <v>14857.666666666664</v>
      </c>
      <c r="O1420" s="14">
        <f t="shared" si="334"/>
        <v>3233</v>
      </c>
      <c r="P1420" s="39">
        <f t="shared" si="335"/>
        <v>42653719.810693331</v>
      </c>
      <c r="Q1420" s="44">
        <f t="shared" si="325"/>
        <v>75313998670.633438</v>
      </c>
      <c r="R1420" s="51">
        <f t="shared" si="326"/>
        <v>13018.159997037052</v>
      </c>
      <c r="S1420" s="52">
        <f t="shared" si="336"/>
        <v>0</v>
      </c>
      <c r="T1420" s="53">
        <f t="shared" si="337"/>
        <v>0</v>
      </c>
      <c r="U1420" s="54">
        <f t="shared" si="338"/>
        <v>2586.4</v>
      </c>
    </row>
    <row r="1421" spans="3:21" x14ac:dyDescent="0.35">
      <c r="C1421" s="2" t="s">
        <v>4</v>
      </c>
      <c r="D1421" s="4">
        <v>1418</v>
      </c>
      <c r="E1421" s="5">
        <v>396</v>
      </c>
      <c r="F1421" s="6">
        <v>38.4</v>
      </c>
      <c r="G1421" s="6">
        <f t="shared" si="328"/>
        <v>10.666666666666666</v>
      </c>
      <c r="H1421" s="7">
        <f t="shared" si="339"/>
        <v>0.84722222222222243</v>
      </c>
      <c r="I1421" s="8">
        <f t="shared" si="327"/>
        <v>37.434960000000004</v>
      </c>
      <c r="J1421" s="9">
        <f t="shared" si="329"/>
        <v>2.7647999999999997</v>
      </c>
      <c r="K1421" s="10">
        <f t="shared" si="330"/>
        <v>3392</v>
      </c>
      <c r="L1421" s="11">
        <f t="shared" si="331"/>
        <v>3432.19976</v>
      </c>
      <c r="M1421" s="12">
        <f t="shared" si="332"/>
        <v>36610.130773333331</v>
      </c>
      <c r="N1421" s="13">
        <f t="shared" si="333"/>
        <v>18090.666666666664</v>
      </c>
      <c r="O1421" s="14">
        <f t="shared" si="334"/>
        <v>2432.2337962962956</v>
      </c>
      <c r="P1421" s="39">
        <f t="shared" si="335"/>
        <v>51913165.436586663</v>
      </c>
      <c r="Q1421" s="44">
        <f t="shared" si="325"/>
        <v>75348089165.519104</v>
      </c>
      <c r="R1421" s="51">
        <f t="shared" si="326"/>
        <v>16009.592867407418</v>
      </c>
      <c r="S1421" s="52">
        <f t="shared" si="336"/>
        <v>0</v>
      </c>
      <c r="T1421" s="53">
        <f t="shared" si="337"/>
        <v>0</v>
      </c>
      <c r="U1421" s="54">
        <f t="shared" si="338"/>
        <v>1945.7870370370365</v>
      </c>
    </row>
    <row r="1422" spans="3:21" x14ac:dyDescent="0.35">
      <c r="C1422" s="2" t="s">
        <v>4</v>
      </c>
      <c r="D1422" s="4">
        <v>1419</v>
      </c>
      <c r="E1422" s="5">
        <v>397</v>
      </c>
      <c r="F1422" s="6">
        <v>40.9</v>
      </c>
      <c r="G1422" s="6">
        <f t="shared" si="328"/>
        <v>11.361111111111111</v>
      </c>
      <c r="H1422" s="7">
        <f t="shared" si="339"/>
        <v>0.45833333333333393</v>
      </c>
      <c r="I1422" s="8">
        <f t="shared" si="327"/>
        <v>37.434960000000004</v>
      </c>
      <c r="J1422" s="9">
        <f t="shared" si="329"/>
        <v>2.9447999999999999</v>
      </c>
      <c r="K1422" s="10">
        <f t="shared" si="330"/>
        <v>3612.833333333333</v>
      </c>
      <c r="L1422" s="11">
        <f t="shared" si="331"/>
        <v>3653.2130933333328</v>
      </c>
      <c r="M1422" s="12">
        <f t="shared" si="332"/>
        <v>41504.559865925919</v>
      </c>
      <c r="N1422" s="13">
        <f t="shared" si="333"/>
        <v>20522.90046296296</v>
      </c>
      <c r="O1422" s="14">
        <f t="shared" si="334"/>
        <v>810.70370370370802</v>
      </c>
      <c r="P1422" s="39">
        <f t="shared" si="335"/>
        <v>58894970.449748881</v>
      </c>
      <c r="Q1422" s="44">
        <f t="shared" si="325"/>
        <v>75390742885.329803</v>
      </c>
      <c r="R1422" s="51">
        <f t="shared" si="326"/>
        <v>19242.592867407417</v>
      </c>
      <c r="S1422" s="52">
        <f t="shared" si="336"/>
        <v>0</v>
      </c>
      <c r="T1422" s="53">
        <f t="shared" si="337"/>
        <v>0</v>
      </c>
      <c r="U1422" s="54">
        <f t="shared" si="338"/>
        <v>648.56296296296648</v>
      </c>
    </row>
    <row r="1423" spans="3:21" x14ac:dyDescent="0.35">
      <c r="C1423" s="2" t="s">
        <v>4</v>
      </c>
      <c r="D1423" s="4">
        <v>1420</v>
      </c>
      <c r="E1423" s="5">
        <v>398</v>
      </c>
      <c r="F1423" s="6">
        <v>41.7</v>
      </c>
      <c r="G1423" s="6">
        <f t="shared" si="328"/>
        <v>11.583333333333334</v>
      </c>
      <c r="H1423" s="7">
        <f t="shared" si="339"/>
        <v>0</v>
      </c>
      <c r="I1423" s="8">
        <f t="shared" si="327"/>
        <v>37.434960000000004</v>
      </c>
      <c r="J1423" s="9">
        <f t="shared" si="329"/>
        <v>3.0024000000000002</v>
      </c>
      <c r="K1423" s="10">
        <f t="shared" si="330"/>
        <v>3683.5</v>
      </c>
      <c r="L1423" s="11">
        <f t="shared" si="331"/>
        <v>3723.9373599999999</v>
      </c>
      <c r="M1423" s="12">
        <f t="shared" si="332"/>
        <v>43135.607753333337</v>
      </c>
      <c r="N1423" s="13">
        <f t="shared" si="333"/>
        <v>21333.604166666668</v>
      </c>
      <c r="O1423" s="14">
        <f t="shared" si="334"/>
        <v>-810.70370370370802</v>
      </c>
      <c r="P1423" s="39">
        <f t="shared" si="335"/>
        <v>61252563.009733342</v>
      </c>
      <c r="Q1423" s="44">
        <f t="shared" si="325"/>
        <v>75442656050.766388</v>
      </c>
      <c r="R1423" s="51">
        <f t="shared" si="326"/>
        <v>21674.826663703712</v>
      </c>
      <c r="S1423" s="52">
        <f t="shared" si="336"/>
        <v>0</v>
      </c>
      <c r="T1423" s="53">
        <f t="shared" si="337"/>
        <v>0</v>
      </c>
      <c r="U1423" s="54">
        <f t="shared" si="338"/>
        <v>-648.56296296296648</v>
      </c>
    </row>
    <row r="1424" spans="3:21" x14ac:dyDescent="0.35">
      <c r="C1424" s="2" t="s">
        <v>4</v>
      </c>
      <c r="D1424" s="4">
        <v>1421</v>
      </c>
      <c r="E1424" s="5">
        <v>399</v>
      </c>
      <c r="F1424" s="6">
        <v>40.9</v>
      </c>
      <c r="G1424" s="6">
        <f t="shared" si="328"/>
        <v>11.361111111111111</v>
      </c>
      <c r="H1424" s="7">
        <f t="shared" si="339"/>
        <v>-0.47222222222222299</v>
      </c>
      <c r="I1424" s="8">
        <f t="shared" si="327"/>
        <v>37.434960000000004</v>
      </c>
      <c r="J1424" s="9">
        <f t="shared" si="329"/>
        <v>2.9447999999999999</v>
      </c>
      <c r="K1424" s="10">
        <f t="shared" si="330"/>
        <v>3612.833333333333</v>
      </c>
      <c r="L1424" s="11">
        <f t="shared" si="331"/>
        <v>3653.2130933333328</v>
      </c>
      <c r="M1424" s="12">
        <f t="shared" si="332"/>
        <v>41504.559865925919</v>
      </c>
      <c r="N1424" s="13">
        <f t="shared" si="333"/>
        <v>20522.90046296296</v>
      </c>
      <c r="O1424" s="14">
        <f t="shared" si="334"/>
        <v>-2526.3333333333358</v>
      </c>
      <c r="P1424" s="39">
        <f t="shared" si="335"/>
        <v>58977979.569480732</v>
      </c>
      <c r="Q1424" s="44">
        <f t="shared" si="325"/>
        <v>75501551021.216141</v>
      </c>
      <c r="R1424" s="51">
        <f t="shared" si="326"/>
        <v>22485.53036740742</v>
      </c>
      <c r="S1424" s="52">
        <f t="shared" si="336"/>
        <v>0</v>
      </c>
      <c r="T1424" s="53">
        <f t="shared" si="337"/>
        <v>0</v>
      </c>
      <c r="U1424" s="54">
        <f t="shared" si="338"/>
        <v>-2021.0666666666687</v>
      </c>
    </row>
    <row r="1425" spans="3:21" x14ac:dyDescent="0.35">
      <c r="C1425" s="2" t="s">
        <v>4</v>
      </c>
      <c r="D1425" s="4">
        <v>1422</v>
      </c>
      <c r="E1425" s="5">
        <v>400</v>
      </c>
      <c r="F1425" s="6">
        <v>38.299999999999997</v>
      </c>
      <c r="G1425" s="6">
        <f t="shared" si="328"/>
        <v>10.638888888888888</v>
      </c>
      <c r="H1425" s="7">
        <f t="shared" si="339"/>
        <v>-0.7777777777777779</v>
      </c>
      <c r="I1425" s="8">
        <f t="shared" si="327"/>
        <v>37.434960000000004</v>
      </c>
      <c r="J1425" s="9">
        <f t="shared" si="329"/>
        <v>2.7575999999999996</v>
      </c>
      <c r="K1425" s="10">
        <f t="shared" si="330"/>
        <v>3383.1666666666661</v>
      </c>
      <c r="L1425" s="11">
        <f t="shared" si="331"/>
        <v>3423.359226666666</v>
      </c>
      <c r="M1425" s="12">
        <f t="shared" si="332"/>
        <v>36420.73843925925</v>
      </c>
      <c r="N1425" s="13">
        <f t="shared" si="333"/>
        <v>17996.567129629624</v>
      </c>
      <c r="O1425" s="14">
        <f t="shared" si="334"/>
        <v>-2708.8888888888832</v>
      </c>
      <c r="P1425" s="39">
        <f t="shared" si="335"/>
        <v>51790290.060626656</v>
      </c>
      <c r="Q1425" s="44">
        <f t="shared" si="325"/>
        <v>75562803584.225876</v>
      </c>
      <c r="R1425" s="51">
        <f t="shared" si="326"/>
        <v>21674.826663703712</v>
      </c>
      <c r="S1425" s="52">
        <f t="shared" si="336"/>
        <v>1</v>
      </c>
      <c r="T1425" s="53">
        <f t="shared" si="337"/>
        <v>0</v>
      </c>
      <c r="U1425" s="54">
        <f t="shared" si="338"/>
        <v>-2167.1111111111068</v>
      </c>
    </row>
    <row r="1426" spans="3:21" x14ac:dyDescent="0.35">
      <c r="C1426" s="2" t="s">
        <v>4</v>
      </c>
      <c r="D1426" s="4">
        <v>1423</v>
      </c>
      <c r="E1426" s="5">
        <v>401</v>
      </c>
      <c r="F1426" s="6">
        <v>35.299999999999997</v>
      </c>
      <c r="G1426" s="6">
        <f t="shared" si="328"/>
        <v>9.8055555555555554</v>
      </c>
      <c r="H1426" s="7">
        <f t="shared" si="339"/>
        <v>-0.55555555555555558</v>
      </c>
      <c r="I1426" s="8">
        <f t="shared" si="327"/>
        <v>37.434960000000004</v>
      </c>
      <c r="J1426" s="9">
        <f t="shared" si="329"/>
        <v>2.5415999999999999</v>
      </c>
      <c r="K1426" s="10">
        <f t="shared" si="330"/>
        <v>3118.1666666666665</v>
      </c>
      <c r="L1426" s="11">
        <f t="shared" si="331"/>
        <v>3158.1432266666666</v>
      </c>
      <c r="M1426" s="12">
        <f t="shared" si="332"/>
        <v>30967.348861481481</v>
      </c>
      <c r="N1426" s="13">
        <f t="shared" si="333"/>
        <v>15287.678240740741</v>
      </c>
      <c r="O1426" s="14">
        <f t="shared" si="334"/>
        <v>-853.88888888889051</v>
      </c>
      <c r="P1426" s="39">
        <f t="shared" si="335"/>
        <v>44066537.429888152</v>
      </c>
      <c r="Q1426" s="44">
        <f t="shared" ref="Q1426:Q1489" si="340">Q1425 + P1424</f>
        <v>75621781563.795349</v>
      </c>
      <c r="R1426" s="51">
        <f t="shared" ref="R1426:R1489" si="341">R1425+O1424</f>
        <v>19148.493330370376</v>
      </c>
      <c r="S1426" s="52">
        <f t="shared" si="336"/>
        <v>1</v>
      </c>
      <c r="T1426" s="53">
        <f t="shared" si="337"/>
        <v>36420.73843925925</v>
      </c>
      <c r="U1426" s="54">
        <f t="shared" si="338"/>
        <v>-683.11111111111245</v>
      </c>
    </row>
    <row r="1427" spans="3:21" x14ac:dyDescent="0.35">
      <c r="C1427" s="2" t="s">
        <v>4</v>
      </c>
      <c r="D1427" s="4">
        <v>1424</v>
      </c>
      <c r="E1427" s="5">
        <v>402</v>
      </c>
      <c r="F1427" s="6">
        <v>34.299999999999997</v>
      </c>
      <c r="G1427" s="6">
        <f t="shared" si="328"/>
        <v>9.5277777777777768</v>
      </c>
      <c r="H1427" s="7">
        <f t="shared" si="339"/>
        <v>-9.7222222222221627E-2</v>
      </c>
      <c r="I1427" s="8">
        <f t="shared" si="327"/>
        <v>37.434960000000004</v>
      </c>
      <c r="J1427" s="9">
        <f t="shared" si="329"/>
        <v>2.4695999999999998</v>
      </c>
      <c r="K1427" s="10">
        <f t="shared" si="330"/>
        <v>3029.833333333333</v>
      </c>
      <c r="L1427" s="11">
        <f t="shared" si="331"/>
        <v>3069.737893333333</v>
      </c>
      <c r="M1427" s="12">
        <f t="shared" si="332"/>
        <v>29247.780483703697</v>
      </c>
      <c r="N1427" s="13">
        <f t="shared" si="333"/>
        <v>14433.78935185185</v>
      </c>
      <c r="O1427" s="14">
        <f t="shared" si="334"/>
        <v>253.59027777777919</v>
      </c>
      <c r="P1427" s="39">
        <f t="shared" si="335"/>
        <v>41648839.40879406</v>
      </c>
      <c r="Q1427" s="44">
        <f t="shared" si="340"/>
        <v>75673571853.855972</v>
      </c>
      <c r="R1427" s="51">
        <f t="shared" si="341"/>
        <v>16439.604441481493</v>
      </c>
      <c r="S1427" s="52">
        <f t="shared" si="336"/>
        <v>1</v>
      </c>
      <c r="T1427" s="53">
        <f t="shared" si="337"/>
        <v>30967.348861481481</v>
      </c>
      <c r="U1427" s="54">
        <f t="shared" si="338"/>
        <v>202.87222222222337</v>
      </c>
    </row>
    <row r="1428" spans="3:21" x14ac:dyDescent="0.35">
      <c r="C1428" s="2" t="s">
        <v>4</v>
      </c>
      <c r="D1428" s="4">
        <v>1425</v>
      </c>
      <c r="E1428" s="5">
        <v>403</v>
      </c>
      <c r="F1428" s="6">
        <v>34.6</v>
      </c>
      <c r="G1428" s="6">
        <f t="shared" si="328"/>
        <v>9.6111111111111107</v>
      </c>
      <c r="H1428" s="7">
        <f t="shared" si="339"/>
        <v>0.27777777777777779</v>
      </c>
      <c r="I1428" s="8">
        <f t="shared" si="327"/>
        <v>37.434960000000004</v>
      </c>
      <c r="J1428" s="9">
        <f t="shared" si="329"/>
        <v>2.4911999999999996</v>
      </c>
      <c r="K1428" s="10">
        <f t="shared" si="330"/>
        <v>3056.333333333333</v>
      </c>
      <c r="L1428" s="11">
        <f t="shared" si="331"/>
        <v>3096.259493333333</v>
      </c>
      <c r="M1428" s="12">
        <f t="shared" si="332"/>
        <v>29758.494019259255</v>
      </c>
      <c r="N1428" s="13">
        <f t="shared" si="333"/>
        <v>14687.37962962963</v>
      </c>
      <c r="O1428" s="14">
        <f t="shared" si="334"/>
        <v>1478.7245370370329</v>
      </c>
      <c r="P1428" s="39">
        <f t="shared" si="335"/>
        <v>42405853.97744444</v>
      </c>
      <c r="Q1428" s="44">
        <f t="shared" si="340"/>
        <v>75717638391.285858</v>
      </c>
      <c r="R1428" s="51">
        <f t="shared" si="341"/>
        <v>15585.715552592603</v>
      </c>
      <c r="S1428" s="52">
        <f t="shared" si="336"/>
        <v>1</v>
      </c>
      <c r="T1428" s="53">
        <f t="shared" si="337"/>
        <v>29247.780483703697</v>
      </c>
      <c r="U1428" s="54">
        <f t="shared" si="338"/>
        <v>1182.9796296296263</v>
      </c>
    </row>
    <row r="1429" spans="3:21" x14ac:dyDescent="0.35">
      <c r="C1429" s="2" t="s">
        <v>4</v>
      </c>
      <c r="D1429" s="4">
        <v>1426</v>
      </c>
      <c r="E1429" s="5">
        <v>404</v>
      </c>
      <c r="F1429" s="6">
        <v>36.299999999999997</v>
      </c>
      <c r="G1429" s="6">
        <f t="shared" si="328"/>
        <v>10.083333333333332</v>
      </c>
      <c r="H1429" s="7">
        <f t="shared" si="339"/>
        <v>0.68055555555555536</v>
      </c>
      <c r="I1429" s="8">
        <f t="shared" si="327"/>
        <v>37.434960000000004</v>
      </c>
      <c r="J1429" s="9">
        <f t="shared" si="329"/>
        <v>2.6135999999999995</v>
      </c>
      <c r="K1429" s="10">
        <f t="shared" si="330"/>
        <v>3206.4999999999995</v>
      </c>
      <c r="L1429" s="11">
        <f t="shared" si="331"/>
        <v>3246.5485599999997</v>
      </c>
      <c r="M1429" s="12">
        <f t="shared" si="332"/>
        <v>32736.031313333326</v>
      </c>
      <c r="N1429" s="13">
        <f t="shared" si="333"/>
        <v>16166.104166666662</v>
      </c>
      <c r="O1429" s="14">
        <f t="shared" si="334"/>
        <v>2975.8518518518522</v>
      </c>
      <c r="P1429" s="39">
        <f t="shared" si="335"/>
        <v>46681580.652813323</v>
      </c>
      <c r="Q1429" s="44">
        <f t="shared" si="340"/>
        <v>75759287230.694656</v>
      </c>
      <c r="R1429" s="51">
        <f t="shared" si="341"/>
        <v>15839.305830370382</v>
      </c>
      <c r="S1429" s="52">
        <f t="shared" si="336"/>
        <v>0</v>
      </c>
      <c r="T1429" s="53">
        <f t="shared" si="337"/>
        <v>29758.494019259255</v>
      </c>
      <c r="U1429" s="54">
        <f t="shared" si="338"/>
        <v>2380.681481481482</v>
      </c>
    </row>
    <row r="1430" spans="3:21" x14ac:dyDescent="0.35">
      <c r="C1430" s="2" t="s">
        <v>4</v>
      </c>
      <c r="D1430" s="4">
        <v>1427</v>
      </c>
      <c r="E1430" s="5">
        <v>405</v>
      </c>
      <c r="F1430" s="6">
        <v>39.5</v>
      </c>
      <c r="G1430" s="6">
        <f t="shared" si="328"/>
        <v>10.972222222222221</v>
      </c>
      <c r="H1430" s="7">
        <f t="shared" si="339"/>
        <v>0.76388888888888884</v>
      </c>
      <c r="I1430" s="8">
        <f t="shared" si="327"/>
        <v>37.434960000000004</v>
      </c>
      <c r="J1430" s="9">
        <f t="shared" si="329"/>
        <v>2.8439999999999999</v>
      </c>
      <c r="K1430" s="10">
        <f t="shared" si="330"/>
        <v>3489.1666666666665</v>
      </c>
      <c r="L1430" s="11">
        <f t="shared" si="331"/>
        <v>3529.4456266666666</v>
      </c>
      <c r="M1430" s="12">
        <f t="shared" si="332"/>
        <v>38725.861737037034</v>
      </c>
      <c r="N1430" s="13">
        <f t="shared" si="333"/>
        <v>19141.956018518515</v>
      </c>
      <c r="O1430" s="14">
        <f t="shared" si="334"/>
        <v>2294.090277777781</v>
      </c>
      <c r="P1430" s="39">
        <f t="shared" si="335"/>
        <v>55261804.698751844</v>
      </c>
      <c r="Q1430" s="44">
        <f t="shared" si="340"/>
        <v>75801693084.672104</v>
      </c>
      <c r="R1430" s="51">
        <f t="shared" si="341"/>
        <v>17318.030367407417</v>
      </c>
      <c r="S1430" s="52">
        <f t="shared" si="336"/>
        <v>0</v>
      </c>
      <c r="T1430" s="53">
        <f t="shared" si="337"/>
        <v>0</v>
      </c>
      <c r="U1430" s="54">
        <f t="shared" si="338"/>
        <v>1835.2722222222249</v>
      </c>
    </row>
    <row r="1431" spans="3:21" x14ac:dyDescent="0.35">
      <c r="C1431" s="2" t="s">
        <v>4</v>
      </c>
      <c r="D1431" s="4">
        <v>1428</v>
      </c>
      <c r="E1431" s="5">
        <v>406</v>
      </c>
      <c r="F1431" s="6">
        <v>41.8</v>
      </c>
      <c r="G1431" s="6">
        <f t="shared" si="328"/>
        <v>11.611111111111111</v>
      </c>
      <c r="H1431" s="7">
        <f t="shared" si="339"/>
        <v>0.41666666666666663</v>
      </c>
      <c r="I1431" s="8">
        <f t="shared" si="327"/>
        <v>37.434960000000004</v>
      </c>
      <c r="J1431" s="9">
        <f t="shared" si="329"/>
        <v>3.0095999999999998</v>
      </c>
      <c r="K1431" s="10">
        <f t="shared" si="330"/>
        <v>3692.333333333333</v>
      </c>
      <c r="L1431" s="11">
        <f t="shared" si="331"/>
        <v>3732.7778933333329</v>
      </c>
      <c r="M1431" s="12">
        <f t="shared" si="332"/>
        <v>43341.698872592584</v>
      </c>
      <c r="N1431" s="13">
        <f t="shared" si="333"/>
        <v>21436.046296296296</v>
      </c>
      <c r="O1431" s="14">
        <f t="shared" si="334"/>
        <v>723.96527777777737</v>
      </c>
      <c r="P1431" s="39">
        <f t="shared" si="335"/>
        <v>61891945.990062207</v>
      </c>
      <c r="Q1431" s="44">
        <f t="shared" si="340"/>
        <v>75848374665.324921</v>
      </c>
      <c r="R1431" s="51">
        <f t="shared" si="341"/>
        <v>20293.882219259271</v>
      </c>
      <c r="S1431" s="52">
        <f t="shared" si="336"/>
        <v>0</v>
      </c>
      <c r="T1431" s="53">
        <f t="shared" si="337"/>
        <v>0</v>
      </c>
      <c r="U1431" s="54">
        <f t="shared" si="338"/>
        <v>579.17222222222188</v>
      </c>
    </row>
    <row r="1432" spans="3:21" x14ac:dyDescent="0.35">
      <c r="C1432" s="2" t="s">
        <v>4</v>
      </c>
      <c r="D1432" s="4">
        <v>1429</v>
      </c>
      <c r="E1432" s="5">
        <v>407</v>
      </c>
      <c r="F1432" s="6">
        <v>42.5</v>
      </c>
      <c r="G1432" s="6">
        <f t="shared" si="328"/>
        <v>11.805555555555555</v>
      </c>
      <c r="H1432" s="7">
        <f t="shared" si="339"/>
        <v>1.3888888888889086E-2</v>
      </c>
      <c r="I1432" s="8">
        <f t="shared" si="327"/>
        <v>37.434960000000004</v>
      </c>
      <c r="J1432" s="9">
        <f t="shared" si="329"/>
        <v>3.0599999999999996</v>
      </c>
      <c r="K1432" s="10">
        <f t="shared" si="330"/>
        <v>3754.1666666666665</v>
      </c>
      <c r="L1432" s="11">
        <f t="shared" si="331"/>
        <v>3794.6616266666665</v>
      </c>
      <c r="M1432" s="12">
        <f t="shared" si="332"/>
        <v>44798.088648148143</v>
      </c>
      <c r="N1432" s="13">
        <f t="shared" si="333"/>
        <v>22160.011574074073</v>
      </c>
      <c r="O1432" s="14">
        <f t="shared" si="334"/>
        <v>-621.27777777778101</v>
      </c>
      <c r="P1432" s="39">
        <f t="shared" si="335"/>
        <v>64016468.678203695</v>
      </c>
      <c r="Q1432" s="44">
        <f t="shared" si="340"/>
        <v>75903636470.023666</v>
      </c>
      <c r="R1432" s="51">
        <f t="shared" si="341"/>
        <v>22587.972497037052</v>
      </c>
      <c r="S1432" s="52">
        <f t="shared" si="336"/>
        <v>0</v>
      </c>
      <c r="T1432" s="53">
        <f t="shared" si="337"/>
        <v>0</v>
      </c>
      <c r="U1432" s="54">
        <f t="shared" si="338"/>
        <v>-497.02222222222485</v>
      </c>
    </row>
    <row r="1433" spans="3:21" x14ac:dyDescent="0.35">
      <c r="C1433" s="2" t="s">
        <v>4</v>
      </c>
      <c r="D1433" s="4">
        <v>1430</v>
      </c>
      <c r="E1433" s="5">
        <v>408</v>
      </c>
      <c r="F1433" s="6">
        <v>41.9</v>
      </c>
      <c r="G1433" s="6">
        <f t="shared" si="328"/>
        <v>11.638888888888888</v>
      </c>
      <c r="H1433" s="7">
        <f t="shared" si="339"/>
        <v>-0.33333333333333315</v>
      </c>
      <c r="I1433" s="8">
        <f t="shared" si="327"/>
        <v>37.434960000000004</v>
      </c>
      <c r="J1433" s="9">
        <f t="shared" si="329"/>
        <v>3.0167999999999995</v>
      </c>
      <c r="K1433" s="10">
        <f t="shared" si="330"/>
        <v>3701.1666666666661</v>
      </c>
      <c r="L1433" s="11">
        <f t="shared" si="331"/>
        <v>3741.618426666666</v>
      </c>
      <c r="M1433" s="12">
        <f t="shared" si="332"/>
        <v>43548.28113259258</v>
      </c>
      <c r="N1433" s="13">
        <f t="shared" si="333"/>
        <v>21538.733796296292</v>
      </c>
      <c r="O1433" s="14">
        <f t="shared" si="334"/>
        <v>-1810.8333333333285</v>
      </c>
      <c r="P1433" s="39">
        <f t="shared" si="335"/>
        <v>62274042.019607387</v>
      </c>
      <c r="Q1433" s="44">
        <f t="shared" si="340"/>
        <v>75965528416.013733</v>
      </c>
      <c r="R1433" s="51">
        <f t="shared" si="341"/>
        <v>23311.937774814829</v>
      </c>
      <c r="S1433" s="52">
        <f t="shared" si="336"/>
        <v>0</v>
      </c>
      <c r="T1433" s="53">
        <f t="shared" si="337"/>
        <v>0</v>
      </c>
      <c r="U1433" s="54">
        <f t="shared" si="338"/>
        <v>-1448.6666666666629</v>
      </c>
    </row>
    <row r="1434" spans="3:21" x14ac:dyDescent="0.35">
      <c r="C1434" s="2" t="s">
        <v>4</v>
      </c>
      <c r="D1434" s="4">
        <v>1431</v>
      </c>
      <c r="E1434" s="5">
        <v>409</v>
      </c>
      <c r="F1434" s="6">
        <v>40.1</v>
      </c>
      <c r="G1434" s="6">
        <f t="shared" si="328"/>
        <v>11.138888888888889</v>
      </c>
      <c r="H1434" s="7">
        <f t="shared" si="339"/>
        <v>-0.73611111111111072</v>
      </c>
      <c r="I1434" s="8">
        <f t="shared" si="327"/>
        <v>37.434960000000004</v>
      </c>
      <c r="J1434" s="9">
        <f t="shared" si="329"/>
        <v>2.8872</v>
      </c>
      <c r="K1434" s="10">
        <f t="shared" si="330"/>
        <v>3542.166666666667</v>
      </c>
      <c r="L1434" s="11">
        <f t="shared" si="331"/>
        <v>3582.4888266666671</v>
      </c>
      <c r="M1434" s="12">
        <f t="shared" si="332"/>
        <v>39904.944985925933</v>
      </c>
      <c r="N1434" s="13">
        <f t="shared" si="333"/>
        <v>19727.900462962964</v>
      </c>
      <c r="O1434" s="14">
        <f t="shared" si="334"/>
        <v>-3293.4837962962993</v>
      </c>
      <c r="P1434" s="39">
        <f t="shared" si="335"/>
        <v>57103976.27486001</v>
      </c>
      <c r="Q1434" s="44">
        <f t="shared" si="340"/>
        <v>76029544884.69194</v>
      </c>
      <c r="R1434" s="51">
        <f t="shared" si="341"/>
        <v>22690.659997037048</v>
      </c>
      <c r="S1434" s="52">
        <f t="shared" si="336"/>
        <v>1</v>
      </c>
      <c r="T1434" s="53">
        <f t="shared" si="337"/>
        <v>0</v>
      </c>
      <c r="U1434" s="54">
        <f t="shared" si="338"/>
        <v>-2634.7870370370397</v>
      </c>
    </row>
    <row r="1435" spans="3:21" x14ac:dyDescent="0.35">
      <c r="C1435" s="2" t="s">
        <v>4</v>
      </c>
      <c r="D1435" s="4">
        <v>1432</v>
      </c>
      <c r="E1435" s="5">
        <v>410</v>
      </c>
      <c r="F1435" s="6">
        <v>36.6</v>
      </c>
      <c r="G1435" s="6">
        <f t="shared" si="328"/>
        <v>10.166666666666666</v>
      </c>
      <c r="H1435" s="7">
        <f t="shared" si="339"/>
        <v>-1.2222222222222223</v>
      </c>
      <c r="I1435" s="8">
        <f t="shared" si="327"/>
        <v>37.434960000000004</v>
      </c>
      <c r="J1435" s="9">
        <f t="shared" si="329"/>
        <v>2.6351999999999998</v>
      </c>
      <c r="K1435" s="10">
        <f t="shared" si="330"/>
        <v>3233</v>
      </c>
      <c r="L1435" s="11">
        <f t="shared" si="331"/>
        <v>3273.0701600000002</v>
      </c>
      <c r="M1435" s="12">
        <f t="shared" si="332"/>
        <v>33276.213293333334</v>
      </c>
      <c r="N1435" s="13">
        <f t="shared" si="333"/>
        <v>16434.416666666664</v>
      </c>
      <c r="O1435" s="14">
        <f t="shared" si="334"/>
        <v>-4415.0717592592555</v>
      </c>
      <c r="P1435" s="39">
        <f t="shared" si="335"/>
        <v>47651537.436053336</v>
      </c>
      <c r="Q1435" s="44">
        <f t="shared" si="340"/>
        <v>76091818926.711548</v>
      </c>
      <c r="R1435" s="51">
        <f t="shared" si="341"/>
        <v>20879.82666370372</v>
      </c>
      <c r="S1435" s="52">
        <f t="shared" si="336"/>
        <v>1</v>
      </c>
      <c r="T1435" s="53">
        <f t="shared" si="337"/>
        <v>39904.944985925933</v>
      </c>
      <c r="U1435" s="54">
        <f t="shared" si="338"/>
        <v>-3532.0574074074048</v>
      </c>
    </row>
    <row r="1436" spans="3:21" x14ac:dyDescent="0.35">
      <c r="C1436" s="2" t="s">
        <v>4</v>
      </c>
      <c r="D1436" s="4">
        <v>1433</v>
      </c>
      <c r="E1436" s="5">
        <v>411</v>
      </c>
      <c r="F1436" s="6">
        <v>31.3</v>
      </c>
      <c r="G1436" s="6">
        <f t="shared" si="328"/>
        <v>8.6944444444444446</v>
      </c>
      <c r="H1436" s="7">
        <f t="shared" si="339"/>
        <v>-1.4722222222222223</v>
      </c>
      <c r="I1436" s="8">
        <f t="shared" si="327"/>
        <v>37.434960000000004</v>
      </c>
      <c r="J1436" s="9">
        <f t="shared" si="329"/>
        <v>2.2536</v>
      </c>
      <c r="K1436" s="10">
        <f t="shared" si="330"/>
        <v>2764.8333333333335</v>
      </c>
      <c r="L1436" s="11">
        <f t="shared" si="331"/>
        <v>2804.5218933333335</v>
      </c>
      <c r="M1436" s="12">
        <f t="shared" si="332"/>
        <v>24383.759794814818</v>
      </c>
      <c r="N1436" s="13">
        <f t="shared" si="333"/>
        <v>12019.344907407409</v>
      </c>
      <c r="O1436" s="14">
        <f t="shared" si="334"/>
        <v>-3725.8263888888905</v>
      </c>
      <c r="P1436" s="39">
        <f t="shared" si="335"/>
        <v>34941927.785969637</v>
      </c>
      <c r="Q1436" s="44">
        <f t="shared" si="340"/>
        <v>76148922902.986404</v>
      </c>
      <c r="R1436" s="51">
        <f t="shared" si="341"/>
        <v>17586.34286740742</v>
      </c>
      <c r="S1436" s="52">
        <f t="shared" si="336"/>
        <v>1</v>
      </c>
      <c r="T1436" s="53">
        <f t="shared" si="337"/>
        <v>33276.213293333334</v>
      </c>
      <c r="U1436" s="54">
        <f t="shared" si="338"/>
        <v>-2980.6611111111124</v>
      </c>
    </row>
    <row r="1437" spans="3:21" x14ac:dyDescent="0.35">
      <c r="C1437" s="2" t="s">
        <v>4</v>
      </c>
      <c r="D1437" s="4">
        <v>1434</v>
      </c>
      <c r="E1437" s="5">
        <v>412</v>
      </c>
      <c r="F1437" s="6">
        <v>26</v>
      </c>
      <c r="G1437" s="6">
        <f t="shared" si="328"/>
        <v>7.2222222222222223</v>
      </c>
      <c r="H1437" s="7">
        <f t="shared" si="339"/>
        <v>-1.4861111111111109</v>
      </c>
      <c r="I1437" s="8">
        <f t="shared" si="327"/>
        <v>37.434960000000004</v>
      </c>
      <c r="J1437" s="9">
        <f t="shared" si="329"/>
        <v>1.8719999999999999</v>
      </c>
      <c r="K1437" s="10">
        <f t="shared" si="330"/>
        <v>2296.6666666666665</v>
      </c>
      <c r="L1437" s="11">
        <f t="shared" si="331"/>
        <v>2335.9736266666664</v>
      </c>
      <c r="M1437" s="12">
        <f t="shared" si="332"/>
        <v>16870.920637037034</v>
      </c>
      <c r="N1437" s="13">
        <f t="shared" si="333"/>
        <v>8293.5185185185182</v>
      </c>
      <c r="O1437" s="14">
        <f t="shared" si="334"/>
        <v>-3087.2499999999991</v>
      </c>
      <c r="P1437" s="39">
        <f t="shared" si="335"/>
        <v>24192900.193511106</v>
      </c>
      <c r="Q1437" s="44">
        <f t="shared" si="340"/>
        <v>76196574440.422455</v>
      </c>
      <c r="R1437" s="51">
        <f t="shared" si="341"/>
        <v>13171.271108148165</v>
      </c>
      <c r="S1437" s="52">
        <f t="shared" si="336"/>
        <v>1</v>
      </c>
      <c r="T1437" s="53">
        <f t="shared" si="337"/>
        <v>24383.759794814818</v>
      </c>
      <c r="U1437" s="54">
        <f t="shared" si="338"/>
        <v>-2469.7999999999993</v>
      </c>
    </row>
    <row r="1438" spans="3:21" x14ac:dyDescent="0.35">
      <c r="C1438" s="2" t="s">
        <v>4</v>
      </c>
      <c r="D1438" s="4">
        <v>1435</v>
      </c>
      <c r="E1438" s="5">
        <v>413</v>
      </c>
      <c r="F1438" s="6">
        <v>20.6</v>
      </c>
      <c r="G1438" s="6">
        <f t="shared" si="328"/>
        <v>5.7222222222222223</v>
      </c>
      <c r="H1438" s="7">
        <f t="shared" si="339"/>
        <v>-0.95833333333333315</v>
      </c>
      <c r="I1438" s="8">
        <f t="shared" si="327"/>
        <v>37.434960000000004</v>
      </c>
      <c r="J1438" s="9">
        <f t="shared" si="329"/>
        <v>1.4831999999999999</v>
      </c>
      <c r="K1438" s="10">
        <f t="shared" si="330"/>
        <v>1819.6666666666667</v>
      </c>
      <c r="L1438" s="11">
        <f t="shared" si="331"/>
        <v>1858.5848266666667</v>
      </c>
      <c r="M1438" s="12">
        <f t="shared" si="332"/>
        <v>10635.235397037037</v>
      </c>
      <c r="N1438" s="13">
        <f t="shared" si="333"/>
        <v>5206.2685185185192</v>
      </c>
      <c r="O1438" s="14">
        <f t="shared" si="334"/>
        <v>-730.59027777777737</v>
      </c>
      <c r="P1438" s="39">
        <f t="shared" si="335"/>
        <v>15261562.794748148</v>
      </c>
      <c r="Q1438" s="44">
        <f t="shared" si="340"/>
        <v>76231516368.20842</v>
      </c>
      <c r="R1438" s="51">
        <f t="shared" si="341"/>
        <v>9445.4447192592743</v>
      </c>
      <c r="S1438" s="52">
        <f t="shared" si="336"/>
        <v>1</v>
      </c>
      <c r="T1438" s="53">
        <f t="shared" si="337"/>
        <v>16870.920637037034</v>
      </c>
      <c r="U1438" s="54">
        <f t="shared" si="338"/>
        <v>-584.47222222222194</v>
      </c>
    </row>
    <row r="1439" spans="3:21" x14ac:dyDescent="0.35">
      <c r="C1439" s="2" t="s">
        <v>4</v>
      </c>
      <c r="D1439" s="4">
        <v>1436</v>
      </c>
      <c r="E1439" s="5">
        <v>414</v>
      </c>
      <c r="F1439" s="6">
        <v>19.100000000000001</v>
      </c>
      <c r="G1439" s="6">
        <f t="shared" si="328"/>
        <v>5.3055555555555562</v>
      </c>
      <c r="H1439" s="7">
        <f t="shared" si="339"/>
        <v>-0.12500000000000031</v>
      </c>
      <c r="I1439" s="8">
        <f t="shared" si="327"/>
        <v>37.434960000000004</v>
      </c>
      <c r="J1439" s="9">
        <f t="shared" si="329"/>
        <v>1.3752000000000002</v>
      </c>
      <c r="K1439" s="10">
        <f t="shared" si="330"/>
        <v>1687.166666666667</v>
      </c>
      <c r="L1439" s="11">
        <f t="shared" si="331"/>
        <v>1725.976826666667</v>
      </c>
      <c r="M1439" s="12">
        <f t="shared" si="332"/>
        <v>9157.2659414814843</v>
      </c>
      <c r="N1439" s="13">
        <f t="shared" si="333"/>
        <v>4475.6782407407418</v>
      </c>
      <c r="O1439" s="14">
        <f t="shared" si="334"/>
        <v>285.6111111111104</v>
      </c>
      <c r="P1439" s="39">
        <f t="shared" si="335"/>
        <v>13149833.891967412</v>
      </c>
      <c r="Q1439" s="44">
        <f t="shared" si="340"/>
        <v>76255709268.401932</v>
      </c>
      <c r="R1439" s="51">
        <f t="shared" si="341"/>
        <v>6358.1947192592752</v>
      </c>
      <c r="S1439" s="52">
        <f t="shared" si="336"/>
        <v>1</v>
      </c>
      <c r="T1439" s="53">
        <f t="shared" si="337"/>
        <v>10635.235397037037</v>
      </c>
      <c r="U1439" s="54">
        <f t="shared" si="338"/>
        <v>228.48888888888834</v>
      </c>
    </row>
    <row r="1440" spans="3:21" x14ac:dyDescent="0.35">
      <c r="C1440" s="2" t="s">
        <v>4</v>
      </c>
      <c r="D1440" s="4">
        <v>1437</v>
      </c>
      <c r="E1440" s="5">
        <v>415</v>
      </c>
      <c r="F1440" s="6">
        <v>19.7</v>
      </c>
      <c r="G1440" s="6">
        <f t="shared" si="328"/>
        <v>5.4722222222222223</v>
      </c>
      <c r="H1440" s="7">
        <f t="shared" si="339"/>
        <v>0.27777777777777779</v>
      </c>
      <c r="I1440" s="8">
        <f t="shared" si="327"/>
        <v>37.434960000000004</v>
      </c>
      <c r="J1440" s="9">
        <f t="shared" si="329"/>
        <v>1.4183999999999999</v>
      </c>
      <c r="K1440" s="10">
        <f t="shared" si="330"/>
        <v>1740.1666666666667</v>
      </c>
      <c r="L1440" s="11">
        <f t="shared" si="331"/>
        <v>1779.0200266666668</v>
      </c>
      <c r="M1440" s="12">
        <f t="shared" si="332"/>
        <v>9735.1929237037039</v>
      </c>
      <c r="N1440" s="13">
        <f t="shared" si="333"/>
        <v>4761.2893518518522</v>
      </c>
      <c r="O1440" s="14">
        <f t="shared" si="334"/>
        <v>700.77777777777828</v>
      </c>
      <c r="P1440" s="39">
        <f t="shared" si="335"/>
        <v>13989472.231362222</v>
      </c>
      <c r="Q1440" s="44">
        <f t="shared" si="340"/>
        <v>76270970831.196686</v>
      </c>
      <c r="R1440" s="51">
        <f t="shared" si="341"/>
        <v>5627.6044414814978</v>
      </c>
      <c r="S1440" s="52">
        <f t="shared" si="336"/>
        <v>1</v>
      </c>
      <c r="T1440" s="53">
        <f t="shared" si="337"/>
        <v>9157.2659414814843</v>
      </c>
      <c r="U1440" s="54">
        <f t="shared" si="338"/>
        <v>560.6222222222226</v>
      </c>
    </row>
    <row r="1441" spans="3:21" x14ac:dyDescent="0.35">
      <c r="C1441" s="2" t="s">
        <v>4</v>
      </c>
      <c r="D1441" s="4">
        <v>1438</v>
      </c>
      <c r="E1441" s="5">
        <v>416</v>
      </c>
      <c r="F1441" s="6">
        <v>21.1</v>
      </c>
      <c r="G1441" s="6">
        <f t="shared" si="328"/>
        <v>5.8611111111111116</v>
      </c>
      <c r="H1441" s="7">
        <f t="shared" si="339"/>
        <v>0.31944444444444453</v>
      </c>
      <c r="I1441" s="8">
        <f t="shared" si="327"/>
        <v>37.434960000000004</v>
      </c>
      <c r="J1441" s="9">
        <f t="shared" si="329"/>
        <v>1.5192000000000001</v>
      </c>
      <c r="K1441" s="10">
        <f t="shared" si="330"/>
        <v>1863.8333333333335</v>
      </c>
      <c r="L1441" s="11">
        <f t="shared" si="331"/>
        <v>1902.7874933333335</v>
      </c>
      <c r="M1441" s="12">
        <f t="shared" si="332"/>
        <v>11152.448919259261</v>
      </c>
      <c r="N1441" s="13">
        <f t="shared" si="333"/>
        <v>5462.0671296296305</v>
      </c>
      <c r="O1441" s="14">
        <f t="shared" si="334"/>
        <v>475.89583333333212</v>
      </c>
      <c r="P1441" s="39">
        <f t="shared" si="335"/>
        <v>16037221.545894817</v>
      </c>
      <c r="Q1441" s="44">
        <f t="shared" si="340"/>
        <v>76284120665.088654</v>
      </c>
      <c r="R1441" s="51">
        <f t="shared" si="341"/>
        <v>5913.2155525926082</v>
      </c>
      <c r="S1441" s="52">
        <f t="shared" si="336"/>
        <v>0</v>
      </c>
      <c r="T1441" s="53">
        <f t="shared" si="337"/>
        <v>9735.1929237037039</v>
      </c>
      <c r="U1441" s="54">
        <f t="shared" si="338"/>
        <v>380.71666666666573</v>
      </c>
    </row>
    <row r="1442" spans="3:21" x14ac:dyDescent="0.35">
      <c r="C1442" s="2" t="s">
        <v>4</v>
      </c>
      <c r="D1442" s="4">
        <v>1439</v>
      </c>
      <c r="E1442" s="5">
        <v>417</v>
      </c>
      <c r="F1442" s="6">
        <v>22</v>
      </c>
      <c r="G1442" s="6">
        <f t="shared" si="328"/>
        <v>6.1111111111111107</v>
      </c>
      <c r="H1442" s="7">
        <f t="shared" si="339"/>
        <v>0.1388888888888889</v>
      </c>
      <c r="I1442" s="8">
        <f t="shared" si="327"/>
        <v>37.434960000000004</v>
      </c>
      <c r="J1442" s="9">
        <f t="shared" si="329"/>
        <v>1.5839999999999999</v>
      </c>
      <c r="K1442" s="10">
        <f t="shared" si="330"/>
        <v>1943.3333333333333</v>
      </c>
      <c r="L1442" s="11">
        <f t="shared" si="331"/>
        <v>1982.3522933333334</v>
      </c>
      <c r="M1442" s="12">
        <f t="shared" si="332"/>
        <v>12114.375125925926</v>
      </c>
      <c r="N1442" s="13">
        <f t="shared" si="333"/>
        <v>5937.9629629629626</v>
      </c>
      <c r="O1442" s="14">
        <f t="shared" si="334"/>
        <v>54.104166666667879</v>
      </c>
      <c r="P1442" s="39">
        <f t="shared" si="335"/>
        <v>17432585.806207407</v>
      </c>
      <c r="Q1442" s="44">
        <f t="shared" si="340"/>
        <v>76298110137.320023</v>
      </c>
      <c r="R1442" s="51">
        <f t="shared" si="341"/>
        <v>6613.9933303703865</v>
      </c>
      <c r="S1442" s="52">
        <f t="shared" si="336"/>
        <v>0</v>
      </c>
      <c r="T1442" s="53">
        <f t="shared" si="337"/>
        <v>0</v>
      </c>
      <c r="U1442" s="54">
        <f t="shared" si="338"/>
        <v>43.283333333334305</v>
      </c>
    </row>
    <row r="1443" spans="3:21" x14ac:dyDescent="0.35">
      <c r="C1443" s="2" t="s">
        <v>4</v>
      </c>
      <c r="D1443" s="4">
        <v>1440</v>
      </c>
      <c r="E1443" s="5">
        <v>418</v>
      </c>
      <c r="F1443" s="6">
        <v>22.1</v>
      </c>
      <c r="G1443" s="6">
        <f t="shared" si="328"/>
        <v>6.1388888888888893</v>
      </c>
      <c r="H1443" s="7">
        <f t="shared" si="339"/>
        <v>-8.3333333333333523E-2</v>
      </c>
      <c r="I1443" s="8">
        <f t="shared" si="327"/>
        <v>37.434960000000004</v>
      </c>
      <c r="J1443" s="9">
        <f t="shared" si="329"/>
        <v>1.5911999999999999</v>
      </c>
      <c r="K1443" s="10">
        <f t="shared" si="330"/>
        <v>1952.1666666666667</v>
      </c>
      <c r="L1443" s="11">
        <f t="shared" si="331"/>
        <v>1991.1928266666669</v>
      </c>
      <c r="M1443" s="12">
        <f t="shared" si="332"/>
        <v>12223.711519259261</v>
      </c>
      <c r="N1443" s="13">
        <f t="shared" si="333"/>
        <v>5992.0671296296305</v>
      </c>
      <c r="O1443" s="14">
        <f t="shared" si="334"/>
        <v>-373.57638888889142</v>
      </c>
      <c r="P1443" s="39">
        <f t="shared" si="335"/>
        <v>17602144.587733336</v>
      </c>
      <c r="Q1443" s="44">
        <f t="shared" si="340"/>
        <v>76314147358.865921</v>
      </c>
      <c r="R1443" s="51">
        <f t="shared" si="341"/>
        <v>7089.8891637037186</v>
      </c>
      <c r="S1443" s="52">
        <f t="shared" si="336"/>
        <v>0</v>
      </c>
      <c r="T1443" s="53">
        <f t="shared" si="337"/>
        <v>0</v>
      </c>
      <c r="U1443" s="54">
        <f t="shared" si="338"/>
        <v>-298.86111111111313</v>
      </c>
    </row>
    <row r="1444" spans="3:21" x14ac:dyDescent="0.35">
      <c r="C1444" s="2" t="s">
        <v>4</v>
      </c>
      <c r="D1444" s="4">
        <v>1441</v>
      </c>
      <c r="E1444" s="5">
        <v>419</v>
      </c>
      <c r="F1444" s="6">
        <v>21.4</v>
      </c>
      <c r="G1444" s="6">
        <f t="shared" si="328"/>
        <v>5.9444444444444438</v>
      </c>
      <c r="H1444" s="7">
        <f t="shared" si="339"/>
        <v>-0.34722222222222221</v>
      </c>
      <c r="I1444" s="8">
        <f t="shared" si="327"/>
        <v>37.434960000000004</v>
      </c>
      <c r="J1444" s="9">
        <f t="shared" si="329"/>
        <v>1.5407999999999997</v>
      </c>
      <c r="K1444" s="10">
        <f t="shared" si="330"/>
        <v>1890.333333333333</v>
      </c>
      <c r="L1444" s="11">
        <f t="shared" si="331"/>
        <v>1929.3090933333331</v>
      </c>
      <c r="M1444" s="12">
        <f t="shared" si="332"/>
        <v>11468.670721481478</v>
      </c>
      <c r="N1444" s="13">
        <f t="shared" si="333"/>
        <v>5618.4907407407391</v>
      </c>
      <c r="O1444" s="14">
        <f t="shared" si="334"/>
        <v>-905.41666666666424</v>
      </c>
      <c r="P1444" s="39">
        <f t="shared" si="335"/>
        <v>16526354.509654809</v>
      </c>
      <c r="Q1444" s="44">
        <f t="shared" si="340"/>
        <v>76331579944.672134</v>
      </c>
      <c r="R1444" s="51">
        <f t="shared" si="341"/>
        <v>7143.9933303703865</v>
      </c>
      <c r="S1444" s="52">
        <f t="shared" si="336"/>
        <v>1</v>
      </c>
      <c r="T1444" s="53">
        <f t="shared" si="337"/>
        <v>0</v>
      </c>
      <c r="U1444" s="54">
        <f t="shared" si="338"/>
        <v>-724.33333333333144</v>
      </c>
    </row>
    <row r="1445" spans="3:21" x14ac:dyDescent="0.35">
      <c r="C1445" s="2" t="s">
        <v>4</v>
      </c>
      <c r="D1445" s="4">
        <v>1442</v>
      </c>
      <c r="E1445" s="5">
        <v>420</v>
      </c>
      <c r="F1445" s="6">
        <v>19.600000000000001</v>
      </c>
      <c r="G1445" s="6">
        <f t="shared" si="328"/>
        <v>5.4444444444444446</v>
      </c>
      <c r="H1445" s="7">
        <f t="shared" si="339"/>
        <v>-0.43055555555555525</v>
      </c>
      <c r="I1445" s="8">
        <f t="shared" si="327"/>
        <v>37.434960000000004</v>
      </c>
      <c r="J1445" s="9">
        <f t="shared" si="329"/>
        <v>1.4112</v>
      </c>
      <c r="K1445" s="10">
        <f t="shared" si="330"/>
        <v>1731.3333333333335</v>
      </c>
      <c r="L1445" s="11">
        <f t="shared" si="331"/>
        <v>1770.1794933333335</v>
      </c>
      <c r="M1445" s="12">
        <f t="shared" si="332"/>
        <v>9637.6439081481494</v>
      </c>
      <c r="N1445" s="13">
        <f t="shared" si="333"/>
        <v>4713.0740740740748</v>
      </c>
      <c r="O1445" s="14">
        <f t="shared" si="334"/>
        <v>-604.46990740740875</v>
      </c>
      <c r="P1445" s="39">
        <f t="shared" si="335"/>
        <v>13897482.515549632</v>
      </c>
      <c r="Q1445" s="44">
        <f t="shared" si="340"/>
        <v>76349182089.259872</v>
      </c>
      <c r="R1445" s="51">
        <f t="shared" si="341"/>
        <v>6770.4169414814951</v>
      </c>
      <c r="S1445" s="52">
        <f t="shared" si="336"/>
        <v>1</v>
      </c>
      <c r="T1445" s="53">
        <f t="shared" si="337"/>
        <v>11468.670721481478</v>
      </c>
      <c r="U1445" s="54">
        <f t="shared" si="338"/>
        <v>-483.57592592592704</v>
      </c>
    </row>
    <row r="1446" spans="3:21" x14ac:dyDescent="0.35">
      <c r="C1446" s="2" t="s">
        <v>4</v>
      </c>
      <c r="D1446" s="4">
        <v>1443</v>
      </c>
      <c r="E1446" s="5">
        <v>421</v>
      </c>
      <c r="F1446" s="6">
        <v>18.3</v>
      </c>
      <c r="G1446" s="6">
        <f t="shared" si="328"/>
        <v>5.083333333333333</v>
      </c>
      <c r="H1446" s="7">
        <f t="shared" si="339"/>
        <v>-0.2222222222222224</v>
      </c>
      <c r="I1446" s="8">
        <f t="shared" si="327"/>
        <v>37.434960000000004</v>
      </c>
      <c r="J1446" s="9">
        <f t="shared" si="329"/>
        <v>1.3175999999999999</v>
      </c>
      <c r="K1446" s="10">
        <f t="shared" si="330"/>
        <v>1616.5</v>
      </c>
      <c r="L1446" s="11">
        <f t="shared" si="331"/>
        <v>1655.2525599999999</v>
      </c>
      <c r="M1446" s="12">
        <f t="shared" si="332"/>
        <v>8414.2005133333332</v>
      </c>
      <c r="N1446" s="13">
        <f t="shared" si="333"/>
        <v>4108.6041666666661</v>
      </c>
      <c r="O1446" s="14">
        <f t="shared" si="334"/>
        <v>-133.60416666666606</v>
      </c>
      <c r="P1446" s="39">
        <f t="shared" si="335"/>
        <v>12141691.340739999</v>
      </c>
      <c r="Q1446" s="44">
        <f t="shared" si="340"/>
        <v>76365708443.769531</v>
      </c>
      <c r="R1446" s="51">
        <f t="shared" si="341"/>
        <v>5865.0002748148308</v>
      </c>
      <c r="S1446" s="52">
        <f t="shared" si="336"/>
        <v>1</v>
      </c>
      <c r="T1446" s="53">
        <f t="shared" si="337"/>
        <v>9637.6439081481494</v>
      </c>
      <c r="U1446" s="54">
        <f t="shared" si="338"/>
        <v>-106.88333333333286</v>
      </c>
    </row>
    <row r="1447" spans="3:21" x14ac:dyDescent="0.35">
      <c r="C1447" s="2" t="s">
        <v>4</v>
      </c>
      <c r="D1447" s="4">
        <v>1444</v>
      </c>
      <c r="E1447" s="5">
        <v>422</v>
      </c>
      <c r="F1447" s="6">
        <v>18</v>
      </c>
      <c r="G1447" s="6">
        <f t="shared" si="328"/>
        <v>5</v>
      </c>
      <c r="H1447" s="7">
        <f t="shared" si="339"/>
        <v>0</v>
      </c>
      <c r="I1447" s="8">
        <f t="shared" si="327"/>
        <v>37.434960000000004</v>
      </c>
      <c r="J1447" s="9">
        <f t="shared" si="329"/>
        <v>1.2959999999999998</v>
      </c>
      <c r="K1447" s="10">
        <f t="shared" si="330"/>
        <v>1590</v>
      </c>
      <c r="L1447" s="11">
        <f t="shared" si="331"/>
        <v>1628.7309600000001</v>
      </c>
      <c r="M1447" s="12">
        <f t="shared" si="332"/>
        <v>8143.6548000000003</v>
      </c>
      <c r="N1447" s="13">
        <f t="shared" si="333"/>
        <v>3975</v>
      </c>
      <c r="O1447" s="14">
        <f t="shared" si="334"/>
        <v>133.60416666666606</v>
      </c>
      <c r="P1447" s="39">
        <f t="shared" si="335"/>
        <v>11759437.531200001</v>
      </c>
      <c r="Q1447" s="44">
        <f t="shared" si="340"/>
        <v>76379605926.28508</v>
      </c>
      <c r="R1447" s="51">
        <f t="shared" si="341"/>
        <v>5260.5303674074221</v>
      </c>
      <c r="S1447" s="52">
        <f t="shared" si="336"/>
        <v>1</v>
      </c>
      <c r="T1447" s="53">
        <f t="shared" si="337"/>
        <v>8414.2005133333332</v>
      </c>
      <c r="U1447" s="54">
        <f t="shared" si="338"/>
        <v>106.88333333333286</v>
      </c>
    </row>
    <row r="1448" spans="3:21" x14ac:dyDescent="0.35">
      <c r="C1448" s="2" t="s">
        <v>4</v>
      </c>
      <c r="D1448" s="4">
        <v>1445</v>
      </c>
      <c r="E1448" s="5">
        <v>423</v>
      </c>
      <c r="F1448" s="6">
        <v>18.3</v>
      </c>
      <c r="G1448" s="6">
        <f t="shared" si="328"/>
        <v>5.083333333333333</v>
      </c>
      <c r="H1448" s="7">
        <f t="shared" si="339"/>
        <v>6.9444444444444448E-2</v>
      </c>
      <c r="I1448" s="8">
        <f t="shared" si="327"/>
        <v>37.434960000000004</v>
      </c>
      <c r="J1448" s="9">
        <f t="shared" si="329"/>
        <v>1.3175999999999999</v>
      </c>
      <c r="K1448" s="10">
        <f t="shared" si="330"/>
        <v>1616.5</v>
      </c>
      <c r="L1448" s="11">
        <f t="shared" si="331"/>
        <v>1655.2525599999999</v>
      </c>
      <c r="M1448" s="12">
        <f t="shared" si="332"/>
        <v>8414.2005133333332</v>
      </c>
      <c r="N1448" s="13">
        <f t="shared" si="333"/>
        <v>4108.6041666666661</v>
      </c>
      <c r="O1448" s="14">
        <f t="shared" si="334"/>
        <v>90.296296296295623</v>
      </c>
      <c r="P1448" s="39">
        <f t="shared" si="335"/>
        <v>12158519.741766667</v>
      </c>
      <c r="Q1448" s="44">
        <f t="shared" si="340"/>
        <v>76391747617.625824</v>
      </c>
      <c r="R1448" s="51">
        <f t="shared" si="341"/>
        <v>5126.926200740756</v>
      </c>
      <c r="S1448" s="52">
        <f t="shared" si="336"/>
        <v>0</v>
      </c>
      <c r="T1448" s="53">
        <f t="shared" si="337"/>
        <v>8143.6548000000003</v>
      </c>
      <c r="U1448" s="54">
        <f t="shared" si="338"/>
        <v>72.237037037036501</v>
      </c>
    </row>
    <row r="1449" spans="3:21" x14ac:dyDescent="0.35">
      <c r="C1449" s="2" t="s">
        <v>4</v>
      </c>
      <c r="D1449" s="4">
        <v>1446</v>
      </c>
      <c r="E1449" s="5">
        <v>424</v>
      </c>
      <c r="F1449" s="6">
        <v>18.5</v>
      </c>
      <c r="G1449" s="6">
        <f t="shared" si="328"/>
        <v>5.1388888888888884</v>
      </c>
      <c r="H1449" s="7">
        <f t="shared" si="339"/>
        <v>-5.5555555555555851E-2</v>
      </c>
      <c r="I1449" s="8">
        <f t="shared" si="327"/>
        <v>37.434960000000004</v>
      </c>
      <c r="J1449" s="9">
        <f t="shared" si="329"/>
        <v>1.3319999999999999</v>
      </c>
      <c r="K1449" s="10">
        <f t="shared" si="330"/>
        <v>1634.1666666666665</v>
      </c>
      <c r="L1449" s="11">
        <f t="shared" si="331"/>
        <v>1672.9336266666664</v>
      </c>
      <c r="M1449" s="12">
        <f t="shared" si="332"/>
        <v>8597.0200259259236</v>
      </c>
      <c r="N1449" s="13">
        <f t="shared" si="333"/>
        <v>4198.9004629629617</v>
      </c>
      <c r="O1449" s="14">
        <f t="shared" si="334"/>
        <v>-267.94444444444434</v>
      </c>
      <c r="P1449" s="39">
        <f t="shared" si="335"/>
        <v>12431290.957488885</v>
      </c>
      <c r="Q1449" s="44">
        <f t="shared" si="340"/>
        <v>76403507055.157028</v>
      </c>
      <c r="R1449" s="51">
        <f t="shared" si="341"/>
        <v>5260.5303674074221</v>
      </c>
      <c r="S1449" s="52">
        <f t="shared" si="336"/>
        <v>0</v>
      </c>
      <c r="T1449" s="53">
        <f t="shared" si="337"/>
        <v>0</v>
      </c>
      <c r="U1449" s="54">
        <f t="shared" si="338"/>
        <v>-214.3555555555555</v>
      </c>
    </row>
    <row r="1450" spans="3:21" x14ac:dyDescent="0.35">
      <c r="C1450" s="2" t="s">
        <v>4</v>
      </c>
      <c r="D1450" s="4">
        <v>1447</v>
      </c>
      <c r="E1450" s="5">
        <v>425</v>
      </c>
      <c r="F1450" s="6">
        <v>17.899999999999999</v>
      </c>
      <c r="G1450" s="6">
        <f t="shared" si="328"/>
        <v>4.9722222222222214</v>
      </c>
      <c r="H1450" s="7">
        <f t="shared" si="339"/>
        <v>-0.4861111111111111</v>
      </c>
      <c r="I1450" s="8">
        <f t="shared" si="327"/>
        <v>37.434960000000004</v>
      </c>
      <c r="J1450" s="9">
        <f t="shared" si="329"/>
        <v>1.2887999999999997</v>
      </c>
      <c r="K1450" s="10">
        <f t="shared" si="330"/>
        <v>1581.1666666666665</v>
      </c>
      <c r="L1450" s="11">
        <f t="shared" si="331"/>
        <v>1619.8904266666666</v>
      </c>
      <c r="M1450" s="12">
        <f t="shared" si="332"/>
        <v>8054.4551770370354</v>
      </c>
      <c r="N1450" s="13">
        <f t="shared" si="333"/>
        <v>3930.9560185185173</v>
      </c>
      <c r="O1450" s="14">
        <f t="shared" si="334"/>
        <v>-1170.5393518518504</v>
      </c>
      <c r="P1450" s="39">
        <f t="shared" si="335"/>
        <v>11654796.64117259</v>
      </c>
      <c r="Q1450" s="44">
        <f t="shared" si="340"/>
        <v>76415665574.898788</v>
      </c>
      <c r="R1450" s="51">
        <f t="shared" si="341"/>
        <v>5350.8266637037177</v>
      </c>
      <c r="S1450" s="52">
        <f t="shared" si="336"/>
        <v>1</v>
      </c>
      <c r="T1450" s="53">
        <f t="shared" si="337"/>
        <v>0</v>
      </c>
      <c r="U1450" s="54">
        <f t="shared" si="338"/>
        <v>-936.43148148148032</v>
      </c>
    </row>
    <row r="1451" spans="3:21" x14ac:dyDescent="0.35">
      <c r="C1451" s="2" t="s">
        <v>4</v>
      </c>
      <c r="D1451" s="4">
        <v>1448</v>
      </c>
      <c r="E1451" s="5">
        <v>426</v>
      </c>
      <c r="F1451" s="6">
        <v>15</v>
      </c>
      <c r="G1451" s="6">
        <f t="shared" si="328"/>
        <v>4.166666666666667</v>
      </c>
      <c r="H1451" s="7">
        <f t="shared" si="339"/>
        <v>-1.1111111111111109</v>
      </c>
      <c r="I1451" s="8">
        <f t="shared" si="327"/>
        <v>37.434960000000004</v>
      </c>
      <c r="J1451" s="9">
        <f t="shared" si="329"/>
        <v>1.08</v>
      </c>
      <c r="K1451" s="10">
        <f t="shared" si="330"/>
        <v>1325</v>
      </c>
      <c r="L1451" s="11">
        <f t="shared" si="331"/>
        <v>1363.51496</v>
      </c>
      <c r="M1451" s="12">
        <f t="shared" si="332"/>
        <v>5681.3123333333333</v>
      </c>
      <c r="N1451" s="13">
        <f t="shared" si="333"/>
        <v>2760.416666666667</v>
      </c>
      <c r="O1451" s="14">
        <f t="shared" si="334"/>
        <v>-1557.979166666667</v>
      </c>
      <c r="P1451" s="39">
        <f t="shared" si="335"/>
        <v>8226540.2586666662</v>
      </c>
      <c r="Q1451" s="44">
        <f t="shared" si="340"/>
        <v>76428096865.856277</v>
      </c>
      <c r="R1451" s="51">
        <f t="shared" si="341"/>
        <v>5082.8822192592734</v>
      </c>
      <c r="S1451" s="52">
        <f t="shared" si="336"/>
        <v>1</v>
      </c>
      <c r="T1451" s="53">
        <f t="shared" si="337"/>
        <v>8054.4551770370354</v>
      </c>
      <c r="U1451" s="54">
        <f t="shared" si="338"/>
        <v>-1246.3833333333337</v>
      </c>
    </row>
    <row r="1452" spans="3:21" x14ac:dyDescent="0.35">
      <c r="C1452" s="2" t="s">
        <v>4</v>
      </c>
      <c r="D1452" s="4">
        <v>1449</v>
      </c>
      <c r="E1452" s="5">
        <v>427</v>
      </c>
      <c r="F1452" s="6">
        <v>9.9</v>
      </c>
      <c r="G1452" s="6">
        <f t="shared" si="328"/>
        <v>2.75</v>
      </c>
      <c r="H1452" s="7">
        <f t="shared" si="339"/>
        <v>-1.4444444444444444</v>
      </c>
      <c r="I1452" s="8">
        <f t="shared" si="327"/>
        <v>37.434960000000004</v>
      </c>
      <c r="J1452" s="9">
        <f t="shared" si="329"/>
        <v>0.71279999999999999</v>
      </c>
      <c r="K1452" s="10">
        <f t="shared" si="330"/>
        <v>874.5</v>
      </c>
      <c r="L1452" s="11">
        <f t="shared" si="331"/>
        <v>912.64776000000006</v>
      </c>
      <c r="M1452" s="12">
        <f t="shared" si="332"/>
        <v>2509.78134</v>
      </c>
      <c r="N1452" s="13">
        <f t="shared" si="333"/>
        <v>1202.4375</v>
      </c>
      <c r="O1452" s="14">
        <f t="shared" si="334"/>
        <v>-942.83564814814827</v>
      </c>
      <c r="P1452" s="39">
        <f t="shared" si="335"/>
        <v>3636673.1616600002</v>
      </c>
      <c r="Q1452" s="44">
        <f t="shared" si="340"/>
        <v>76439751662.497452</v>
      </c>
      <c r="R1452" s="51">
        <f t="shared" si="341"/>
        <v>3912.342867407423</v>
      </c>
      <c r="S1452" s="52">
        <f t="shared" si="336"/>
        <v>1</v>
      </c>
      <c r="T1452" s="53">
        <f t="shared" si="337"/>
        <v>5681.3123333333333</v>
      </c>
      <c r="U1452" s="54">
        <f t="shared" si="338"/>
        <v>-754.2685185185187</v>
      </c>
    </row>
    <row r="1453" spans="3:21" x14ac:dyDescent="0.35">
      <c r="C1453" s="2" t="s">
        <v>4</v>
      </c>
      <c r="D1453" s="4">
        <v>1450</v>
      </c>
      <c r="E1453" s="5">
        <v>428</v>
      </c>
      <c r="F1453" s="6">
        <v>4.5999999999999996</v>
      </c>
      <c r="G1453" s="6">
        <f t="shared" si="328"/>
        <v>1.2777777777777777</v>
      </c>
      <c r="H1453" s="7">
        <f t="shared" si="339"/>
        <v>-1.2083333333333335</v>
      </c>
      <c r="I1453" s="8">
        <f t="shared" si="327"/>
        <v>37.434960000000004</v>
      </c>
      <c r="J1453" s="9">
        <f t="shared" si="329"/>
        <v>0.33119999999999994</v>
      </c>
      <c r="K1453" s="10">
        <f t="shared" si="330"/>
        <v>406.33333333333331</v>
      </c>
      <c r="L1453" s="11">
        <f t="shared" si="331"/>
        <v>444.09949333333333</v>
      </c>
      <c r="M1453" s="12">
        <f t="shared" si="332"/>
        <v>567.46046370370368</v>
      </c>
      <c r="N1453" s="13">
        <f t="shared" si="333"/>
        <v>259.60185185185179</v>
      </c>
      <c r="O1453" s="14">
        <f t="shared" si="334"/>
        <v>-241.93518518518513</v>
      </c>
      <c r="P1453" s="39">
        <f t="shared" si="335"/>
        <v>822817.67237037036</v>
      </c>
      <c r="Q1453" s="44">
        <f t="shared" si="340"/>
        <v>76447978202.756119</v>
      </c>
      <c r="R1453" s="51">
        <f t="shared" si="341"/>
        <v>2354.363700740756</v>
      </c>
      <c r="S1453" s="52">
        <f t="shared" si="336"/>
        <v>1</v>
      </c>
      <c r="T1453" s="53">
        <f t="shared" si="337"/>
        <v>2509.78134</v>
      </c>
      <c r="U1453" s="54">
        <f t="shared" si="338"/>
        <v>-193.54814814814813</v>
      </c>
    </row>
    <row r="1454" spans="3:21" x14ac:dyDescent="0.35">
      <c r="C1454" s="2" t="s">
        <v>4</v>
      </c>
      <c r="D1454" s="4">
        <v>1451</v>
      </c>
      <c r="E1454" s="5">
        <v>429</v>
      </c>
      <c r="F1454" s="6">
        <v>1.2</v>
      </c>
      <c r="G1454" s="6">
        <f t="shared" si="328"/>
        <v>0.33333333333333331</v>
      </c>
      <c r="H1454" s="7">
        <f t="shared" si="339"/>
        <v>-0.63888888888888884</v>
      </c>
      <c r="I1454" s="8">
        <f t="shared" si="327"/>
        <v>37.434960000000004</v>
      </c>
      <c r="J1454" s="9">
        <f t="shared" si="329"/>
        <v>8.6399999999999991E-2</v>
      </c>
      <c r="K1454" s="10">
        <f t="shared" si="330"/>
        <v>106</v>
      </c>
      <c r="L1454" s="11">
        <f t="shared" si="331"/>
        <v>143.52136000000002</v>
      </c>
      <c r="M1454" s="12">
        <f t="shared" si="332"/>
        <v>47.840453333333336</v>
      </c>
      <c r="N1454" s="13">
        <f t="shared" si="333"/>
        <v>17.666666666666664</v>
      </c>
      <c r="O1454" s="14">
        <f t="shared" si="334"/>
        <v>-17.666666666666664</v>
      </c>
      <c r="P1454" s="39">
        <f t="shared" si="335"/>
        <v>69416.497786666674</v>
      </c>
      <c r="Q1454" s="44">
        <f t="shared" si="340"/>
        <v>76451614875.917786</v>
      </c>
      <c r="R1454" s="51">
        <f t="shared" si="341"/>
        <v>1411.5280525926078</v>
      </c>
      <c r="S1454" s="52">
        <f t="shared" si="336"/>
        <v>1</v>
      </c>
      <c r="T1454" s="53">
        <f t="shared" si="337"/>
        <v>567.46046370370368</v>
      </c>
      <c r="U1454" s="54">
        <f t="shared" si="338"/>
        <v>-14.133333333333333</v>
      </c>
    </row>
    <row r="1455" spans="3:21" x14ac:dyDescent="0.35">
      <c r="C1455" s="2" t="s">
        <v>4</v>
      </c>
      <c r="D1455" s="4">
        <v>1452</v>
      </c>
      <c r="E1455" s="5">
        <v>430</v>
      </c>
      <c r="F1455" s="6">
        <v>0</v>
      </c>
      <c r="G1455" s="6">
        <f t="shared" si="328"/>
        <v>0</v>
      </c>
      <c r="H1455" s="7">
        <f t="shared" si="339"/>
        <v>-0.16666666666666666</v>
      </c>
      <c r="I1455" s="8">
        <f t="shared" si="327"/>
        <v>37.434960000000004</v>
      </c>
      <c r="J1455" s="9">
        <f t="shared" si="329"/>
        <v>0</v>
      </c>
      <c r="K1455" s="10">
        <f t="shared" si="330"/>
        <v>0</v>
      </c>
      <c r="L1455" s="11">
        <f t="shared" si="331"/>
        <v>37.434960000000004</v>
      </c>
      <c r="M1455" s="12">
        <f t="shared" si="332"/>
        <v>0</v>
      </c>
      <c r="N1455" s="13">
        <f t="shared" si="333"/>
        <v>0</v>
      </c>
      <c r="O1455" s="14">
        <f t="shared" si="334"/>
        <v>0</v>
      </c>
      <c r="P1455" s="39">
        <f t="shared" si="335"/>
        <v>0</v>
      </c>
      <c r="Q1455" s="44">
        <f t="shared" si="340"/>
        <v>76452437693.590149</v>
      </c>
      <c r="R1455" s="51">
        <f t="shared" si="341"/>
        <v>1169.5928674074225</v>
      </c>
      <c r="S1455" s="52">
        <f t="shared" si="336"/>
        <v>1</v>
      </c>
      <c r="T1455" s="53">
        <f t="shared" si="337"/>
        <v>47.840453333333336</v>
      </c>
      <c r="U1455" s="54">
        <f t="shared" si="338"/>
        <v>0</v>
      </c>
    </row>
    <row r="1456" spans="3:21" x14ac:dyDescent="0.35">
      <c r="C1456" s="2" t="s">
        <v>4</v>
      </c>
      <c r="D1456" s="4">
        <v>1453</v>
      </c>
      <c r="E1456" s="5">
        <v>431</v>
      </c>
      <c r="F1456" s="6">
        <v>0</v>
      </c>
      <c r="G1456" s="6">
        <f t="shared" si="328"/>
        <v>0</v>
      </c>
      <c r="H1456" s="7">
        <f t="shared" si="339"/>
        <v>0</v>
      </c>
      <c r="I1456" s="8">
        <f t="shared" si="327"/>
        <v>37.434960000000004</v>
      </c>
      <c r="J1456" s="9">
        <f t="shared" si="329"/>
        <v>0</v>
      </c>
      <c r="K1456" s="10">
        <f t="shared" si="330"/>
        <v>0</v>
      </c>
      <c r="L1456" s="11">
        <f t="shared" si="331"/>
        <v>37.434960000000004</v>
      </c>
      <c r="M1456" s="12">
        <f t="shared" si="332"/>
        <v>0</v>
      </c>
      <c r="N1456" s="13">
        <f t="shared" si="333"/>
        <v>0</v>
      </c>
      <c r="O1456" s="14">
        <f t="shared" si="334"/>
        <v>0</v>
      </c>
      <c r="P1456" s="39">
        <f t="shared" si="335"/>
        <v>0</v>
      </c>
      <c r="Q1456" s="44">
        <f t="shared" si="340"/>
        <v>76452507110.087936</v>
      </c>
      <c r="R1456" s="51">
        <f t="shared" si="341"/>
        <v>1151.9262007407558</v>
      </c>
      <c r="S1456" s="52">
        <f t="shared" si="336"/>
        <v>1</v>
      </c>
      <c r="T1456" s="53">
        <f t="shared" si="337"/>
        <v>0</v>
      </c>
      <c r="U1456" s="54">
        <f t="shared" si="338"/>
        <v>0</v>
      </c>
    </row>
    <row r="1457" spans="3:21" x14ac:dyDescent="0.35">
      <c r="C1457" s="2" t="s">
        <v>4</v>
      </c>
      <c r="D1457" s="4">
        <v>1454</v>
      </c>
      <c r="E1457" s="5">
        <v>432</v>
      </c>
      <c r="F1457" s="6">
        <v>0</v>
      </c>
      <c r="G1457" s="6">
        <f t="shared" si="328"/>
        <v>0</v>
      </c>
      <c r="H1457" s="7">
        <f t="shared" si="339"/>
        <v>0</v>
      </c>
      <c r="I1457" s="8">
        <f t="shared" si="327"/>
        <v>37.434960000000004</v>
      </c>
      <c r="J1457" s="9">
        <f t="shared" si="329"/>
        <v>0</v>
      </c>
      <c r="K1457" s="10">
        <f t="shared" si="330"/>
        <v>0</v>
      </c>
      <c r="L1457" s="11">
        <f t="shared" si="331"/>
        <v>37.434960000000004</v>
      </c>
      <c r="M1457" s="12">
        <f t="shared" si="332"/>
        <v>0</v>
      </c>
      <c r="N1457" s="13">
        <f t="shared" si="333"/>
        <v>0</v>
      </c>
      <c r="O1457" s="14">
        <f t="shared" si="334"/>
        <v>0</v>
      </c>
      <c r="P1457" s="39">
        <f t="shared" si="335"/>
        <v>0</v>
      </c>
      <c r="Q1457" s="44">
        <f t="shared" si="340"/>
        <v>76452507110.087936</v>
      </c>
      <c r="R1457" s="51">
        <f t="shared" si="341"/>
        <v>1151.9262007407558</v>
      </c>
      <c r="S1457" s="52">
        <f t="shared" si="336"/>
        <v>0</v>
      </c>
      <c r="T1457" s="53">
        <f t="shared" si="337"/>
        <v>0</v>
      </c>
      <c r="U1457" s="54">
        <f t="shared" si="338"/>
        <v>0</v>
      </c>
    </row>
    <row r="1458" spans="3:21" x14ac:dyDescent="0.35">
      <c r="C1458" s="2" t="s">
        <v>4</v>
      </c>
      <c r="D1458" s="4">
        <v>1455</v>
      </c>
      <c r="E1458" s="5">
        <v>433</v>
      </c>
      <c r="F1458" s="6">
        <v>0</v>
      </c>
      <c r="G1458" s="6">
        <f t="shared" si="328"/>
        <v>0</v>
      </c>
      <c r="H1458" s="7">
        <f t="shared" si="339"/>
        <v>0</v>
      </c>
      <c r="I1458" s="8">
        <f t="shared" si="327"/>
        <v>37.434960000000004</v>
      </c>
      <c r="J1458" s="9">
        <f t="shared" si="329"/>
        <v>0</v>
      </c>
      <c r="K1458" s="10">
        <f t="shared" si="330"/>
        <v>0</v>
      </c>
      <c r="L1458" s="11">
        <f t="shared" si="331"/>
        <v>37.434960000000004</v>
      </c>
      <c r="M1458" s="12">
        <f t="shared" si="332"/>
        <v>0</v>
      </c>
      <c r="N1458" s="13">
        <f t="shared" si="333"/>
        <v>0</v>
      </c>
      <c r="O1458" s="14">
        <f t="shared" si="334"/>
        <v>0</v>
      </c>
      <c r="P1458" s="39">
        <f t="shared" si="335"/>
        <v>0</v>
      </c>
      <c r="Q1458" s="44">
        <f t="shared" si="340"/>
        <v>76452507110.087936</v>
      </c>
      <c r="R1458" s="51">
        <f t="shared" si="341"/>
        <v>1151.9262007407558</v>
      </c>
      <c r="S1458" s="52">
        <f t="shared" si="336"/>
        <v>0</v>
      </c>
      <c r="T1458" s="53">
        <f t="shared" si="337"/>
        <v>0</v>
      </c>
      <c r="U1458" s="54">
        <f t="shared" si="338"/>
        <v>0</v>
      </c>
    </row>
    <row r="1459" spans="3:21" x14ac:dyDescent="0.35">
      <c r="C1459" s="2" t="s">
        <v>4</v>
      </c>
      <c r="D1459" s="4">
        <v>1456</v>
      </c>
      <c r="E1459" s="5">
        <v>434</v>
      </c>
      <c r="F1459" s="6">
        <v>0</v>
      </c>
      <c r="G1459" s="6">
        <f t="shared" si="328"/>
        <v>0</v>
      </c>
      <c r="H1459" s="7">
        <f t="shared" si="339"/>
        <v>0</v>
      </c>
      <c r="I1459" s="8">
        <f t="shared" si="327"/>
        <v>37.434960000000004</v>
      </c>
      <c r="J1459" s="9">
        <f t="shared" si="329"/>
        <v>0</v>
      </c>
      <c r="K1459" s="10">
        <f t="shared" si="330"/>
        <v>0</v>
      </c>
      <c r="L1459" s="11">
        <f t="shared" si="331"/>
        <v>37.434960000000004</v>
      </c>
      <c r="M1459" s="12">
        <f t="shared" si="332"/>
        <v>0</v>
      </c>
      <c r="N1459" s="13">
        <f t="shared" si="333"/>
        <v>0</v>
      </c>
      <c r="O1459" s="14">
        <f t="shared" si="334"/>
        <v>0</v>
      </c>
      <c r="P1459" s="39">
        <f t="shared" si="335"/>
        <v>0</v>
      </c>
      <c r="Q1459" s="44">
        <f t="shared" si="340"/>
        <v>76452507110.087936</v>
      </c>
      <c r="R1459" s="51">
        <f t="shared" si="341"/>
        <v>1151.9262007407558</v>
      </c>
      <c r="S1459" s="52">
        <f t="shared" si="336"/>
        <v>0</v>
      </c>
      <c r="T1459" s="53">
        <f t="shared" si="337"/>
        <v>0</v>
      </c>
      <c r="U1459" s="54">
        <f t="shared" si="338"/>
        <v>0</v>
      </c>
    </row>
    <row r="1460" spans="3:21" x14ac:dyDescent="0.35">
      <c r="C1460" s="2" t="s">
        <v>4</v>
      </c>
      <c r="D1460" s="4">
        <v>1457</v>
      </c>
      <c r="E1460" s="5">
        <v>435</v>
      </c>
      <c r="F1460" s="6">
        <v>0</v>
      </c>
      <c r="G1460" s="6">
        <f t="shared" si="328"/>
        <v>0</v>
      </c>
      <c r="H1460" s="7">
        <f t="shared" si="339"/>
        <v>0</v>
      </c>
      <c r="I1460" s="8">
        <f t="shared" si="327"/>
        <v>37.434960000000004</v>
      </c>
      <c r="J1460" s="9">
        <f t="shared" si="329"/>
        <v>0</v>
      </c>
      <c r="K1460" s="10">
        <f t="shared" si="330"/>
        <v>0</v>
      </c>
      <c r="L1460" s="11">
        <f t="shared" si="331"/>
        <v>37.434960000000004</v>
      </c>
      <c r="M1460" s="12">
        <f t="shared" si="332"/>
        <v>0</v>
      </c>
      <c r="N1460" s="13">
        <f t="shared" si="333"/>
        <v>0</v>
      </c>
      <c r="O1460" s="14">
        <f t="shared" si="334"/>
        <v>0</v>
      </c>
      <c r="P1460" s="39">
        <f t="shared" si="335"/>
        <v>0</v>
      </c>
      <c r="Q1460" s="44">
        <f t="shared" si="340"/>
        <v>76452507110.087936</v>
      </c>
      <c r="R1460" s="51">
        <f t="shared" si="341"/>
        <v>1151.9262007407558</v>
      </c>
      <c r="S1460" s="52">
        <f t="shared" si="336"/>
        <v>0</v>
      </c>
      <c r="T1460" s="53">
        <f t="shared" si="337"/>
        <v>0</v>
      </c>
      <c r="U1460" s="54">
        <f t="shared" si="338"/>
        <v>0</v>
      </c>
    </row>
    <row r="1461" spans="3:21" x14ac:dyDescent="0.35">
      <c r="C1461" s="2" t="s">
        <v>4</v>
      </c>
      <c r="D1461" s="4">
        <v>1458</v>
      </c>
      <c r="E1461" s="5">
        <v>436</v>
      </c>
      <c r="F1461" s="6">
        <v>0</v>
      </c>
      <c r="G1461" s="6">
        <f t="shared" si="328"/>
        <v>0</v>
      </c>
      <c r="H1461" s="7">
        <f t="shared" si="339"/>
        <v>0</v>
      </c>
      <c r="I1461" s="8">
        <f t="shared" si="327"/>
        <v>37.434960000000004</v>
      </c>
      <c r="J1461" s="9">
        <f t="shared" si="329"/>
        <v>0</v>
      </c>
      <c r="K1461" s="10">
        <f t="shared" si="330"/>
        <v>0</v>
      </c>
      <c r="L1461" s="11">
        <f t="shared" si="331"/>
        <v>37.434960000000004</v>
      </c>
      <c r="M1461" s="12">
        <f t="shared" si="332"/>
        <v>0</v>
      </c>
      <c r="N1461" s="13">
        <f t="shared" si="333"/>
        <v>0</v>
      </c>
      <c r="O1461" s="14">
        <f t="shared" si="334"/>
        <v>0</v>
      </c>
      <c r="P1461" s="39">
        <f t="shared" si="335"/>
        <v>0</v>
      </c>
      <c r="Q1461" s="44">
        <f t="shared" si="340"/>
        <v>76452507110.087936</v>
      </c>
      <c r="R1461" s="51">
        <f t="shared" si="341"/>
        <v>1151.9262007407558</v>
      </c>
      <c r="S1461" s="52">
        <f t="shared" si="336"/>
        <v>0</v>
      </c>
      <c r="T1461" s="53">
        <f t="shared" si="337"/>
        <v>0</v>
      </c>
      <c r="U1461" s="54">
        <f t="shared" si="338"/>
        <v>0</v>
      </c>
    </row>
    <row r="1462" spans="3:21" x14ac:dyDescent="0.35">
      <c r="C1462" s="2" t="s">
        <v>4</v>
      </c>
      <c r="D1462" s="4">
        <v>1459</v>
      </c>
      <c r="E1462" s="5">
        <v>437</v>
      </c>
      <c r="F1462" s="6">
        <v>0</v>
      </c>
      <c r="G1462" s="6">
        <f t="shared" si="328"/>
        <v>0</v>
      </c>
      <c r="H1462" s="7">
        <f t="shared" si="339"/>
        <v>0</v>
      </c>
      <c r="I1462" s="8">
        <f t="shared" si="327"/>
        <v>37.434960000000004</v>
      </c>
      <c r="J1462" s="9">
        <f t="shared" si="329"/>
        <v>0</v>
      </c>
      <c r="K1462" s="10">
        <f t="shared" si="330"/>
        <v>0</v>
      </c>
      <c r="L1462" s="11">
        <f t="shared" si="331"/>
        <v>37.434960000000004</v>
      </c>
      <c r="M1462" s="12">
        <f t="shared" si="332"/>
        <v>0</v>
      </c>
      <c r="N1462" s="13">
        <f t="shared" si="333"/>
        <v>0</v>
      </c>
      <c r="O1462" s="14">
        <f t="shared" si="334"/>
        <v>0</v>
      </c>
      <c r="P1462" s="39">
        <f t="shared" si="335"/>
        <v>0</v>
      </c>
      <c r="Q1462" s="44">
        <f t="shared" si="340"/>
        <v>76452507110.087936</v>
      </c>
      <c r="R1462" s="51">
        <f t="shared" si="341"/>
        <v>1151.9262007407558</v>
      </c>
      <c r="S1462" s="52">
        <f t="shared" si="336"/>
        <v>0</v>
      </c>
      <c r="T1462" s="53">
        <f t="shared" si="337"/>
        <v>0</v>
      </c>
      <c r="U1462" s="54">
        <f t="shared" si="338"/>
        <v>0</v>
      </c>
    </row>
    <row r="1463" spans="3:21" x14ac:dyDescent="0.35">
      <c r="C1463" s="2" t="s">
        <v>4</v>
      </c>
      <c r="D1463" s="4">
        <v>1460</v>
      </c>
      <c r="E1463" s="5">
        <v>438</v>
      </c>
      <c r="F1463" s="6">
        <v>0</v>
      </c>
      <c r="G1463" s="6">
        <f t="shared" si="328"/>
        <v>0</v>
      </c>
      <c r="H1463" s="7">
        <f t="shared" si="339"/>
        <v>0</v>
      </c>
      <c r="I1463" s="8">
        <f t="shared" si="327"/>
        <v>37.434960000000004</v>
      </c>
      <c r="J1463" s="9">
        <f t="shared" si="329"/>
        <v>0</v>
      </c>
      <c r="K1463" s="10">
        <f t="shared" si="330"/>
        <v>0</v>
      </c>
      <c r="L1463" s="11">
        <f t="shared" si="331"/>
        <v>37.434960000000004</v>
      </c>
      <c r="M1463" s="12">
        <f t="shared" si="332"/>
        <v>0</v>
      </c>
      <c r="N1463" s="13">
        <f t="shared" si="333"/>
        <v>0</v>
      </c>
      <c r="O1463" s="14">
        <f t="shared" si="334"/>
        <v>0</v>
      </c>
      <c r="P1463" s="39">
        <f t="shared" si="335"/>
        <v>0</v>
      </c>
      <c r="Q1463" s="44">
        <f t="shared" si="340"/>
        <v>76452507110.087936</v>
      </c>
      <c r="R1463" s="51">
        <f t="shared" si="341"/>
        <v>1151.9262007407558</v>
      </c>
      <c r="S1463" s="52">
        <f t="shared" si="336"/>
        <v>0</v>
      </c>
      <c r="T1463" s="53">
        <f t="shared" si="337"/>
        <v>0</v>
      </c>
      <c r="U1463" s="54">
        <f t="shared" si="338"/>
        <v>0</v>
      </c>
    </row>
    <row r="1464" spans="3:21" x14ac:dyDescent="0.35">
      <c r="C1464" s="2" t="s">
        <v>4</v>
      </c>
      <c r="D1464" s="4">
        <v>1461</v>
      </c>
      <c r="E1464" s="5">
        <v>439</v>
      </c>
      <c r="F1464" s="6">
        <v>0</v>
      </c>
      <c r="G1464" s="6">
        <f t="shared" si="328"/>
        <v>0</v>
      </c>
      <c r="H1464" s="7">
        <f t="shared" si="339"/>
        <v>0</v>
      </c>
      <c r="I1464" s="8">
        <f t="shared" si="327"/>
        <v>37.434960000000004</v>
      </c>
      <c r="J1464" s="9">
        <f t="shared" si="329"/>
        <v>0</v>
      </c>
      <c r="K1464" s="10">
        <f t="shared" si="330"/>
        <v>0</v>
      </c>
      <c r="L1464" s="11">
        <f t="shared" si="331"/>
        <v>37.434960000000004</v>
      </c>
      <c r="M1464" s="12">
        <f t="shared" si="332"/>
        <v>0</v>
      </c>
      <c r="N1464" s="13">
        <f t="shared" si="333"/>
        <v>0</v>
      </c>
      <c r="O1464" s="14">
        <f t="shared" si="334"/>
        <v>0</v>
      </c>
      <c r="P1464" s="39">
        <f t="shared" si="335"/>
        <v>0</v>
      </c>
      <c r="Q1464" s="44">
        <f t="shared" si="340"/>
        <v>76452507110.087936</v>
      </c>
      <c r="R1464" s="51">
        <f t="shared" si="341"/>
        <v>1151.9262007407558</v>
      </c>
      <c r="S1464" s="52">
        <f t="shared" si="336"/>
        <v>0</v>
      </c>
      <c r="T1464" s="53">
        <f t="shared" si="337"/>
        <v>0</v>
      </c>
      <c r="U1464" s="54">
        <f t="shared" si="338"/>
        <v>0</v>
      </c>
    </row>
    <row r="1465" spans="3:21" x14ac:dyDescent="0.35">
      <c r="C1465" s="2" t="s">
        <v>4</v>
      </c>
      <c r="D1465" s="4">
        <v>1462</v>
      </c>
      <c r="E1465" s="5">
        <v>440</v>
      </c>
      <c r="F1465" s="6">
        <v>0</v>
      </c>
      <c r="G1465" s="6">
        <f t="shared" si="328"/>
        <v>0</v>
      </c>
      <c r="H1465" s="7">
        <f t="shared" si="339"/>
        <v>0</v>
      </c>
      <c r="I1465" s="8">
        <f t="shared" si="327"/>
        <v>37.434960000000004</v>
      </c>
      <c r="J1465" s="9">
        <f t="shared" si="329"/>
        <v>0</v>
      </c>
      <c r="K1465" s="10">
        <f t="shared" si="330"/>
        <v>0</v>
      </c>
      <c r="L1465" s="11">
        <f t="shared" si="331"/>
        <v>37.434960000000004</v>
      </c>
      <c r="M1465" s="12">
        <f t="shared" si="332"/>
        <v>0</v>
      </c>
      <c r="N1465" s="13">
        <f t="shared" si="333"/>
        <v>0</v>
      </c>
      <c r="O1465" s="14">
        <f t="shared" si="334"/>
        <v>0</v>
      </c>
      <c r="P1465" s="39">
        <f t="shared" si="335"/>
        <v>0</v>
      </c>
      <c r="Q1465" s="44">
        <f t="shared" si="340"/>
        <v>76452507110.087936</v>
      </c>
      <c r="R1465" s="51">
        <f t="shared" si="341"/>
        <v>1151.9262007407558</v>
      </c>
      <c r="S1465" s="52">
        <f t="shared" si="336"/>
        <v>0</v>
      </c>
      <c r="T1465" s="53">
        <f t="shared" si="337"/>
        <v>0</v>
      </c>
      <c r="U1465" s="54">
        <f t="shared" si="338"/>
        <v>0</v>
      </c>
    </row>
    <row r="1466" spans="3:21" x14ac:dyDescent="0.35">
      <c r="C1466" s="2" t="s">
        <v>4</v>
      </c>
      <c r="D1466" s="4">
        <v>1463</v>
      </c>
      <c r="E1466" s="5">
        <v>441</v>
      </c>
      <c r="F1466" s="6">
        <v>0</v>
      </c>
      <c r="G1466" s="6">
        <f t="shared" si="328"/>
        <v>0</v>
      </c>
      <c r="H1466" s="7">
        <f t="shared" si="339"/>
        <v>0</v>
      </c>
      <c r="I1466" s="8">
        <f t="shared" si="327"/>
        <v>37.434960000000004</v>
      </c>
      <c r="J1466" s="9">
        <f t="shared" si="329"/>
        <v>0</v>
      </c>
      <c r="K1466" s="10">
        <f t="shared" si="330"/>
        <v>0</v>
      </c>
      <c r="L1466" s="11">
        <f t="shared" si="331"/>
        <v>37.434960000000004</v>
      </c>
      <c r="M1466" s="12">
        <f t="shared" si="332"/>
        <v>0</v>
      </c>
      <c r="N1466" s="13">
        <f t="shared" si="333"/>
        <v>0</v>
      </c>
      <c r="O1466" s="14">
        <f t="shared" si="334"/>
        <v>0</v>
      </c>
      <c r="P1466" s="39">
        <f t="shared" si="335"/>
        <v>0</v>
      </c>
      <c r="Q1466" s="44">
        <f t="shared" si="340"/>
        <v>76452507110.087936</v>
      </c>
      <c r="R1466" s="51">
        <f t="shared" si="341"/>
        <v>1151.9262007407558</v>
      </c>
      <c r="S1466" s="52">
        <f t="shared" si="336"/>
        <v>0</v>
      </c>
      <c r="T1466" s="53">
        <f t="shared" si="337"/>
        <v>0</v>
      </c>
      <c r="U1466" s="54">
        <f t="shared" si="338"/>
        <v>0</v>
      </c>
    </row>
    <row r="1467" spans="3:21" x14ac:dyDescent="0.35">
      <c r="C1467" s="2" t="s">
        <v>4</v>
      </c>
      <c r="D1467" s="4">
        <v>1464</v>
      </c>
      <c r="E1467" s="5">
        <v>442</v>
      </c>
      <c r="F1467" s="6">
        <v>0</v>
      </c>
      <c r="G1467" s="6">
        <f t="shared" si="328"/>
        <v>0</v>
      </c>
      <c r="H1467" s="7">
        <f t="shared" si="339"/>
        <v>0</v>
      </c>
      <c r="I1467" s="8">
        <f t="shared" si="327"/>
        <v>37.434960000000004</v>
      </c>
      <c r="J1467" s="9">
        <f t="shared" si="329"/>
        <v>0</v>
      </c>
      <c r="K1467" s="10">
        <f t="shared" si="330"/>
        <v>0</v>
      </c>
      <c r="L1467" s="11">
        <f t="shared" si="331"/>
        <v>37.434960000000004</v>
      </c>
      <c r="M1467" s="12">
        <f t="shared" si="332"/>
        <v>0</v>
      </c>
      <c r="N1467" s="13">
        <f t="shared" si="333"/>
        <v>0</v>
      </c>
      <c r="O1467" s="14">
        <f t="shared" si="334"/>
        <v>0</v>
      </c>
      <c r="P1467" s="39">
        <f t="shared" si="335"/>
        <v>0</v>
      </c>
      <c r="Q1467" s="44">
        <f t="shared" si="340"/>
        <v>76452507110.087936</v>
      </c>
      <c r="R1467" s="51">
        <f t="shared" si="341"/>
        <v>1151.9262007407558</v>
      </c>
      <c r="S1467" s="52">
        <f t="shared" si="336"/>
        <v>0</v>
      </c>
      <c r="T1467" s="53">
        <f t="shared" si="337"/>
        <v>0</v>
      </c>
      <c r="U1467" s="54">
        <f t="shared" si="338"/>
        <v>0</v>
      </c>
    </row>
    <row r="1468" spans="3:21" x14ac:dyDescent="0.35">
      <c r="C1468" s="2" t="s">
        <v>4</v>
      </c>
      <c r="D1468" s="4">
        <v>1465</v>
      </c>
      <c r="E1468" s="5">
        <v>443</v>
      </c>
      <c r="F1468" s="6">
        <v>0</v>
      </c>
      <c r="G1468" s="6">
        <f t="shared" si="328"/>
        <v>0</v>
      </c>
      <c r="H1468" s="7">
        <f t="shared" si="339"/>
        <v>0</v>
      </c>
      <c r="I1468" s="8">
        <f t="shared" si="327"/>
        <v>37.434960000000004</v>
      </c>
      <c r="J1468" s="9">
        <f t="shared" si="329"/>
        <v>0</v>
      </c>
      <c r="K1468" s="10">
        <f t="shared" si="330"/>
        <v>0</v>
      </c>
      <c r="L1468" s="11">
        <f t="shared" si="331"/>
        <v>37.434960000000004</v>
      </c>
      <c r="M1468" s="12">
        <f t="shared" si="332"/>
        <v>0</v>
      </c>
      <c r="N1468" s="13">
        <f t="shared" si="333"/>
        <v>0</v>
      </c>
      <c r="O1468" s="14">
        <f t="shared" si="334"/>
        <v>0</v>
      </c>
      <c r="P1468" s="39">
        <f t="shared" si="335"/>
        <v>0</v>
      </c>
      <c r="Q1468" s="44">
        <f t="shared" si="340"/>
        <v>76452507110.087936</v>
      </c>
      <c r="R1468" s="51">
        <f t="shared" si="341"/>
        <v>1151.9262007407558</v>
      </c>
      <c r="S1468" s="52">
        <f t="shared" si="336"/>
        <v>0</v>
      </c>
      <c r="T1468" s="53">
        <f t="shared" si="337"/>
        <v>0</v>
      </c>
      <c r="U1468" s="54">
        <f t="shared" si="338"/>
        <v>0</v>
      </c>
    </row>
    <row r="1469" spans="3:21" x14ac:dyDescent="0.35">
      <c r="C1469" s="2" t="s">
        <v>4</v>
      </c>
      <c r="D1469" s="4">
        <v>1466</v>
      </c>
      <c r="E1469" s="5">
        <v>444</v>
      </c>
      <c r="F1469" s="6">
        <v>0</v>
      </c>
      <c r="G1469" s="6">
        <f t="shared" si="328"/>
        <v>0</v>
      </c>
      <c r="H1469" s="7">
        <f t="shared" si="339"/>
        <v>0</v>
      </c>
      <c r="I1469" s="8">
        <f t="shared" si="327"/>
        <v>37.434960000000004</v>
      </c>
      <c r="J1469" s="9">
        <f t="shared" si="329"/>
        <v>0</v>
      </c>
      <c r="K1469" s="10">
        <f t="shared" si="330"/>
        <v>0</v>
      </c>
      <c r="L1469" s="11">
        <f t="shared" si="331"/>
        <v>37.434960000000004</v>
      </c>
      <c r="M1469" s="12">
        <f t="shared" si="332"/>
        <v>0</v>
      </c>
      <c r="N1469" s="13">
        <f t="shared" si="333"/>
        <v>0</v>
      </c>
      <c r="O1469" s="14">
        <f t="shared" si="334"/>
        <v>0</v>
      </c>
      <c r="P1469" s="39">
        <f t="shared" si="335"/>
        <v>0</v>
      </c>
      <c r="Q1469" s="44">
        <f t="shared" si="340"/>
        <v>76452507110.087936</v>
      </c>
      <c r="R1469" s="51">
        <f t="shared" si="341"/>
        <v>1151.9262007407558</v>
      </c>
      <c r="S1469" s="52">
        <f t="shared" si="336"/>
        <v>0</v>
      </c>
      <c r="T1469" s="53">
        <f t="shared" si="337"/>
        <v>0</v>
      </c>
      <c r="U1469" s="54">
        <f t="shared" si="338"/>
        <v>0</v>
      </c>
    </row>
    <row r="1470" spans="3:21" x14ac:dyDescent="0.35">
      <c r="C1470" s="2" t="s">
        <v>4</v>
      </c>
      <c r="D1470" s="4">
        <v>1467</v>
      </c>
      <c r="E1470" s="5">
        <v>445</v>
      </c>
      <c r="F1470" s="6">
        <v>0</v>
      </c>
      <c r="G1470" s="6">
        <f t="shared" si="328"/>
        <v>0</v>
      </c>
      <c r="H1470" s="7">
        <f t="shared" si="339"/>
        <v>0</v>
      </c>
      <c r="I1470" s="8">
        <f t="shared" si="327"/>
        <v>37.434960000000004</v>
      </c>
      <c r="J1470" s="9">
        <f t="shared" si="329"/>
        <v>0</v>
      </c>
      <c r="K1470" s="10">
        <f t="shared" si="330"/>
        <v>0</v>
      </c>
      <c r="L1470" s="11">
        <f t="shared" si="331"/>
        <v>37.434960000000004</v>
      </c>
      <c r="M1470" s="12">
        <f t="shared" si="332"/>
        <v>0</v>
      </c>
      <c r="N1470" s="13">
        <f t="shared" si="333"/>
        <v>0</v>
      </c>
      <c r="O1470" s="14">
        <f t="shared" si="334"/>
        <v>0</v>
      </c>
      <c r="P1470" s="39">
        <f t="shared" si="335"/>
        <v>0</v>
      </c>
      <c r="Q1470" s="44">
        <f t="shared" si="340"/>
        <v>76452507110.087936</v>
      </c>
      <c r="R1470" s="51">
        <f t="shared" si="341"/>
        <v>1151.9262007407558</v>
      </c>
      <c r="S1470" s="52">
        <f t="shared" si="336"/>
        <v>0</v>
      </c>
      <c r="T1470" s="53">
        <f t="shared" si="337"/>
        <v>0</v>
      </c>
      <c r="U1470" s="54">
        <f t="shared" si="338"/>
        <v>0</v>
      </c>
    </row>
    <row r="1471" spans="3:21" x14ac:dyDescent="0.35">
      <c r="C1471" s="2" t="s">
        <v>4</v>
      </c>
      <c r="D1471" s="4">
        <v>1468</v>
      </c>
      <c r="E1471" s="5">
        <v>446</v>
      </c>
      <c r="F1471" s="6">
        <v>0</v>
      </c>
      <c r="G1471" s="6">
        <f t="shared" si="328"/>
        <v>0</v>
      </c>
      <c r="H1471" s="7">
        <f t="shared" si="339"/>
        <v>0</v>
      </c>
      <c r="I1471" s="8">
        <f t="shared" si="327"/>
        <v>37.434960000000004</v>
      </c>
      <c r="J1471" s="9">
        <f t="shared" si="329"/>
        <v>0</v>
      </c>
      <c r="K1471" s="10">
        <f t="shared" si="330"/>
        <v>0</v>
      </c>
      <c r="L1471" s="11">
        <f t="shared" si="331"/>
        <v>37.434960000000004</v>
      </c>
      <c r="M1471" s="12">
        <f t="shared" si="332"/>
        <v>0</v>
      </c>
      <c r="N1471" s="13">
        <f t="shared" si="333"/>
        <v>0</v>
      </c>
      <c r="O1471" s="14">
        <f t="shared" si="334"/>
        <v>0</v>
      </c>
      <c r="P1471" s="39">
        <f t="shared" si="335"/>
        <v>0</v>
      </c>
      <c r="Q1471" s="44">
        <f t="shared" si="340"/>
        <v>76452507110.087936</v>
      </c>
      <c r="R1471" s="51">
        <f t="shared" si="341"/>
        <v>1151.9262007407558</v>
      </c>
      <c r="S1471" s="52">
        <f t="shared" si="336"/>
        <v>0</v>
      </c>
      <c r="T1471" s="53">
        <f t="shared" si="337"/>
        <v>0</v>
      </c>
      <c r="U1471" s="54">
        <f t="shared" si="338"/>
        <v>0</v>
      </c>
    </row>
    <row r="1472" spans="3:21" x14ac:dyDescent="0.35">
      <c r="C1472" s="2" t="s">
        <v>4</v>
      </c>
      <c r="D1472" s="4">
        <v>1469</v>
      </c>
      <c r="E1472" s="5">
        <v>447</v>
      </c>
      <c r="F1472" s="6">
        <v>0</v>
      </c>
      <c r="G1472" s="6">
        <f t="shared" si="328"/>
        <v>0</v>
      </c>
      <c r="H1472" s="7">
        <f t="shared" si="339"/>
        <v>0</v>
      </c>
      <c r="I1472" s="8">
        <f t="shared" si="327"/>
        <v>37.434960000000004</v>
      </c>
      <c r="J1472" s="9">
        <f t="shared" si="329"/>
        <v>0</v>
      </c>
      <c r="K1472" s="10">
        <f t="shared" si="330"/>
        <v>0</v>
      </c>
      <c r="L1472" s="11">
        <f t="shared" si="331"/>
        <v>37.434960000000004</v>
      </c>
      <c r="M1472" s="12">
        <f t="shared" si="332"/>
        <v>0</v>
      </c>
      <c r="N1472" s="13">
        <f t="shared" si="333"/>
        <v>0</v>
      </c>
      <c r="O1472" s="14">
        <f t="shared" si="334"/>
        <v>0</v>
      </c>
      <c r="P1472" s="39">
        <f t="shared" si="335"/>
        <v>0</v>
      </c>
      <c r="Q1472" s="44">
        <f t="shared" si="340"/>
        <v>76452507110.087936</v>
      </c>
      <c r="R1472" s="51">
        <f t="shared" si="341"/>
        <v>1151.9262007407558</v>
      </c>
      <c r="S1472" s="52">
        <f t="shared" si="336"/>
        <v>0</v>
      </c>
      <c r="T1472" s="53">
        <f t="shared" si="337"/>
        <v>0</v>
      </c>
      <c r="U1472" s="54">
        <f t="shared" si="338"/>
        <v>0</v>
      </c>
    </row>
    <row r="1473" spans="3:21" x14ac:dyDescent="0.35">
      <c r="C1473" s="2" t="s">
        <v>4</v>
      </c>
      <c r="D1473" s="4">
        <v>1470</v>
      </c>
      <c r="E1473" s="5">
        <v>448</v>
      </c>
      <c r="F1473" s="6">
        <v>0</v>
      </c>
      <c r="G1473" s="6">
        <f t="shared" si="328"/>
        <v>0</v>
      </c>
      <c r="H1473" s="7">
        <f t="shared" si="339"/>
        <v>0</v>
      </c>
      <c r="I1473" s="8">
        <f t="shared" si="327"/>
        <v>37.434960000000004</v>
      </c>
      <c r="J1473" s="9">
        <f t="shared" si="329"/>
        <v>0</v>
      </c>
      <c r="K1473" s="10">
        <f t="shared" si="330"/>
        <v>0</v>
      </c>
      <c r="L1473" s="11">
        <f t="shared" si="331"/>
        <v>37.434960000000004</v>
      </c>
      <c r="M1473" s="12">
        <f t="shared" si="332"/>
        <v>0</v>
      </c>
      <c r="N1473" s="13">
        <f t="shared" si="333"/>
        <v>0</v>
      </c>
      <c r="O1473" s="14">
        <f t="shared" si="334"/>
        <v>0</v>
      </c>
      <c r="P1473" s="39">
        <f t="shared" si="335"/>
        <v>0</v>
      </c>
      <c r="Q1473" s="44">
        <f t="shared" si="340"/>
        <v>76452507110.087936</v>
      </c>
      <c r="R1473" s="51">
        <f t="shared" si="341"/>
        <v>1151.9262007407558</v>
      </c>
      <c r="S1473" s="52">
        <f t="shared" si="336"/>
        <v>0</v>
      </c>
      <c r="T1473" s="53">
        <f t="shared" si="337"/>
        <v>0</v>
      </c>
      <c r="U1473" s="54">
        <f t="shared" si="338"/>
        <v>0</v>
      </c>
    </row>
    <row r="1474" spans="3:21" x14ac:dyDescent="0.35">
      <c r="C1474" s="2" t="s">
        <v>4</v>
      </c>
      <c r="D1474" s="4">
        <v>1471</v>
      </c>
      <c r="E1474" s="5">
        <v>449</v>
      </c>
      <c r="F1474" s="6">
        <v>0</v>
      </c>
      <c r="G1474" s="6">
        <f t="shared" si="328"/>
        <v>0</v>
      </c>
      <c r="H1474" s="7">
        <f t="shared" si="339"/>
        <v>0</v>
      </c>
      <c r="I1474" s="8">
        <f t="shared" si="327"/>
        <v>37.434960000000004</v>
      </c>
      <c r="J1474" s="9">
        <f t="shared" si="329"/>
        <v>0</v>
      </c>
      <c r="K1474" s="10">
        <f t="shared" si="330"/>
        <v>0</v>
      </c>
      <c r="L1474" s="11">
        <f t="shared" si="331"/>
        <v>37.434960000000004</v>
      </c>
      <c r="M1474" s="12">
        <f t="shared" si="332"/>
        <v>0</v>
      </c>
      <c r="N1474" s="13">
        <f t="shared" si="333"/>
        <v>0</v>
      </c>
      <c r="O1474" s="14">
        <f t="shared" si="334"/>
        <v>0</v>
      </c>
      <c r="P1474" s="39">
        <f t="shared" si="335"/>
        <v>0</v>
      </c>
      <c r="Q1474" s="44">
        <f t="shared" si="340"/>
        <v>76452507110.087936</v>
      </c>
      <c r="R1474" s="51">
        <f t="shared" si="341"/>
        <v>1151.9262007407558</v>
      </c>
      <c r="S1474" s="52">
        <f t="shared" si="336"/>
        <v>0</v>
      </c>
      <c r="T1474" s="53">
        <f t="shared" si="337"/>
        <v>0</v>
      </c>
      <c r="U1474" s="54">
        <f t="shared" si="338"/>
        <v>0</v>
      </c>
    </row>
    <row r="1475" spans="3:21" x14ac:dyDescent="0.35">
      <c r="C1475" s="2" t="s">
        <v>4</v>
      </c>
      <c r="D1475" s="4">
        <v>1472</v>
      </c>
      <c r="E1475" s="5">
        <v>450</v>
      </c>
      <c r="F1475" s="6">
        <v>0</v>
      </c>
      <c r="G1475" s="6">
        <f t="shared" si="328"/>
        <v>0</v>
      </c>
      <c r="H1475" s="7">
        <f t="shared" si="339"/>
        <v>0</v>
      </c>
      <c r="I1475" s="8">
        <f t="shared" ref="I1475:I1538" si="342" xml:space="preserve"> 0.012 * 318 * 9.81</f>
        <v>37.434960000000004</v>
      </c>
      <c r="J1475" s="9">
        <f t="shared" si="329"/>
        <v>0</v>
      </c>
      <c r="K1475" s="10">
        <f t="shared" si="330"/>
        <v>0</v>
      </c>
      <c r="L1475" s="11">
        <f t="shared" si="331"/>
        <v>37.434960000000004</v>
      </c>
      <c r="M1475" s="12">
        <f t="shared" si="332"/>
        <v>0</v>
      </c>
      <c r="N1475" s="13">
        <f t="shared" si="333"/>
        <v>0</v>
      </c>
      <c r="O1475" s="14">
        <f t="shared" si="334"/>
        <v>0</v>
      </c>
      <c r="P1475" s="39">
        <f t="shared" si="335"/>
        <v>0</v>
      </c>
      <c r="Q1475" s="44">
        <f t="shared" si="340"/>
        <v>76452507110.087936</v>
      </c>
      <c r="R1475" s="51">
        <f t="shared" si="341"/>
        <v>1151.9262007407558</v>
      </c>
      <c r="S1475" s="52">
        <f t="shared" si="336"/>
        <v>0</v>
      </c>
      <c r="T1475" s="53">
        <f t="shared" si="337"/>
        <v>0</v>
      </c>
      <c r="U1475" s="54">
        <f t="shared" si="338"/>
        <v>0</v>
      </c>
    </row>
    <row r="1476" spans="3:21" x14ac:dyDescent="0.35">
      <c r="C1476" s="2" t="s">
        <v>4</v>
      </c>
      <c r="D1476" s="4">
        <v>1473</v>
      </c>
      <c r="E1476" s="5">
        <v>451</v>
      </c>
      <c r="F1476" s="6">
        <v>0</v>
      </c>
      <c r="G1476" s="6">
        <f t="shared" ref="G1476:G1539" si="343">$F1476/3.6</f>
        <v>0</v>
      </c>
      <c r="H1476" s="7">
        <f t="shared" si="339"/>
        <v>0</v>
      </c>
      <c r="I1476" s="8">
        <f t="shared" si="342"/>
        <v>37.434960000000004</v>
      </c>
      <c r="J1476" s="9">
        <f t="shared" ref="J1476:J1539" si="344">(0.5*0.6*0.36*1.2*($G1476*2))</f>
        <v>0</v>
      </c>
      <c r="K1476" s="10">
        <f t="shared" ref="K1476:K1539" si="345" xml:space="preserve"> 318 * $G1476</f>
        <v>0</v>
      </c>
      <c r="L1476" s="11">
        <f t="shared" ref="L1476:L1539" si="346">$I1476+$J1476+$K1476</f>
        <v>37.434960000000004</v>
      </c>
      <c r="M1476" s="12">
        <f t="shared" ref="M1476:M1539" si="347">$L1476*$G1476</f>
        <v>0</v>
      </c>
      <c r="N1476" s="13">
        <f t="shared" ref="N1476:N1539" si="348">0.5*318*($G1476)^2</f>
        <v>0</v>
      </c>
      <c r="O1476" s="14">
        <f t="shared" ref="O1476:O1539" si="349">$N1477-$N1476</f>
        <v>0</v>
      </c>
      <c r="P1476" s="39">
        <f t="shared" ref="P1476:P1539" si="350">$M1476*$D1476</f>
        <v>0</v>
      </c>
      <c r="Q1476" s="44">
        <f t="shared" si="340"/>
        <v>76452507110.087936</v>
      </c>
      <c r="R1476" s="51">
        <f t="shared" si="341"/>
        <v>1151.9262007407558</v>
      </c>
      <c r="S1476" s="52">
        <f t="shared" ref="S1476:S1539" si="351">IF(H1475&lt;0,1,0)</f>
        <v>0</v>
      </c>
      <c r="T1476" s="53">
        <f t="shared" ref="T1476:T1539" si="352">IF(S1475=1,M1475,0)</f>
        <v>0</v>
      </c>
      <c r="U1476" s="54">
        <f t="shared" ref="U1476:U1539" si="353">O1476*0.8</f>
        <v>0</v>
      </c>
    </row>
    <row r="1477" spans="3:21" x14ac:dyDescent="0.35">
      <c r="C1477" s="2" t="s">
        <v>4</v>
      </c>
      <c r="D1477" s="4">
        <v>1474</v>
      </c>
      <c r="E1477" s="5">
        <v>452</v>
      </c>
      <c r="F1477" s="6">
        <v>0</v>
      </c>
      <c r="G1477" s="6">
        <f t="shared" si="343"/>
        <v>0</v>
      </c>
      <c r="H1477" s="7">
        <f t="shared" ref="H1477:H1540" si="354">($F1478-$F1476)/2/3.6</f>
        <v>0</v>
      </c>
      <c r="I1477" s="8">
        <f t="shared" si="342"/>
        <v>37.434960000000004</v>
      </c>
      <c r="J1477" s="9">
        <f t="shared" si="344"/>
        <v>0</v>
      </c>
      <c r="K1477" s="10">
        <f t="shared" si="345"/>
        <v>0</v>
      </c>
      <c r="L1477" s="11">
        <f t="shared" si="346"/>
        <v>37.434960000000004</v>
      </c>
      <c r="M1477" s="12">
        <f t="shared" si="347"/>
        <v>0</v>
      </c>
      <c r="N1477" s="13">
        <f t="shared" si="348"/>
        <v>0</v>
      </c>
      <c r="O1477" s="14">
        <f t="shared" si="349"/>
        <v>0</v>
      </c>
      <c r="P1477" s="39">
        <f t="shared" si="350"/>
        <v>0</v>
      </c>
      <c r="Q1477" s="44">
        <f t="shared" si="340"/>
        <v>76452507110.087936</v>
      </c>
      <c r="R1477" s="51">
        <f t="shared" si="341"/>
        <v>1151.9262007407558</v>
      </c>
      <c r="S1477" s="52">
        <f t="shared" si="351"/>
        <v>0</v>
      </c>
      <c r="T1477" s="53">
        <f t="shared" si="352"/>
        <v>0</v>
      </c>
      <c r="U1477" s="54">
        <f t="shared" si="353"/>
        <v>0</v>
      </c>
    </row>
    <row r="1478" spans="3:21" x14ac:dyDescent="0.35">
      <c r="C1478" s="2" t="s">
        <v>4</v>
      </c>
      <c r="D1478" s="4">
        <v>1475</v>
      </c>
      <c r="E1478" s="5">
        <v>453</v>
      </c>
      <c r="F1478" s="6">
        <v>0</v>
      </c>
      <c r="G1478" s="6">
        <f t="shared" si="343"/>
        <v>0</v>
      </c>
      <c r="H1478" s="7">
        <f t="shared" si="354"/>
        <v>0</v>
      </c>
      <c r="I1478" s="8">
        <f t="shared" si="342"/>
        <v>37.434960000000004</v>
      </c>
      <c r="J1478" s="9">
        <f t="shared" si="344"/>
        <v>0</v>
      </c>
      <c r="K1478" s="10">
        <f t="shared" si="345"/>
        <v>0</v>
      </c>
      <c r="L1478" s="11">
        <f t="shared" si="346"/>
        <v>37.434960000000004</v>
      </c>
      <c r="M1478" s="12">
        <f t="shared" si="347"/>
        <v>0</v>
      </c>
      <c r="N1478" s="13">
        <f t="shared" si="348"/>
        <v>0</v>
      </c>
      <c r="O1478" s="14">
        <f t="shared" si="349"/>
        <v>0</v>
      </c>
      <c r="P1478" s="39">
        <f t="shared" si="350"/>
        <v>0</v>
      </c>
      <c r="Q1478" s="44">
        <f t="shared" si="340"/>
        <v>76452507110.087936</v>
      </c>
      <c r="R1478" s="51">
        <f t="shared" si="341"/>
        <v>1151.9262007407558</v>
      </c>
      <c r="S1478" s="52">
        <f t="shared" si="351"/>
        <v>0</v>
      </c>
      <c r="T1478" s="53">
        <f t="shared" si="352"/>
        <v>0</v>
      </c>
      <c r="U1478" s="54">
        <f t="shared" si="353"/>
        <v>0</v>
      </c>
    </row>
    <row r="1479" spans="3:21" x14ac:dyDescent="0.35">
      <c r="C1479" s="2" t="s">
        <v>4</v>
      </c>
      <c r="D1479" s="4">
        <v>1476</v>
      </c>
      <c r="E1479" s="5">
        <v>454</v>
      </c>
      <c r="F1479" s="6">
        <v>0</v>
      </c>
      <c r="G1479" s="6">
        <f t="shared" si="343"/>
        <v>0</v>
      </c>
      <c r="H1479" s="7">
        <f t="shared" si="354"/>
        <v>0</v>
      </c>
      <c r="I1479" s="8">
        <f t="shared" si="342"/>
        <v>37.434960000000004</v>
      </c>
      <c r="J1479" s="9">
        <f t="shared" si="344"/>
        <v>0</v>
      </c>
      <c r="K1479" s="10">
        <f t="shared" si="345"/>
        <v>0</v>
      </c>
      <c r="L1479" s="11">
        <f t="shared" si="346"/>
        <v>37.434960000000004</v>
      </c>
      <c r="M1479" s="12">
        <f t="shared" si="347"/>
        <v>0</v>
      </c>
      <c r="N1479" s="13">
        <f t="shared" si="348"/>
        <v>0</v>
      </c>
      <c r="O1479" s="14">
        <f t="shared" si="349"/>
        <v>0</v>
      </c>
      <c r="P1479" s="39">
        <f t="shared" si="350"/>
        <v>0</v>
      </c>
      <c r="Q1479" s="44">
        <f t="shared" si="340"/>
        <v>76452507110.087936</v>
      </c>
      <c r="R1479" s="51">
        <f t="shared" si="341"/>
        <v>1151.9262007407558</v>
      </c>
      <c r="S1479" s="52">
        <f t="shared" si="351"/>
        <v>0</v>
      </c>
      <c r="T1479" s="53">
        <f t="shared" si="352"/>
        <v>0</v>
      </c>
      <c r="U1479" s="54">
        <f t="shared" si="353"/>
        <v>0</v>
      </c>
    </row>
    <row r="1480" spans="3:21" x14ac:dyDescent="0.35">
      <c r="C1480" s="2" t="s">
        <v>4</v>
      </c>
      <c r="D1480" s="4">
        <v>1477</v>
      </c>
      <c r="E1480" s="5">
        <v>455</v>
      </c>
      <c r="F1480" s="6">
        <v>0</v>
      </c>
      <c r="G1480" s="6">
        <f t="shared" si="343"/>
        <v>0</v>
      </c>
      <c r="H1480" s="7">
        <f t="shared" si="354"/>
        <v>0</v>
      </c>
      <c r="I1480" s="8">
        <f t="shared" si="342"/>
        <v>37.434960000000004</v>
      </c>
      <c r="J1480" s="9">
        <f t="shared" si="344"/>
        <v>0</v>
      </c>
      <c r="K1480" s="10">
        <f t="shared" si="345"/>
        <v>0</v>
      </c>
      <c r="L1480" s="11">
        <f t="shared" si="346"/>
        <v>37.434960000000004</v>
      </c>
      <c r="M1480" s="12">
        <f t="shared" si="347"/>
        <v>0</v>
      </c>
      <c r="N1480" s="13">
        <f t="shared" si="348"/>
        <v>0</v>
      </c>
      <c r="O1480" s="14">
        <f t="shared" si="349"/>
        <v>0</v>
      </c>
      <c r="P1480" s="39">
        <f t="shared" si="350"/>
        <v>0</v>
      </c>
      <c r="Q1480" s="44">
        <f t="shared" si="340"/>
        <v>76452507110.087936</v>
      </c>
      <c r="R1480" s="51">
        <f t="shared" si="341"/>
        <v>1151.9262007407558</v>
      </c>
      <c r="S1480" s="52">
        <f t="shared" si="351"/>
        <v>0</v>
      </c>
      <c r="T1480" s="53">
        <f t="shared" si="352"/>
        <v>0</v>
      </c>
      <c r="U1480" s="54">
        <f t="shared" si="353"/>
        <v>0</v>
      </c>
    </row>
    <row r="1481" spans="3:21" x14ac:dyDescent="0.35">
      <c r="C1481" s="2" t="s">
        <v>5</v>
      </c>
      <c r="D1481" s="4">
        <v>1478</v>
      </c>
      <c r="E1481" s="5">
        <v>1</v>
      </c>
      <c r="F1481" s="6">
        <v>0</v>
      </c>
      <c r="G1481" s="6">
        <f t="shared" si="343"/>
        <v>0</v>
      </c>
      <c r="H1481" s="7">
        <f t="shared" si="354"/>
        <v>0.30555555555555558</v>
      </c>
      <c r="I1481" s="8">
        <f t="shared" si="342"/>
        <v>37.434960000000004</v>
      </c>
      <c r="J1481" s="9">
        <f t="shared" si="344"/>
        <v>0</v>
      </c>
      <c r="K1481" s="10">
        <f t="shared" si="345"/>
        <v>0</v>
      </c>
      <c r="L1481" s="11">
        <f t="shared" si="346"/>
        <v>37.434960000000004</v>
      </c>
      <c r="M1481" s="12">
        <f t="shared" si="347"/>
        <v>0</v>
      </c>
      <c r="N1481" s="13">
        <f t="shared" si="348"/>
        <v>0</v>
      </c>
      <c r="O1481" s="14">
        <f t="shared" si="349"/>
        <v>59.37962962962964</v>
      </c>
      <c r="P1481" s="39">
        <f t="shared" si="350"/>
        <v>0</v>
      </c>
      <c r="Q1481" s="44">
        <f t="shared" si="340"/>
        <v>76452507110.087936</v>
      </c>
      <c r="R1481" s="51">
        <f t="shared" si="341"/>
        <v>1151.9262007407558</v>
      </c>
      <c r="S1481" s="52">
        <f t="shared" si="351"/>
        <v>0</v>
      </c>
      <c r="T1481" s="53">
        <f t="shared" si="352"/>
        <v>0</v>
      </c>
      <c r="U1481" s="54">
        <f t="shared" si="353"/>
        <v>47.503703703703714</v>
      </c>
    </row>
    <row r="1482" spans="3:21" x14ac:dyDescent="0.35">
      <c r="C1482" s="2" t="s">
        <v>5</v>
      </c>
      <c r="D1482" s="4">
        <v>1479</v>
      </c>
      <c r="E1482" s="5">
        <v>2</v>
      </c>
      <c r="F1482" s="6">
        <v>2.2000000000000002</v>
      </c>
      <c r="G1482" s="6">
        <f t="shared" si="343"/>
        <v>0.61111111111111116</v>
      </c>
      <c r="H1482" s="7">
        <f t="shared" si="354"/>
        <v>0.61111111111111116</v>
      </c>
      <c r="I1482" s="8">
        <f t="shared" si="342"/>
        <v>37.434960000000004</v>
      </c>
      <c r="J1482" s="9">
        <f t="shared" si="344"/>
        <v>0.15840000000000001</v>
      </c>
      <c r="K1482" s="10">
        <f t="shared" si="345"/>
        <v>194.33333333333334</v>
      </c>
      <c r="L1482" s="11">
        <f t="shared" si="346"/>
        <v>231.92669333333333</v>
      </c>
      <c r="M1482" s="12">
        <f t="shared" si="347"/>
        <v>141.73297925925928</v>
      </c>
      <c r="N1482" s="13">
        <f t="shared" si="348"/>
        <v>59.37962962962964</v>
      </c>
      <c r="O1482" s="14">
        <f t="shared" si="349"/>
        <v>178.13888888888891</v>
      </c>
      <c r="P1482" s="39">
        <f t="shared" si="350"/>
        <v>209623.07632444447</v>
      </c>
      <c r="Q1482" s="44">
        <f t="shared" si="340"/>
        <v>76452507110.087936</v>
      </c>
      <c r="R1482" s="51">
        <f t="shared" si="341"/>
        <v>1151.9262007407558</v>
      </c>
      <c r="S1482" s="52">
        <f t="shared" si="351"/>
        <v>0</v>
      </c>
      <c r="T1482" s="53">
        <f t="shared" si="352"/>
        <v>0</v>
      </c>
      <c r="U1482" s="54">
        <f t="shared" si="353"/>
        <v>142.51111111111115</v>
      </c>
    </row>
    <row r="1483" spans="3:21" x14ac:dyDescent="0.35">
      <c r="C1483" s="2" t="s">
        <v>5</v>
      </c>
      <c r="D1483" s="4">
        <v>1480</v>
      </c>
      <c r="E1483" s="5">
        <v>3</v>
      </c>
      <c r="F1483" s="6">
        <v>4.4000000000000004</v>
      </c>
      <c r="G1483" s="6">
        <f t="shared" si="343"/>
        <v>1.2222222222222223</v>
      </c>
      <c r="H1483" s="7">
        <f t="shared" si="354"/>
        <v>0.56944444444444442</v>
      </c>
      <c r="I1483" s="8">
        <f t="shared" si="342"/>
        <v>37.434960000000004</v>
      </c>
      <c r="J1483" s="9">
        <f t="shared" si="344"/>
        <v>0.31680000000000003</v>
      </c>
      <c r="K1483" s="10">
        <f t="shared" si="345"/>
        <v>388.66666666666669</v>
      </c>
      <c r="L1483" s="11">
        <f t="shared" si="346"/>
        <v>426.41842666666668</v>
      </c>
      <c r="M1483" s="12">
        <f t="shared" si="347"/>
        <v>521.17807703703704</v>
      </c>
      <c r="N1483" s="13">
        <f t="shared" si="348"/>
        <v>237.51851851851856</v>
      </c>
      <c r="O1483" s="14">
        <f t="shared" si="349"/>
        <v>249.41898148148144</v>
      </c>
      <c r="P1483" s="39">
        <f t="shared" si="350"/>
        <v>771343.55401481478</v>
      </c>
      <c r="Q1483" s="44">
        <f t="shared" si="340"/>
        <v>76452507110.087936</v>
      </c>
      <c r="R1483" s="51">
        <f t="shared" si="341"/>
        <v>1211.3058303703854</v>
      </c>
      <c r="S1483" s="52">
        <f t="shared" si="351"/>
        <v>0</v>
      </c>
      <c r="T1483" s="53">
        <f t="shared" si="352"/>
        <v>0</v>
      </c>
      <c r="U1483" s="54">
        <f t="shared" si="353"/>
        <v>199.53518518518516</v>
      </c>
    </row>
    <row r="1484" spans="3:21" x14ac:dyDescent="0.35">
      <c r="C1484" s="2" t="s">
        <v>5</v>
      </c>
      <c r="D1484" s="4">
        <v>1481</v>
      </c>
      <c r="E1484" s="5">
        <v>4</v>
      </c>
      <c r="F1484" s="6">
        <v>6.3</v>
      </c>
      <c r="G1484" s="6">
        <f t="shared" si="343"/>
        <v>1.75</v>
      </c>
      <c r="H1484" s="7">
        <f t="shared" si="354"/>
        <v>0.4861111111111111</v>
      </c>
      <c r="I1484" s="8">
        <f t="shared" si="342"/>
        <v>37.434960000000004</v>
      </c>
      <c r="J1484" s="9">
        <f t="shared" si="344"/>
        <v>0.4536</v>
      </c>
      <c r="K1484" s="10">
        <f t="shared" si="345"/>
        <v>556.5</v>
      </c>
      <c r="L1484" s="11">
        <f t="shared" si="346"/>
        <v>594.38855999999998</v>
      </c>
      <c r="M1484" s="12">
        <f t="shared" si="347"/>
        <v>1040.1799799999999</v>
      </c>
      <c r="N1484" s="13">
        <f t="shared" si="348"/>
        <v>486.9375</v>
      </c>
      <c r="O1484" s="14">
        <f t="shared" si="349"/>
        <v>278.74074074074088</v>
      </c>
      <c r="P1484" s="39">
        <f t="shared" si="350"/>
        <v>1540506.5503799999</v>
      </c>
      <c r="Q1484" s="44">
        <f t="shared" si="340"/>
        <v>76452716733.164261</v>
      </c>
      <c r="R1484" s="51">
        <f t="shared" si="341"/>
        <v>1389.4447192592743</v>
      </c>
      <c r="S1484" s="52">
        <f t="shared" si="351"/>
        <v>0</v>
      </c>
      <c r="T1484" s="53">
        <f t="shared" si="352"/>
        <v>0</v>
      </c>
      <c r="U1484" s="54">
        <f t="shared" si="353"/>
        <v>222.9925925925927</v>
      </c>
    </row>
    <row r="1485" spans="3:21" x14ac:dyDescent="0.35">
      <c r="C1485" s="2" t="s">
        <v>5</v>
      </c>
      <c r="D1485" s="4">
        <v>1482</v>
      </c>
      <c r="E1485" s="5">
        <v>5</v>
      </c>
      <c r="F1485" s="6">
        <v>7.9</v>
      </c>
      <c r="G1485" s="6">
        <f t="shared" si="343"/>
        <v>2.1944444444444446</v>
      </c>
      <c r="H1485" s="7">
        <f t="shared" si="354"/>
        <v>0.40277777777777768</v>
      </c>
      <c r="I1485" s="8">
        <f t="shared" si="342"/>
        <v>37.434960000000004</v>
      </c>
      <c r="J1485" s="9">
        <f t="shared" si="344"/>
        <v>0.56879999999999997</v>
      </c>
      <c r="K1485" s="10">
        <f t="shared" si="345"/>
        <v>697.83333333333337</v>
      </c>
      <c r="L1485" s="11">
        <f t="shared" si="346"/>
        <v>735.83709333333343</v>
      </c>
      <c r="M1485" s="12">
        <f t="shared" si="347"/>
        <v>1614.7536214814818</v>
      </c>
      <c r="N1485" s="13">
        <f t="shared" si="348"/>
        <v>765.67824074074088</v>
      </c>
      <c r="O1485" s="14">
        <f t="shared" si="349"/>
        <v>272.72916666666629</v>
      </c>
      <c r="P1485" s="39">
        <f t="shared" si="350"/>
        <v>2393064.8670355561</v>
      </c>
      <c r="Q1485" s="44">
        <f t="shared" si="340"/>
        <v>76453488076.718277</v>
      </c>
      <c r="R1485" s="51">
        <f t="shared" si="341"/>
        <v>1638.8637007407558</v>
      </c>
      <c r="S1485" s="52">
        <f t="shared" si="351"/>
        <v>0</v>
      </c>
      <c r="T1485" s="53">
        <f t="shared" si="352"/>
        <v>0</v>
      </c>
      <c r="U1485" s="54">
        <f t="shared" si="353"/>
        <v>218.18333333333305</v>
      </c>
    </row>
    <row r="1486" spans="3:21" x14ac:dyDescent="0.35">
      <c r="C1486" s="2" t="s">
        <v>5</v>
      </c>
      <c r="D1486" s="4">
        <v>1483</v>
      </c>
      <c r="E1486" s="5">
        <v>6</v>
      </c>
      <c r="F1486" s="6">
        <v>9.1999999999999993</v>
      </c>
      <c r="G1486" s="6">
        <f t="shared" si="343"/>
        <v>2.5555555555555554</v>
      </c>
      <c r="H1486" s="7">
        <f t="shared" si="354"/>
        <v>0.34722222222222221</v>
      </c>
      <c r="I1486" s="8">
        <f t="shared" si="342"/>
        <v>37.434960000000004</v>
      </c>
      <c r="J1486" s="9">
        <f t="shared" si="344"/>
        <v>0.66239999999999988</v>
      </c>
      <c r="K1486" s="10">
        <f t="shared" si="345"/>
        <v>812.66666666666663</v>
      </c>
      <c r="L1486" s="11">
        <f t="shared" si="346"/>
        <v>850.76402666666661</v>
      </c>
      <c r="M1486" s="12">
        <f t="shared" si="347"/>
        <v>2174.1747348148147</v>
      </c>
      <c r="N1486" s="13">
        <f t="shared" si="348"/>
        <v>1038.4074074074072</v>
      </c>
      <c r="O1486" s="14">
        <f t="shared" si="349"/>
        <v>288.55555555555566</v>
      </c>
      <c r="P1486" s="39">
        <f t="shared" si="350"/>
        <v>3224301.1317303702</v>
      </c>
      <c r="Q1486" s="44">
        <f t="shared" si="340"/>
        <v>76455028583.268661</v>
      </c>
      <c r="R1486" s="51">
        <f t="shared" si="341"/>
        <v>1917.6044414814967</v>
      </c>
      <c r="S1486" s="52">
        <f t="shared" si="351"/>
        <v>0</v>
      </c>
      <c r="T1486" s="53">
        <f t="shared" si="352"/>
        <v>0</v>
      </c>
      <c r="U1486" s="54">
        <f t="shared" si="353"/>
        <v>230.84444444444455</v>
      </c>
    </row>
    <row r="1487" spans="3:21" x14ac:dyDescent="0.35">
      <c r="C1487" s="2" t="s">
        <v>5</v>
      </c>
      <c r="D1487" s="4">
        <v>1484</v>
      </c>
      <c r="E1487" s="5">
        <v>7</v>
      </c>
      <c r="F1487" s="6">
        <v>10.4</v>
      </c>
      <c r="G1487" s="6">
        <f t="shared" si="343"/>
        <v>2.8888888888888888</v>
      </c>
      <c r="H1487" s="7">
        <f t="shared" si="354"/>
        <v>0.31944444444444453</v>
      </c>
      <c r="I1487" s="8">
        <f t="shared" si="342"/>
        <v>37.434960000000004</v>
      </c>
      <c r="J1487" s="9">
        <f t="shared" si="344"/>
        <v>0.74879999999999991</v>
      </c>
      <c r="K1487" s="10">
        <f t="shared" si="345"/>
        <v>918.66666666666663</v>
      </c>
      <c r="L1487" s="11">
        <f t="shared" si="346"/>
        <v>956.85042666666664</v>
      </c>
      <c r="M1487" s="12">
        <f t="shared" si="347"/>
        <v>2764.2345659259258</v>
      </c>
      <c r="N1487" s="13">
        <f t="shared" si="348"/>
        <v>1326.9629629629628</v>
      </c>
      <c r="O1487" s="14">
        <f t="shared" si="349"/>
        <v>295.54861111111109</v>
      </c>
      <c r="P1487" s="39">
        <f t="shared" si="350"/>
        <v>4102124.0958340741</v>
      </c>
      <c r="Q1487" s="44">
        <f t="shared" si="340"/>
        <v>76457421648.135696</v>
      </c>
      <c r="R1487" s="51">
        <f t="shared" si="341"/>
        <v>2190.333608148163</v>
      </c>
      <c r="S1487" s="52">
        <f t="shared" si="351"/>
        <v>0</v>
      </c>
      <c r="T1487" s="53">
        <f t="shared" si="352"/>
        <v>0</v>
      </c>
      <c r="U1487" s="54">
        <f t="shared" si="353"/>
        <v>236.43888888888887</v>
      </c>
    </row>
    <row r="1488" spans="3:21" x14ac:dyDescent="0.35">
      <c r="C1488" s="2" t="s">
        <v>5</v>
      </c>
      <c r="D1488" s="4">
        <v>1485</v>
      </c>
      <c r="E1488" s="5">
        <v>8</v>
      </c>
      <c r="F1488" s="6">
        <v>11.5</v>
      </c>
      <c r="G1488" s="6">
        <f t="shared" si="343"/>
        <v>3.1944444444444442</v>
      </c>
      <c r="H1488" s="7">
        <f t="shared" si="354"/>
        <v>0.34722222222222221</v>
      </c>
      <c r="I1488" s="8">
        <f t="shared" si="342"/>
        <v>37.434960000000004</v>
      </c>
      <c r="J1488" s="9">
        <f t="shared" si="344"/>
        <v>0.82799999999999985</v>
      </c>
      <c r="K1488" s="10">
        <f t="shared" si="345"/>
        <v>1015.8333333333333</v>
      </c>
      <c r="L1488" s="11">
        <f t="shared" si="346"/>
        <v>1054.0962933333333</v>
      </c>
      <c r="M1488" s="12">
        <f t="shared" si="347"/>
        <v>3367.2520481481479</v>
      </c>
      <c r="N1488" s="13">
        <f t="shared" si="348"/>
        <v>1622.5115740740739</v>
      </c>
      <c r="O1488" s="14">
        <f t="shared" si="349"/>
        <v>419.09259259259284</v>
      </c>
      <c r="P1488" s="39">
        <f t="shared" si="350"/>
        <v>5000369.2914999994</v>
      </c>
      <c r="Q1488" s="44">
        <f t="shared" si="340"/>
        <v>76460645949.267426</v>
      </c>
      <c r="R1488" s="51">
        <f t="shared" si="341"/>
        <v>2478.8891637037186</v>
      </c>
      <c r="S1488" s="52">
        <f t="shared" si="351"/>
        <v>0</v>
      </c>
      <c r="T1488" s="53">
        <f t="shared" si="352"/>
        <v>0</v>
      </c>
      <c r="U1488" s="54">
        <f t="shared" si="353"/>
        <v>335.27407407407429</v>
      </c>
    </row>
    <row r="1489" spans="3:21" x14ac:dyDescent="0.35">
      <c r="C1489" s="2" t="s">
        <v>5</v>
      </c>
      <c r="D1489" s="4">
        <v>1486</v>
      </c>
      <c r="E1489" s="5">
        <v>9</v>
      </c>
      <c r="F1489" s="6">
        <v>12.9</v>
      </c>
      <c r="G1489" s="6">
        <f t="shared" si="343"/>
        <v>3.5833333333333335</v>
      </c>
      <c r="H1489" s="7">
        <f t="shared" si="354"/>
        <v>0.44444444444444431</v>
      </c>
      <c r="I1489" s="8">
        <f t="shared" si="342"/>
        <v>37.434960000000004</v>
      </c>
      <c r="J1489" s="9">
        <f t="shared" si="344"/>
        <v>0.92879999999999996</v>
      </c>
      <c r="K1489" s="10">
        <f t="shared" si="345"/>
        <v>1139.5</v>
      </c>
      <c r="L1489" s="11">
        <f t="shared" si="346"/>
        <v>1177.86376</v>
      </c>
      <c r="M1489" s="12">
        <f t="shared" si="347"/>
        <v>4220.6784733333334</v>
      </c>
      <c r="N1489" s="13">
        <f t="shared" si="348"/>
        <v>2041.6041666666667</v>
      </c>
      <c r="O1489" s="14">
        <f t="shared" si="349"/>
        <v>609.49999999999932</v>
      </c>
      <c r="P1489" s="39">
        <f t="shared" si="350"/>
        <v>6271928.2113733338</v>
      </c>
      <c r="Q1489" s="44">
        <f t="shared" si="340"/>
        <v>76464748073.363266</v>
      </c>
      <c r="R1489" s="51">
        <f t="shared" si="341"/>
        <v>2774.4377748148299</v>
      </c>
      <c r="S1489" s="52">
        <f t="shared" si="351"/>
        <v>0</v>
      </c>
      <c r="T1489" s="53">
        <f t="shared" si="352"/>
        <v>0</v>
      </c>
      <c r="U1489" s="54">
        <f t="shared" si="353"/>
        <v>487.59999999999945</v>
      </c>
    </row>
    <row r="1490" spans="3:21" x14ac:dyDescent="0.35">
      <c r="C1490" s="2" t="s">
        <v>5</v>
      </c>
      <c r="D1490" s="4">
        <v>1487</v>
      </c>
      <c r="E1490" s="5">
        <v>10</v>
      </c>
      <c r="F1490" s="6">
        <v>14.7</v>
      </c>
      <c r="G1490" s="6">
        <f t="shared" si="343"/>
        <v>4.083333333333333</v>
      </c>
      <c r="H1490" s="7">
        <f t="shared" si="354"/>
        <v>0.56944444444444442</v>
      </c>
      <c r="I1490" s="8">
        <f t="shared" si="342"/>
        <v>37.434960000000004</v>
      </c>
      <c r="J1490" s="9">
        <f t="shared" si="344"/>
        <v>1.0583999999999998</v>
      </c>
      <c r="K1490" s="10">
        <f t="shared" si="345"/>
        <v>1298.5</v>
      </c>
      <c r="L1490" s="11">
        <f t="shared" si="346"/>
        <v>1336.9933599999999</v>
      </c>
      <c r="M1490" s="12">
        <f t="shared" si="347"/>
        <v>5459.3895533333325</v>
      </c>
      <c r="N1490" s="13">
        <f t="shared" si="348"/>
        <v>2651.1041666666661</v>
      </c>
      <c r="O1490" s="14">
        <f t="shared" si="349"/>
        <v>894.49768518518567</v>
      </c>
      <c r="P1490" s="39">
        <f t="shared" si="350"/>
        <v>8118112.2658066656</v>
      </c>
      <c r="Q1490" s="44">
        <f t="shared" ref="Q1490:Q1553" si="355">Q1489 + P1488</f>
        <v>76469748442.65477</v>
      </c>
      <c r="R1490" s="51">
        <f t="shared" ref="R1490:R1553" si="356">R1489+O1488</f>
        <v>3193.530367407423</v>
      </c>
      <c r="S1490" s="52">
        <f t="shared" si="351"/>
        <v>0</v>
      </c>
      <c r="T1490" s="53">
        <f t="shared" si="352"/>
        <v>0</v>
      </c>
      <c r="U1490" s="54">
        <f t="shared" si="353"/>
        <v>715.59814814814854</v>
      </c>
    </row>
    <row r="1491" spans="3:21" x14ac:dyDescent="0.35">
      <c r="C1491" s="2" t="s">
        <v>5</v>
      </c>
      <c r="D1491" s="4">
        <v>1488</v>
      </c>
      <c r="E1491" s="5">
        <v>11</v>
      </c>
      <c r="F1491" s="6">
        <v>17</v>
      </c>
      <c r="G1491" s="6">
        <f t="shared" si="343"/>
        <v>4.7222222222222223</v>
      </c>
      <c r="H1491" s="7">
        <f t="shared" si="354"/>
        <v>0.70833333333333348</v>
      </c>
      <c r="I1491" s="8">
        <f t="shared" si="342"/>
        <v>37.434960000000004</v>
      </c>
      <c r="J1491" s="9">
        <f t="shared" si="344"/>
        <v>1.224</v>
      </c>
      <c r="K1491" s="10">
        <f t="shared" si="345"/>
        <v>1501.6666666666667</v>
      </c>
      <c r="L1491" s="11">
        <f t="shared" si="346"/>
        <v>1540.3256266666667</v>
      </c>
      <c r="M1491" s="12">
        <f t="shared" si="347"/>
        <v>7273.7599037037044</v>
      </c>
      <c r="N1491" s="13">
        <f t="shared" si="348"/>
        <v>3545.6018518518517</v>
      </c>
      <c r="O1491" s="14">
        <f t="shared" si="349"/>
        <v>1264.1481481481483</v>
      </c>
      <c r="P1491" s="39">
        <f t="shared" si="350"/>
        <v>10823354.736711113</v>
      </c>
      <c r="Q1491" s="44">
        <f t="shared" si="355"/>
        <v>76476020370.86615</v>
      </c>
      <c r="R1491" s="51">
        <f t="shared" si="356"/>
        <v>3803.0303674074221</v>
      </c>
      <c r="S1491" s="52">
        <f t="shared" si="351"/>
        <v>0</v>
      </c>
      <c r="T1491" s="53">
        <f t="shared" si="352"/>
        <v>0</v>
      </c>
      <c r="U1491" s="54">
        <f t="shared" si="353"/>
        <v>1011.3185185185187</v>
      </c>
    </row>
    <row r="1492" spans="3:21" x14ac:dyDescent="0.35">
      <c r="C1492" s="2" t="s">
        <v>5</v>
      </c>
      <c r="D1492" s="4">
        <v>1489</v>
      </c>
      <c r="E1492" s="5">
        <v>12</v>
      </c>
      <c r="F1492" s="6">
        <v>19.8</v>
      </c>
      <c r="G1492" s="6">
        <f t="shared" si="343"/>
        <v>5.5</v>
      </c>
      <c r="H1492" s="7">
        <f t="shared" si="354"/>
        <v>0.84722222222222243</v>
      </c>
      <c r="I1492" s="8">
        <f t="shared" si="342"/>
        <v>37.434960000000004</v>
      </c>
      <c r="J1492" s="9">
        <f t="shared" si="344"/>
        <v>1.4256</v>
      </c>
      <c r="K1492" s="10">
        <f t="shared" si="345"/>
        <v>1749</v>
      </c>
      <c r="L1492" s="11">
        <f t="shared" si="346"/>
        <v>1787.8605600000001</v>
      </c>
      <c r="M1492" s="12">
        <f t="shared" si="347"/>
        <v>9833.23308</v>
      </c>
      <c r="N1492" s="13">
        <f t="shared" si="348"/>
        <v>4809.75</v>
      </c>
      <c r="O1492" s="14">
        <f t="shared" si="349"/>
        <v>1736.854166666667</v>
      </c>
      <c r="P1492" s="39">
        <f t="shared" si="350"/>
        <v>14641684.056120001</v>
      </c>
      <c r="Q1492" s="44">
        <f t="shared" si="355"/>
        <v>76484138483.131958</v>
      </c>
      <c r="R1492" s="51">
        <f t="shared" si="356"/>
        <v>4697.5280525926082</v>
      </c>
      <c r="S1492" s="52">
        <f t="shared" si="351"/>
        <v>0</v>
      </c>
      <c r="T1492" s="53">
        <f t="shared" si="352"/>
        <v>0</v>
      </c>
      <c r="U1492" s="54">
        <f t="shared" si="353"/>
        <v>1389.4833333333336</v>
      </c>
    </row>
    <row r="1493" spans="3:21" x14ac:dyDescent="0.35">
      <c r="C1493" s="2" t="s">
        <v>5</v>
      </c>
      <c r="D1493" s="4">
        <v>1490</v>
      </c>
      <c r="E1493" s="5">
        <v>13</v>
      </c>
      <c r="F1493" s="6">
        <v>23.1</v>
      </c>
      <c r="G1493" s="6">
        <f t="shared" si="343"/>
        <v>6.416666666666667</v>
      </c>
      <c r="H1493" s="7">
        <f t="shared" si="354"/>
        <v>0.95833333333333315</v>
      </c>
      <c r="I1493" s="8">
        <f t="shared" si="342"/>
        <v>37.434960000000004</v>
      </c>
      <c r="J1493" s="9">
        <f t="shared" si="344"/>
        <v>1.6632</v>
      </c>
      <c r="K1493" s="10">
        <f t="shared" si="345"/>
        <v>2040.5</v>
      </c>
      <c r="L1493" s="11">
        <f t="shared" si="346"/>
        <v>2079.59816</v>
      </c>
      <c r="M1493" s="12">
        <f t="shared" si="347"/>
        <v>13344.088193333335</v>
      </c>
      <c r="N1493" s="13">
        <f t="shared" si="348"/>
        <v>6546.604166666667</v>
      </c>
      <c r="O1493" s="14">
        <f t="shared" si="349"/>
        <v>2199.4999999999991</v>
      </c>
      <c r="P1493" s="39">
        <f t="shared" si="350"/>
        <v>19882691.408066668</v>
      </c>
      <c r="Q1493" s="44">
        <f t="shared" si="355"/>
        <v>76494961837.868668</v>
      </c>
      <c r="R1493" s="51">
        <f t="shared" si="356"/>
        <v>5961.676200740756</v>
      </c>
      <c r="S1493" s="52">
        <f t="shared" si="351"/>
        <v>0</v>
      </c>
      <c r="T1493" s="53">
        <f t="shared" si="352"/>
        <v>0</v>
      </c>
      <c r="U1493" s="54">
        <f t="shared" si="353"/>
        <v>1759.5999999999995</v>
      </c>
    </row>
    <row r="1494" spans="3:21" x14ac:dyDescent="0.35">
      <c r="C1494" s="2" t="s">
        <v>5</v>
      </c>
      <c r="D1494" s="4">
        <v>1491</v>
      </c>
      <c r="E1494" s="5">
        <v>14</v>
      </c>
      <c r="F1494" s="6">
        <v>26.7</v>
      </c>
      <c r="G1494" s="6">
        <f t="shared" si="343"/>
        <v>7.4166666666666661</v>
      </c>
      <c r="H1494" s="7">
        <f t="shared" si="354"/>
        <v>1.0277777777777775</v>
      </c>
      <c r="I1494" s="8">
        <f t="shared" si="342"/>
        <v>37.434960000000004</v>
      </c>
      <c r="J1494" s="9">
        <f t="shared" si="344"/>
        <v>1.9223999999999997</v>
      </c>
      <c r="K1494" s="10">
        <f t="shared" si="345"/>
        <v>2358.5</v>
      </c>
      <c r="L1494" s="11">
        <f t="shared" si="346"/>
        <v>2397.85736</v>
      </c>
      <c r="M1494" s="12">
        <f t="shared" si="347"/>
        <v>17784.10875333333</v>
      </c>
      <c r="N1494" s="13">
        <f t="shared" si="348"/>
        <v>8746.1041666666661</v>
      </c>
      <c r="O1494" s="14">
        <f t="shared" si="349"/>
        <v>2666.6851851851843</v>
      </c>
      <c r="P1494" s="39">
        <f t="shared" si="350"/>
        <v>26516106.151219994</v>
      </c>
      <c r="Q1494" s="44">
        <f t="shared" si="355"/>
        <v>76509603521.924789</v>
      </c>
      <c r="R1494" s="51">
        <f t="shared" si="356"/>
        <v>7698.530367407423</v>
      </c>
      <c r="S1494" s="52">
        <f t="shared" si="351"/>
        <v>0</v>
      </c>
      <c r="T1494" s="53">
        <f t="shared" si="352"/>
        <v>0</v>
      </c>
      <c r="U1494" s="54">
        <f t="shared" si="353"/>
        <v>2133.3481481481476</v>
      </c>
    </row>
    <row r="1495" spans="3:21" x14ac:dyDescent="0.35">
      <c r="C1495" s="2" t="s">
        <v>5</v>
      </c>
      <c r="D1495" s="4">
        <v>1492</v>
      </c>
      <c r="E1495" s="5">
        <v>15</v>
      </c>
      <c r="F1495" s="6">
        <v>30.5</v>
      </c>
      <c r="G1495" s="6">
        <f t="shared" si="343"/>
        <v>8.4722222222222214</v>
      </c>
      <c r="H1495" s="7">
        <f t="shared" si="354"/>
        <v>1.0277777777777781</v>
      </c>
      <c r="I1495" s="8">
        <f t="shared" si="342"/>
        <v>37.434960000000004</v>
      </c>
      <c r="J1495" s="9">
        <f t="shared" si="344"/>
        <v>2.1959999999999997</v>
      </c>
      <c r="K1495" s="10">
        <f t="shared" si="345"/>
        <v>2694.1666666666665</v>
      </c>
      <c r="L1495" s="11">
        <f t="shared" si="346"/>
        <v>2733.7976266666665</v>
      </c>
      <c r="M1495" s="12">
        <f t="shared" si="347"/>
        <v>23161.341003703699</v>
      </c>
      <c r="N1495" s="13">
        <f t="shared" si="348"/>
        <v>11412.78935185185</v>
      </c>
      <c r="O1495" s="14">
        <f t="shared" si="349"/>
        <v>2853.1666666666697</v>
      </c>
      <c r="P1495" s="39">
        <f t="shared" si="350"/>
        <v>34556720.777525917</v>
      </c>
      <c r="Q1495" s="44">
        <f t="shared" si="355"/>
        <v>76529486213.332855</v>
      </c>
      <c r="R1495" s="51">
        <f t="shared" si="356"/>
        <v>9898.0303674074221</v>
      </c>
      <c r="S1495" s="52">
        <f t="shared" si="351"/>
        <v>0</v>
      </c>
      <c r="T1495" s="53">
        <f t="shared" si="352"/>
        <v>0</v>
      </c>
      <c r="U1495" s="54">
        <f t="shared" si="353"/>
        <v>2282.533333333336</v>
      </c>
    </row>
    <row r="1496" spans="3:21" x14ac:dyDescent="0.35">
      <c r="C1496" s="2" t="s">
        <v>5</v>
      </c>
      <c r="D1496" s="4">
        <v>1493</v>
      </c>
      <c r="E1496" s="5">
        <v>16</v>
      </c>
      <c r="F1496" s="6">
        <v>34.1</v>
      </c>
      <c r="G1496" s="6">
        <f t="shared" si="343"/>
        <v>9.4722222222222232</v>
      </c>
      <c r="H1496" s="7">
        <f t="shared" si="354"/>
        <v>0.97222222222222221</v>
      </c>
      <c r="I1496" s="8">
        <f t="shared" si="342"/>
        <v>37.434960000000004</v>
      </c>
      <c r="J1496" s="9">
        <f t="shared" si="344"/>
        <v>2.4552</v>
      </c>
      <c r="K1496" s="10">
        <f t="shared" si="345"/>
        <v>3012.166666666667</v>
      </c>
      <c r="L1496" s="11">
        <f t="shared" si="346"/>
        <v>3052.0568266666669</v>
      </c>
      <c r="M1496" s="12">
        <f t="shared" si="347"/>
        <v>28909.760497037041</v>
      </c>
      <c r="N1496" s="13">
        <f t="shared" si="348"/>
        <v>14265.95601851852</v>
      </c>
      <c r="O1496" s="14">
        <f t="shared" si="349"/>
        <v>2986.6481481481442</v>
      </c>
      <c r="P1496" s="39">
        <f t="shared" si="350"/>
        <v>43162272.4220763</v>
      </c>
      <c r="Q1496" s="44">
        <f t="shared" si="355"/>
        <v>76556002319.48407</v>
      </c>
      <c r="R1496" s="51">
        <f t="shared" si="356"/>
        <v>12564.715552592606</v>
      </c>
      <c r="S1496" s="52">
        <f t="shared" si="351"/>
        <v>0</v>
      </c>
      <c r="T1496" s="53">
        <f t="shared" si="352"/>
        <v>0</v>
      </c>
      <c r="U1496" s="54">
        <f t="shared" si="353"/>
        <v>2389.3185185185152</v>
      </c>
    </row>
    <row r="1497" spans="3:21" x14ac:dyDescent="0.35">
      <c r="C1497" s="2" t="s">
        <v>5</v>
      </c>
      <c r="D1497" s="4">
        <v>1494</v>
      </c>
      <c r="E1497" s="5">
        <v>17</v>
      </c>
      <c r="F1497" s="6">
        <v>37.5</v>
      </c>
      <c r="G1497" s="6">
        <f t="shared" si="343"/>
        <v>10.416666666666666</v>
      </c>
      <c r="H1497" s="7">
        <f t="shared" si="354"/>
        <v>0.90277777777777779</v>
      </c>
      <c r="I1497" s="8">
        <f t="shared" si="342"/>
        <v>37.434960000000004</v>
      </c>
      <c r="J1497" s="9">
        <f t="shared" si="344"/>
        <v>2.6999999999999997</v>
      </c>
      <c r="K1497" s="10">
        <f t="shared" si="345"/>
        <v>3312.5</v>
      </c>
      <c r="L1497" s="11">
        <f t="shared" si="346"/>
        <v>3352.6349599999999</v>
      </c>
      <c r="M1497" s="12">
        <f t="shared" si="347"/>
        <v>34923.280833333331</v>
      </c>
      <c r="N1497" s="13">
        <f t="shared" si="348"/>
        <v>17252.604166666664</v>
      </c>
      <c r="O1497" s="14">
        <f t="shared" si="349"/>
        <v>2970.3310185185255</v>
      </c>
      <c r="P1497" s="39">
        <f t="shared" si="350"/>
        <v>52175381.564999998</v>
      </c>
      <c r="Q1497" s="44">
        <f t="shared" si="355"/>
        <v>76590559040.261597</v>
      </c>
      <c r="R1497" s="51">
        <f t="shared" si="356"/>
        <v>15417.882219259276</v>
      </c>
      <c r="S1497" s="52">
        <f t="shared" si="351"/>
        <v>0</v>
      </c>
      <c r="T1497" s="53">
        <f t="shared" si="352"/>
        <v>0</v>
      </c>
      <c r="U1497" s="54">
        <f t="shared" si="353"/>
        <v>2376.2648148148205</v>
      </c>
    </row>
    <row r="1498" spans="3:21" x14ac:dyDescent="0.35">
      <c r="C1498" s="2" t="s">
        <v>5</v>
      </c>
      <c r="D1498" s="4">
        <v>1495</v>
      </c>
      <c r="E1498" s="5">
        <v>18</v>
      </c>
      <c r="F1498" s="6">
        <v>40.6</v>
      </c>
      <c r="G1498" s="6">
        <f t="shared" si="343"/>
        <v>11.277777777777779</v>
      </c>
      <c r="H1498" s="7">
        <f t="shared" si="354"/>
        <v>0.80555555555555514</v>
      </c>
      <c r="I1498" s="8">
        <f t="shared" si="342"/>
        <v>37.434960000000004</v>
      </c>
      <c r="J1498" s="9">
        <f t="shared" si="344"/>
        <v>2.9232</v>
      </c>
      <c r="K1498" s="10">
        <f t="shared" si="345"/>
        <v>3586.3333333333335</v>
      </c>
      <c r="L1498" s="11">
        <f t="shared" si="346"/>
        <v>3626.6914933333337</v>
      </c>
      <c r="M1498" s="12">
        <f t="shared" si="347"/>
        <v>40901.020730370379</v>
      </c>
      <c r="N1498" s="13">
        <f t="shared" si="348"/>
        <v>20222.93518518519</v>
      </c>
      <c r="O1498" s="14">
        <f t="shared" si="349"/>
        <v>2779.1874999999891</v>
      </c>
      <c r="P1498" s="39">
        <f t="shared" si="350"/>
        <v>61147025.991903715</v>
      </c>
      <c r="Q1498" s="44">
        <f t="shared" si="355"/>
        <v>76633721312.68367</v>
      </c>
      <c r="R1498" s="51">
        <f t="shared" si="356"/>
        <v>18404.53036740742</v>
      </c>
      <c r="S1498" s="52">
        <f t="shared" si="351"/>
        <v>0</v>
      </c>
      <c r="T1498" s="53">
        <f t="shared" si="352"/>
        <v>0</v>
      </c>
      <c r="U1498" s="54">
        <f t="shared" si="353"/>
        <v>2223.3499999999913</v>
      </c>
    </row>
    <row r="1499" spans="3:21" x14ac:dyDescent="0.35">
      <c r="C1499" s="2" t="s">
        <v>5</v>
      </c>
      <c r="D1499" s="4">
        <v>1496</v>
      </c>
      <c r="E1499" s="5">
        <v>19</v>
      </c>
      <c r="F1499" s="6">
        <v>43.3</v>
      </c>
      <c r="G1499" s="6">
        <f t="shared" si="343"/>
        <v>12.027777777777777</v>
      </c>
      <c r="H1499" s="7">
        <f t="shared" si="354"/>
        <v>0.70833333333333348</v>
      </c>
      <c r="I1499" s="8">
        <f t="shared" si="342"/>
        <v>37.434960000000004</v>
      </c>
      <c r="J1499" s="9">
        <f t="shared" si="344"/>
        <v>3.1175999999999995</v>
      </c>
      <c r="K1499" s="10">
        <f t="shared" si="345"/>
        <v>3824.833333333333</v>
      </c>
      <c r="L1499" s="11">
        <f t="shared" si="346"/>
        <v>3865.3858933333331</v>
      </c>
      <c r="M1499" s="12">
        <f t="shared" si="347"/>
        <v>46492.002550370365</v>
      </c>
      <c r="N1499" s="13">
        <f t="shared" si="348"/>
        <v>23002.122685185179</v>
      </c>
      <c r="O1499" s="14">
        <f t="shared" si="349"/>
        <v>2620.555555555562</v>
      </c>
      <c r="P1499" s="39">
        <f t="shared" si="350"/>
        <v>69552035.815354064</v>
      </c>
      <c r="Q1499" s="44">
        <f t="shared" si="355"/>
        <v>76685896694.248672</v>
      </c>
      <c r="R1499" s="51">
        <f t="shared" si="356"/>
        <v>21374.861385925946</v>
      </c>
      <c r="S1499" s="52">
        <f t="shared" si="351"/>
        <v>0</v>
      </c>
      <c r="T1499" s="53">
        <f t="shared" si="352"/>
        <v>0</v>
      </c>
      <c r="U1499" s="54">
        <f t="shared" si="353"/>
        <v>2096.4444444444498</v>
      </c>
    </row>
    <row r="1500" spans="3:21" x14ac:dyDescent="0.35">
      <c r="C1500" s="2" t="s">
        <v>5</v>
      </c>
      <c r="D1500" s="4">
        <v>1497</v>
      </c>
      <c r="E1500" s="5">
        <v>20</v>
      </c>
      <c r="F1500" s="6">
        <v>45.7</v>
      </c>
      <c r="G1500" s="6">
        <f t="shared" si="343"/>
        <v>12.694444444444445</v>
      </c>
      <c r="H1500" s="7">
        <f t="shared" si="354"/>
        <v>0.61111111111111194</v>
      </c>
      <c r="I1500" s="8">
        <f t="shared" si="342"/>
        <v>37.434960000000004</v>
      </c>
      <c r="J1500" s="9">
        <f t="shared" si="344"/>
        <v>3.2904</v>
      </c>
      <c r="K1500" s="10">
        <f t="shared" si="345"/>
        <v>4036.8333333333335</v>
      </c>
      <c r="L1500" s="11">
        <f t="shared" si="346"/>
        <v>4077.5586933333334</v>
      </c>
      <c r="M1500" s="12">
        <f t="shared" si="347"/>
        <v>51762.342301481483</v>
      </c>
      <c r="N1500" s="13">
        <f t="shared" si="348"/>
        <v>25622.678240740741</v>
      </c>
      <c r="O1500" s="14">
        <f t="shared" si="349"/>
        <v>2291.7592592592591</v>
      </c>
      <c r="P1500" s="39">
        <f t="shared" si="350"/>
        <v>77488226.425317779</v>
      </c>
      <c r="Q1500" s="44">
        <f t="shared" si="355"/>
        <v>76747043720.24057</v>
      </c>
      <c r="R1500" s="51">
        <f t="shared" si="356"/>
        <v>24154.048885925935</v>
      </c>
      <c r="S1500" s="52">
        <f t="shared" si="351"/>
        <v>0</v>
      </c>
      <c r="T1500" s="53">
        <f t="shared" si="352"/>
        <v>0</v>
      </c>
      <c r="U1500" s="54">
        <f t="shared" si="353"/>
        <v>1833.4074074074074</v>
      </c>
    </row>
    <row r="1501" spans="3:21" x14ac:dyDescent="0.35">
      <c r="C1501" s="2" t="s">
        <v>5</v>
      </c>
      <c r="D1501" s="4">
        <v>1498</v>
      </c>
      <c r="E1501" s="5">
        <v>21</v>
      </c>
      <c r="F1501" s="6">
        <v>47.7</v>
      </c>
      <c r="G1501" s="6">
        <f t="shared" si="343"/>
        <v>13.25</v>
      </c>
      <c r="H1501" s="7">
        <f t="shared" si="354"/>
        <v>0.49999999999999922</v>
      </c>
      <c r="I1501" s="8">
        <f t="shared" si="342"/>
        <v>37.434960000000004</v>
      </c>
      <c r="J1501" s="9">
        <f t="shared" si="344"/>
        <v>3.4343999999999997</v>
      </c>
      <c r="K1501" s="10">
        <f t="shared" si="345"/>
        <v>4213.5</v>
      </c>
      <c r="L1501" s="11">
        <f t="shared" si="346"/>
        <v>4254.3693599999997</v>
      </c>
      <c r="M1501" s="12">
        <f t="shared" si="347"/>
        <v>56370.394019999992</v>
      </c>
      <c r="N1501" s="13">
        <f t="shared" si="348"/>
        <v>27914.4375</v>
      </c>
      <c r="O1501" s="14">
        <f t="shared" si="349"/>
        <v>1904.0740740740657</v>
      </c>
      <c r="P1501" s="39">
        <f t="shared" si="350"/>
        <v>84442850.241959989</v>
      </c>
      <c r="Q1501" s="44">
        <f t="shared" si="355"/>
        <v>76816595756.055923</v>
      </c>
      <c r="R1501" s="51">
        <f t="shared" si="356"/>
        <v>26774.604441481497</v>
      </c>
      <c r="S1501" s="52">
        <f t="shared" si="351"/>
        <v>0</v>
      </c>
      <c r="T1501" s="53">
        <f t="shared" si="352"/>
        <v>0</v>
      </c>
      <c r="U1501" s="54">
        <f t="shared" si="353"/>
        <v>1523.2592592592528</v>
      </c>
    </row>
    <row r="1502" spans="3:21" x14ac:dyDescent="0.35">
      <c r="C1502" s="2" t="s">
        <v>5</v>
      </c>
      <c r="D1502" s="4">
        <v>1499</v>
      </c>
      <c r="E1502" s="5">
        <v>22</v>
      </c>
      <c r="F1502" s="6">
        <v>49.3</v>
      </c>
      <c r="G1502" s="6">
        <f t="shared" si="343"/>
        <v>13.694444444444443</v>
      </c>
      <c r="H1502" s="7">
        <f t="shared" si="354"/>
        <v>0.38888888888888851</v>
      </c>
      <c r="I1502" s="8">
        <f t="shared" si="342"/>
        <v>37.434960000000004</v>
      </c>
      <c r="J1502" s="9">
        <f t="shared" si="344"/>
        <v>3.5495999999999994</v>
      </c>
      <c r="K1502" s="10">
        <f t="shared" si="345"/>
        <v>4354.833333333333</v>
      </c>
      <c r="L1502" s="11">
        <f t="shared" si="346"/>
        <v>4395.8178933333329</v>
      </c>
      <c r="M1502" s="12">
        <f t="shared" si="347"/>
        <v>60198.283928148136</v>
      </c>
      <c r="N1502" s="13">
        <f t="shared" si="348"/>
        <v>29818.511574074066</v>
      </c>
      <c r="O1502" s="14">
        <f t="shared" si="349"/>
        <v>1469.277777777781</v>
      </c>
      <c r="P1502" s="39">
        <f t="shared" si="350"/>
        <v>90237227.608294055</v>
      </c>
      <c r="Q1502" s="44">
        <f t="shared" si="355"/>
        <v>76894083982.481247</v>
      </c>
      <c r="R1502" s="51">
        <f t="shared" si="356"/>
        <v>29066.363700740756</v>
      </c>
      <c r="S1502" s="52">
        <f t="shared" si="351"/>
        <v>0</v>
      </c>
      <c r="T1502" s="53">
        <f t="shared" si="352"/>
        <v>0</v>
      </c>
      <c r="U1502" s="54">
        <f t="shared" si="353"/>
        <v>1175.4222222222249</v>
      </c>
    </row>
    <row r="1503" spans="3:21" x14ac:dyDescent="0.35">
      <c r="C1503" s="2" t="s">
        <v>5</v>
      </c>
      <c r="D1503" s="4">
        <v>1500</v>
      </c>
      <c r="E1503" s="5">
        <v>23</v>
      </c>
      <c r="F1503" s="6">
        <v>50.5</v>
      </c>
      <c r="G1503" s="6">
        <f t="shared" si="343"/>
        <v>14.027777777777777</v>
      </c>
      <c r="H1503" s="7">
        <f t="shared" si="354"/>
        <v>0.27777777777777779</v>
      </c>
      <c r="I1503" s="8">
        <f t="shared" si="342"/>
        <v>37.434960000000004</v>
      </c>
      <c r="J1503" s="9">
        <f t="shared" si="344"/>
        <v>3.6359999999999997</v>
      </c>
      <c r="K1503" s="10">
        <f t="shared" si="345"/>
        <v>4460.833333333333</v>
      </c>
      <c r="L1503" s="11">
        <f t="shared" si="346"/>
        <v>4501.904293333333</v>
      </c>
      <c r="M1503" s="12">
        <f t="shared" si="347"/>
        <v>63151.713003703699</v>
      </c>
      <c r="N1503" s="13">
        <f t="shared" si="348"/>
        <v>31287.789351851847</v>
      </c>
      <c r="O1503" s="14">
        <f t="shared" si="349"/>
        <v>999.14814814814599</v>
      </c>
      <c r="P1503" s="39">
        <f t="shared" si="350"/>
        <v>94727569.505555555</v>
      </c>
      <c r="Q1503" s="44">
        <f t="shared" si="355"/>
        <v>76978526832.723206</v>
      </c>
      <c r="R1503" s="51">
        <f t="shared" si="356"/>
        <v>30970.437774814822</v>
      </c>
      <c r="S1503" s="52">
        <f t="shared" si="351"/>
        <v>0</v>
      </c>
      <c r="T1503" s="53">
        <f t="shared" si="352"/>
        <v>0</v>
      </c>
      <c r="U1503" s="54">
        <f t="shared" si="353"/>
        <v>799.31851851851684</v>
      </c>
    </row>
    <row r="1504" spans="3:21" x14ac:dyDescent="0.35">
      <c r="C1504" s="2" t="s">
        <v>5</v>
      </c>
      <c r="D1504" s="4">
        <v>1501</v>
      </c>
      <c r="E1504" s="5">
        <v>24</v>
      </c>
      <c r="F1504" s="6">
        <v>51.3</v>
      </c>
      <c r="G1504" s="6">
        <f t="shared" si="343"/>
        <v>14.249999999999998</v>
      </c>
      <c r="H1504" s="7">
        <f t="shared" si="354"/>
        <v>0.2222222222222224</v>
      </c>
      <c r="I1504" s="8">
        <f t="shared" si="342"/>
        <v>37.434960000000004</v>
      </c>
      <c r="J1504" s="9">
        <f t="shared" si="344"/>
        <v>3.6935999999999996</v>
      </c>
      <c r="K1504" s="10">
        <f t="shared" si="345"/>
        <v>4531.4999999999991</v>
      </c>
      <c r="L1504" s="11">
        <f t="shared" si="346"/>
        <v>4572.6285599999992</v>
      </c>
      <c r="M1504" s="12">
        <f t="shared" si="347"/>
        <v>65159.956979999981</v>
      </c>
      <c r="N1504" s="13">
        <f t="shared" si="348"/>
        <v>32286.937499999993</v>
      </c>
      <c r="O1504" s="14">
        <f t="shared" si="349"/>
        <v>1014.851851851854</v>
      </c>
      <c r="P1504" s="39">
        <f t="shared" si="350"/>
        <v>97805095.426979974</v>
      </c>
      <c r="Q1504" s="44">
        <f t="shared" si="355"/>
        <v>77068764060.331497</v>
      </c>
      <c r="R1504" s="51">
        <f t="shared" si="356"/>
        <v>32439.715552592603</v>
      </c>
      <c r="S1504" s="52">
        <f t="shared" si="351"/>
        <v>0</v>
      </c>
      <c r="T1504" s="53">
        <f t="shared" si="352"/>
        <v>0</v>
      </c>
      <c r="U1504" s="54">
        <f t="shared" si="353"/>
        <v>811.88148148148321</v>
      </c>
    </row>
    <row r="1505" spans="3:21" x14ac:dyDescent="0.35">
      <c r="C1505" s="2" t="s">
        <v>5</v>
      </c>
      <c r="D1505" s="4">
        <v>1502</v>
      </c>
      <c r="E1505" s="5">
        <v>25</v>
      </c>
      <c r="F1505" s="6">
        <v>52.1</v>
      </c>
      <c r="G1505" s="6">
        <f t="shared" si="343"/>
        <v>14.472222222222221</v>
      </c>
      <c r="H1505" s="7">
        <f t="shared" si="354"/>
        <v>0.19444444444444522</v>
      </c>
      <c r="I1505" s="8">
        <f t="shared" si="342"/>
        <v>37.434960000000004</v>
      </c>
      <c r="J1505" s="9">
        <f t="shared" si="344"/>
        <v>3.7511999999999994</v>
      </c>
      <c r="K1505" s="10">
        <f t="shared" si="345"/>
        <v>4602.1666666666661</v>
      </c>
      <c r="L1505" s="11">
        <f t="shared" si="346"/>
        <v>4643.3528266666663</v>
      </c>
      <c r="M1505" s="12">
        <f t="shared" si="347"/>
        <v>67199.633963703687</v>
      </c>
      <c r="N1505" s="13">
        <f t="shared" si="348"/>
        <v>33301.789351851847</v>
      </c>
      <c r="O1505" s="14">
        <f t="shared" si="349"/>
        <v>771.44444444445253</v>
      </c>
      <c r="P1505" s="39">
        <f t="shared" si="350"/>
        <v>100933850.21348293</v>
      </c>
      <c r="Q1505" s="44">
        <f t="shared" si="355"/>
        <v>77163491629.837051</v>
      </c>
      <c r="R1505" s="51">
        <f t="shared" si="356"/>
        <v>33438.863700740752</v>
      </c>
      <c r="S1505" s="52">
        <f t="shared" si="351"/>
        <v>0</v>
      </c>
      <c r="T1505" s="53">
        <f t="shared" si="352"/>
        <v>0</v>
      </c>
      <c r="U1505" s="54">
        <f t="shared" si="353"/>
        <v>617.15555555556205</v>
      </c>
    </row>
    <row r="1506" spans="3:21" x14ac:dyDescent="0.35">
      <c r="C1506" s="2" t="s">
        <v>5</v>
      </c>
      <c r="D1506" s="4">
        <v>1503</v>
      </c>
      <c r="E1506" s="5">
        <v>26</v>
      </c>
      <c r="F1506" s="6">
        <v>52.7</v>
      </c>
      <c r="G1506" s="6">
        <f t="shared" si="343"/>
        <v>14.638888888888889</v>
      </c>
      <c r="H1506" s="7">
        <f t="shared" si="354"/>
        <v>0.18055555555555516</v>
      </c>
      <c r="I1506" s="8">
        <f t="shared" si="342"/>
        <v>37.434960000000004</v>
      </c>
      <c r="J1506" s="9">
        <f t="shared" si="344"/>
        <v>3.7944</v>
      </c>
      <c r="K1506" s="10">
        <f t="shared" si="345"/>
        <v>4655.166666666667</v>
      </c>
      <c r="L1506" s="11">
        <f t="shared" si="346"/>
        <v>4696.3960266666672</v>
      </c>
      <c r="M1506" s="12">
        <f t="shared" si="347"/>
        <v>68750.019612592601</v>
      </c>
      <c r="N1506" s="13">
        <f t="shared" si="348"/>
        <v>34073.233796296299</v>
      </c>
      <c r="O1506" s="14">
        <f t="shared" si="349"/>
        <v>911.18287037036498</v>
      </c>
      <c r="P1506" s="39">
        <f t="shared" si="350"/>
        <v>103331279.47772668</v>
      </c>
      <c r="Q1506" s="44">
        <f t="shared" si="355"/>
        <v>77261296725.264038</v>
      </c>
      <c r="R1506" s="51">
        <f t="shared" si="356"/>
        <v>34453.715552592606</v>
      </c>
      <c r="S1506" s="52">
        <f t="shared" si="351"/>
        <v>0</v>
      </c>
      <c r="T1506" s="53">
        <f t="shared" si="352"/>
        <v>0</v>
      </c>
      <c r="U1506" s="54">
        <f t="shared" si="353"/>
        <v>728.94629629629208</v>
      </c>
    </row>
    <row r="1507" spans="3:21" x14ac:dyDescent="0.35">
      <c r="C1507" s="2" t="s">
        <v>5</v>
      </c>
      <c r="D1507" s="4">
        <v>1504</v>
      </c>
      <c r="E1507" s="5">
        <v>27</v>
      </c>
      <c r="F1507" s="6">
        <v>53.4</v>
      </c>
      <c r="G1507" s="6">
        <f t="shared" si="343"/>
        <v>14.833333333333332</v>
      </c>
      <c r="H1507" s="7">
        <f t="shared" si="354"/>
        <v>0.18055555555555516</v>
      </c>
      <c r="I1507" s="8">
        <f t="shared" si="342"/>
        <v>37.434960000000004</v>
      </c>
      <c r="J1507" s="9">
        <f t="shared" si="344"/>
        <v>3.8447999999999993</v>
      </c>
      <c r="K1507" s="10">
        <f t="shared" si="345"/>
        <v>4717</v>
      </c>
      <c r="L1507" s="11">
        <f t="shared" si="346"/>
        <v>4758.2797600000004</v>
      </c>
      <c r="M1507" s="12">
        <f t="shared" si="347"/>
        <v>70581.149773333338</v>
      </c>
      <c r="N1507" s="13">
        <f t="shared" si="348"/>
        <v>34984.416666666664</v>
      </c>
      <c r="O1507" s="14">
        <f t="shared" si="349"/>
        <v>790.58333333333576</v>
      </c>
      <c r="P1507" s="39">
        <f t="shared" si="350"/>
        <v>106154049.25909334</v>
      </c>
      <c r="Q1507" s="44">
        <f t="shared" si="355"/>
        <v>77362230575.477524</v>
      </c>
      <c r="R1507" s="51">
        <f t="shared" si="356"/>
        <v>35225.159997037059</v>
      </c>
      <c r="S1507" s="52">
        <f t="shared" si="351"/>
        <v>0</v>
      </c>
      <c r="T1507" s="53">
        <f t="shared" si="352"/>
        <v>0</v>
      </c>
      <c r="U1507" s="54">
        <f t="shared" si="353"/>
        <v>632.46666666666863</v>
      </c>
    </row>
    <row r="1508" spans="3:21" x14ac:dyDescent="0.35">
      <c r="C1508" s="2" t="s">
        <v>5</v>
      </c>
      <c r="D1508" s="4">
        <v>1505</v>
      </c>
      <c r="E1508" s="5">
        <v>28</v>
      </c>
      <c r="F1508" s="6">
        <v>54</v>
      </c>
      <c r="G1508" s="6">
        <f t="shared" si="343"/>
        <v>15</v>
      </c>
      <c r="H1508" s="7">
        <f t="shared" si="354"/>
        <v>0.15277777777777798</v>
      </c>
      <c r="I1508" s="8">
        <f t="shared" si="342"/>
        <v>37.434960000000004</v>
      </c>
      <c r="J1508" s="9">
        <f t="shared" si="344"/>
        <v>3.8879999999999999</v>
      </c>
      <c r="K1508" s="10">
        <f t="shared" si="345"/>
        <v>4770</v>
      </c>
      <c r="L1508" s="11">
        <f t="shared" si="346"/>
        <v>4811.3229600000004</v>
      </c>
      <c r="M1508" s="12">
        <f t="shared" si="347"/>
        <v>72169.844400000002</v>
      </c>
      <c r="N1508" s="13">
        <f t="shared" si="348"/>
        <v>35775</v>
      </c>
      <c r="O1508" s="14">
        <f t="shared" si="349"/>
        <v>665.56712962963502</v>
      </c>
      <c r="P1508" s="39">
        <f t="shared" si="350"/>
        <v>108615615.822</v>
      </c>
      <c r="Q1508" s="44">
        <f t="shared" si="355"/>
        <v>77465561854.955246</v>
      </c>
      <c r="R1508" s="51">
        <f t="shared" si="356"/>
        <v>36136.342867407424</v>
      </c>
      <c r="S1508" s="52">
        <f t="shared" si="351"/>
        <v>0</v>
      </c>
      <c r="T1508" s="53">
        <f t="shared" si="352"/>
        <v>0</v>
      </c>
      <c r="U1508" s="54">
        <f t="shared" si="353"/>
        <v>532.45370370370802</v>
      </c>
    </row>
    <row r="1509" spans="3:21" x14ac:dyDescent="0.35">
      <c r="C1509" s="2" t="s">
        <v>5</v>
      </c>
      <c r="D1509" s="4">
        <v>1506</v>
      </c>
      <c r="E1509" s="5">
        <v>29</v>
      </c>
      <c r="F1509" s="6">
        <v>54.5</v>
      </c>
      <c r="G1509" s="6">
        <f t="shared" si="343"/>
        <v>15.138888888888889</v>
      </c>
      <c r="H1509" s="7">
        <f t="shared" si="354"/>
        <v>0.1388888888888889</v>
      </c>
      <c r="I1509" s="8">
        <f t="shared" si="342"/>
        <v>37.434960000000004</v>
      </c>
      <c r="J1509" s="9">
        <f t="shared" si="344"/>
        <v>3.9239999999999999</v>
      </c>
      <c r="K1509" s="10">
        <f t="shared" si="345"/>
        <v>4814.166666666667</v>
      </c>
      <c r="L1509" s="11">
        <f t="shared" si="346"/>
        <v>4855.5256266666665</v>
      </c>
      <c r="M1509" s="12">
        <f t="shared" si="347"/>
        <v>73507.262959259257</v>
      </c>
      <c r="N1509" s="13">
        <f t="shared" si="348"/>
        <v>36440.567129629635</v>
      </c>
      <c r="O1509" s="14">
        <f t="shared" si="349"/>
        <v>671.70138888887595</v>
      </c>
      <c r="P1509" s="39">
        <f t="shared" si="350"/>
        <v>110701938.01664443</v>
      </c>
      <c r="Q1509" s="44">
        <f t="shared" si="355"/>
        <v>77571715904.21434</v>
      </c>
      <c r="R1509" s="51">
        <f t="shared" si="356"/>
        <v>36926.92620074076</v>
      </c>
      <c r="S1509" s="52">
        <f t="shared" si="351"/>
        <v>0</v>
      </c>
      <c r="T1509" s="53">
        <f t="shared" si="352"/>
        <v>0</v>
      </c>
      <c r="U1509" s="54">
        <f t="shared" si="353"/>
        <v>537.36111111110074</v>
      </c>
    </row>
    <row r="1510" spans="3:21" x14ac:dyDescent="0.35">
      <c r="C1510" s="2" t="s">
        <v>5</v>
      </c>
      <c r="D1510" s="4">
        <v>1507</v>
      </c>
      <c r="E1510" s="5">
        <v>30</v>
      </c>
      <c r="F1510" s="6">
        <v>55</v>
      </c>
      <c r="G1510" s="6">
        <f t="shared" si="343"/>
        <v>15.277777777777777</v>
      </c>
      <c r="H1510" s="7">
        <f t="shared" si="354"/>
        <v>0.15277777777777798</v>
      </c>
      <c r="I1510" s="8">
        <f t="shared" si="342"/>
        <v>37.434960000000004</v>
      </c>
      <c r="J1510" s="9">
        <f t="shared" si="344"/>
        <v>3.9599999999999995</v>
      </c>
      <c r="K1510" s="10">
        <f t="shared" si="345"/>
        <v>4858.333333333333</v>
      </c>
      <c r="L1510" s="11">
        <f t="shared" si="346"/>
        <v>4899.7282933333327</v>
      </c>
      <c r="M1510" s="12">
        <f t="shared" si="347"/>
        <v>74856.960037037017</v>
      </c>
      <c r="N1510" s="13">
        <f t="shared" si="348"/>
        <v>37112.268518518511</v>
      </c>
      <c r="O1510" s="14">
        <f t="shared" si="349"/>
        <v>814.13888888889778</v>
      </c>
      <c r="P1510" s="39">
        <f t="shared" si="350"/>
        <v>112809438.77581479</v>
      </c>
      <c r="Q1510" s="44">
        <f t="shared" si="355"/>
        <v>77680331520.036346</v>
      </c>
      <c r="R1510" s="51">
        <f t="shared" si="356"/>
        <v>37592.493330370395</v>
      </c>
      <c r="S1510" s="52">
        <f t="shared" si="351"/>
        <v>0</v>
      </c>
      <c r="T1510" s="53">
        <f t="shared" si="352"/>
        <v>0</v>
      </c>
      <c r="U1510" s="54">
        <f t="shared" si="353"/>
        <v>651.31111111111829</v>
      </c>
    </row>
    <row r="1511" spans="3:21" x14ac:dyDescent="0.35">
      <c r="C1511" s="2" t="s">
        <v>5</v>
      </c>
      <c r="D1511" s="4">
        <v>1508</v>
      </c>
      <c r="E1511" s="5">
        <v>31</v>
      </c>
      <c r="F1511" s="6">
        <v>55.6</v>
      </c>
      <c r="G1511" s="6">
        <f t="shared" si="343"/>
        <v>15.444444444444445</v>
      </c>
      <c r="H1511" s="7">
        <f t="shared" si="354"/>
        <v>0.18055555555555516</v>
      </c>
      <c r="I1511" s="8">
        <f t="shared" si="342"/>
        <v>37.434960000000004</v>
      </c>
      <c r="J1511" s="9">
        <f t="shared" si="344"/>
        <v>4.0031999999999996</v>
      </c>
      <c r="K1511" s="10">
        <f t="shared" si="345"/>
        <v>4911.333333333333</v>
      </c>
      <c r="L1511" s="11">
        <f t="shared" si="346"/>
        <v>4952.7714933333327</v>
      </c>
      <c r="M1511" s="12">
        <f t="shared" si="347"/>
        <v>76492.80417481481</v>
      </c>
      <c r="N1511" s="13">
        <f t="shared" si="348"/>
        <v>37926.407407407409</v>
      </c>
      <c r="O1511" s="14">
        <f t="shared" si="349"/>
        <v>960.99305555554747</v>
      </c>
      <c r="P1511" s="39">
        <f t="shared" si="350"/>
        <v>115351148.69562073</v>
      </c>
      <c r="Q1511" s="44">
        <f t="shared" si="355"/>
        <v>77791033458.052994</v>
      </c>
      <c r="R1511" s="51">
        <f t="shared" si="356"/>
        <v>38264.194719259271</v>
      </c>
      <c r="S1511" s="52">
        <f t="shared" si="351"/>
        <v>0</v>
      </c>
      <c r="T1511" s="53">
        <f t="shared" si="352"/>
        <v>0</v>
      </c>
      <c r="U1511" s="54">
        <f t="shared" si="353"/>
        <v>768.794444444438</v>
      </c>
    </row>
    <row r="1512" spans="3:21" x14ac:dyDescent="0.35">
      <c r="C1512" s="2" t="s">
        <v>5</v>
      </c>
      <c r="D1512" s="4">
        <v>1509</v>
      </c>
      <c r="E1512" s="5">
        <v>32</v>
      </c>
      <c r="F1512" s="6">
        <v>56.3</v>
      </c>
      <c r="G1512" s="6">
        <f t="shared" si="343"/>
        <v>15.638888888888888</v>
      </c>
      <c r="H1512" s="7">
        <f t="shared" si="354"/>
        <v>0.2222222222222224</v>
      </c>
      <c r="I1512" s="8">
        <f t="shared" si="342"/>
        <v>37.434960000000004</v>
      </c>
      <c r="J1512" s="9">
        <f t="shared" si="344"/>
        <v>4.0535999999999994</v>
      </c>
      <c r="K1512" s="10">
        <f t="shared" si="345"/>
        <v>4973.1666666666661</v>
      </c>
      <c r="L1512" s="11">
        <f t="shared" si="346"/>
        <v>5014.6552266666658</v>
      </c>
      <c r="M1512" s="12">
        <f t="shared" si="347"/>
        <v>78423.635905925912</v>
      </c>
      <c r="N1512" s="13">
        <f t="shared" si="348"/>
        <v>38887.400462962956</v>
      </c>
      <c r="O1512" s="14">
        <f t="shared" si="349"/>
        <v>1253.2291666666788</v>
      </c>
      <c r="P1512" s="39">
        <f t="shared" si="350"/>
        <v>118341266.5820422</v>
      </c>
      <c r="Q1512" s="44">
        <f t="shared" si="355"/>
        <v>77903842896.828812</v>
      </c>
      <c r="R1512" s="51">
        <f t="shared" si="356"/>
        <v>39078.333608148168</v>
      </c>
      <c r="S1512" s="52">
        <f t="shared" si="351"/>
        <v>0</v>
      </c>
      <c r="T1512" s="53">
        <f t="shared" si="352"/>
        <v>0</v>
      </c>
      <c r="U1512" s="54">
        <f t="shared" si="353"/>
        <v>1002.583333333343</v>
      </c>
    </row>
    <row r="1513" spans="3:21" x14ac:dyDescent="0.35">
      <c r="C1513" s="2" t="s">
        <v>5</v>
      </c>
      <c r="D1513" s="4">
        <v>1510</v>
      </c>
      <c r="E1513" s="5">
        <v>33</v>
      </c>
      <c r="F1513" s="6">
        <v>57.2</v>
      </c>
      <c r="G1513" s="6">
        <f t="shared" si="343"/>
        <v>15.888888888888889</v>
      </c>
      <c r="H1513" s="7">
        <f t="shared" si="354"/>
        <v>0.30555555555555597</v>
      </c>
      <c r="I1513" s="8">
        <f t="shared" si="342"/>
        <v>37.434960000000004</v>
      </c>
      <c r="J1513" s="9">
        <f t="shared" si="344"/>
        <v>4.1184000000000003</v>
      </c>
      <c r="K1513" s="10">
        <f t="shared" si="345"/>
        <v>5052.666666666667</v>
      </c>
      <c r="L1513" s="11">
        <f t="shared" si="346"/>
        <v>5094.2200266666669</v>
      </c>
      <c r="M1513" s="12">
        <f t="shared" si="347"/>
        <v>80941.495979259271</v>
      </c>
      <c r="N1513" s="13">
        <f t="shared" si="348"/>
        <v>40140.629629629635</v>
      </c>
      <c r="O1513" s="14">
        <f t="shared" si="349"/>
        <v>1845.307870370365</v>
      </c>
      <c r="P1513" s="39">
        <f t="shared" si="350"/>
        <v>122221658.92868149</v>
      </c>
      <c r="Q1513" s="44">
        <f t="shared" si="355"/>
        <v>78019194045.524429</v>
      </c>
      <c r="R1513" s="51">
        <f t="shared" si="356"/>
        <v>40039.326663703716</v>
      </c>
      <c r="S1513" s="52">
        <f t="shared" si="351"/>
        <v>0</v>
      </c>
      <c r="T1513" s="53">
        <f t="shared" si="352"/>
        <v>0</v>
      </c>
      <c r="U1513" s="54">
        <f t="shared" si="353"/>
        <v>1476.246296296292</v>
      </c>
    </row>
    <row r="1514" spans="3:21" x14ac:dyDescent="0.35">
      <c r="C1514" s="2" t="s">
        <v>5</v>
      </c>
      <c r="D1514" s="4">
        <v>1511</v>
      </c>
      <c r="E1514" s="5">
        <v>34</v>
      </c>
      <c r="F1514" s="6">
        <v>58.5</v>
      </c>
      <c r="G1514" s="6">
        <f t="shared" si="343"/>
        <v>16.25</v>
      </c>
      <c r="H1514" s="7">
        <f t="shared" si="354"/>
        <v>0.41666666666666663</v>
      </c>
      <c r="I1514" s="8">
        <f t="shared" si="342"/>
        <v>37.434960000000004</v>
      </c>
      <c r="J1514" s="9">
        <f t="shared" si="344"/>
        <v>4.2119999999999997</v>
      </c>
      <c r="K1514" s="10">
        <f t="shared" si="345"/>
        <v>5167.5</v>
      </c>
      <c r="L1514" s="11">
        <f t="shared" si="346"/>
        <v>5209.14696</v>
      </c>
      <c r="M1514" s="12">
        <f t="shared" si="347"/>
        <v>84648.638099999996</v>
      </c>
      <c r="N1514" s="13">
        <f t="shared" si="348"/>
        <v>41985.9375</v>
      </c>
      <c r="O1514" s="14">
        <f t="shared" si="349"/>
        <v>2475.6643518518467</v>
      </c>
      <c r="P1514" s="39">
        <f t="shared" si="350"/>
        <v>127904092.1691</v>
      </c>
      <c r="Q1514" s="44">
        <f t="shared" si="355"/>
        <v>78137535312.106476</v>
      </c>
      <c r="R1514" s="51">
        <f t="shared" si="356"/>
        <v>41292.555830370395</v>
      </c>
      <c r="S1514" s="52">
        <f t="shared" si="351"/>
        <v>0</v>
      </c>
      <c r="T1514" s="53">
        <f t="shared" si="352"/>
        <v>0</v>
      </c>
      <c r="U1514" s="54">
        <f t="shared" si="353"/>
        <v>1980.5314814814774</v>
      </c>
    </row>
    <row r="1515" spans="3:21" x14ac:dyDescent="0.35">
      <c r="C1515" s="2" t="s">
        <v>5</v>
      </c>
      <c r="D1515" s="4">
        <v>1512</v>
      </c>
      <c r="E1515" s="5">
        <v>35</v>
      </c>
      <c r="F1515" s="6">
        <v>60.2</v>
      </c>
      <c r="G1515" s="6">
        <f t="shared" si="343"/>
        <v>16.722222222222221</v>
      </c>
      <c r="H1515" s="7">
        <f t="shared" si="354"/>
        <v>0.52777777777777735</v>
      </c>
      <c r="I1515" s="8">
        <f t="shared" si="342"/>
        <v>37.434960000000004</v>
      </c>
      <c r="J1515" s="9">
        <f t="shared" si="344"/>
        <v>4.3343999999999996</v>
      </c>
      <c r="K1515" s="10">
        <f t="shared" si="345"/>
        <v>5317.6666666666661</v>
      </c>
      <c r="L1515" s="11">
        <f t="shared" si="346"/>
        <v>5359.4360266666663</v>
      </c>
      <c r="M1515" s="12">
        <f t="shared" si="347"/>
        <v>89621.68022370369</v>
      </c>
      <c r="N1515" s="13">
        <f t="shared" si="348"/>
        <v>44461.601851851847</v>
      </c>
      <c r="O1515" s="14">
        <f t="shared" si="349"/>
        <v>3156.0763888888832</v>
      </c>
      <c r="P1515" s="39">
        <f t="shared" si="350"/>
        <v>135507980.49823999</v>
      </c>
      <c r="Q1515" s="44">
        <f t="shared" si="355"/>
        <v>78259756971.035156</v>
      </c>
      <c r="R1515" s="51">
        <f t="shared" si="356"/>
        <v>43137.86370074076</v>
      </c>
      <c r="S1515" s="52">
        <f t="shared" si="351"/>
        <v>0</v>
      </c>
      <c r="T1515" s="53">
        <f t="shared" si="352"/>
        <v>0</v>
      </c>
      <c r="U1515" s="54">
        <f t="shared" si="353"/>
        <v>2524.8611111111068</v>
      </c>
    </row>
    <row r="1516" spans="3:21" x14ac:dyDescent="0.35">
      <c r="C1516" s="2" t="s">
        <v>5</v>
      </c>
      <c r="D1516" s="4">
        <v>1513</v>
      </c>
      <c r="E1516" s="5">
        <v>36</v>
      </c>
      <c r="F1516" s="6">
        <v>62.3</v>
      </c>
      <c r="G1516" s="6">
        <f t="shared" si="343"/>
        <v>17.305555555555554</v>
      </c>
      <c r="H1516" s="7">
        <f t="shared" si="354"/>
        <v>0.625</v>
      </c>
      <c r="I1516" s="8">
        <f t="shared" si="342"/>
        <v>37.434960000000004</v>
      </c>
      <c r="J1516" s="9">
        <f t="shared" si="344"/>
        <v>4.4855999999999989</v>
      </c>
      <c r="K1516" s="10">
        <f t="shared" si="345"/>
        <v>5503.1666666666661</v>
      </c>
      <c r="L1516" s="11">
        <f t="shared" si="346"/>
        <v>5545.0872266666656</v>
      </c>
      <c r="M1516" s="12">
        <f t="shared" si="347"/>
        <v>95960.815061481451</v>
      </c>
      <c r="N1516" s="13">
        <f t="shared" si="348"/>
        <v>47617.67824074073</v>
      </c>
      <c r="O1516" s="14">
        <f t="shared" si="349"/>
        <v>3739.4444444444453</v>
      </c>
      <c r="P1516" s="39">
        <f t="shared" si="350"/>
        <v>145188713.18802142</v>
      </c>
      <c r="Q1516" s="44">
        <f t="shared" si="355"/>
        <v>78387661063.204254</v>
      </c>
      <c r="R1516" s="51">
        <f t="shared" si="356"/>
        <v>45613.528052592606</v>
      </c>
      <c r="S1516" s="52">
        <f t="shared" si="351"/>
        <v>0</v>
      </c>
      <c r="T1516" s="53">
        <f t="shared" si="352"/>
        <v>0</v>
      </c>
      <c r="U1516" s="54">
        <f t="shared" si="353"/>
        <v>2991.5555555555566</v>
      </c>
    </row>
    <row r="1517" spans="3:21" x14ac:dyDescent="0.35">
      <c r="C1517" s="2" t="s">
        <v>5</v>
      </c>
      <c r="D1517" s="4">
        <v>1514</v>
      </c>
      <c r="E1517" s="5">
        <v>37</v>
      </c>
      <c r="F1517" s="6">
        <v>64.7</v>
      </c>
      <c r="G1517" s="6">
        <f t="shared" si="343"/>
        <v>17.972222222222221</v>
      </c>
      <c r="H1517" s="7">
        <f t="shared" si="354"/>
        <v>0.6666666666666663</v>
      </c>
      <c r="I1517" s="8">
        <f t="shared" si="342"/>
        <v>37.434960000000004</v>
      </c>
      <c r="J1517" s="9">
        <f t="shared" si="344"/>
        <v>4.6583999999999994</v>
      </c>
      <c r="K1517" s="10">
        <f t="shared" si="345"/>
        <v>5715.1666666666661</v>
      </c>
      <c r="L1517" s="11">
        <f t="shared" si="346"/>
        <v>5757.2600266666659</v>
      </c>
      <c r="M1517" s="12">
        <f t="shared" si="347"/>
        <v>103470.75659037035</v>
      </c>
      <c r="N1517" s="13">
        <f t="shared" si="348"/>
        <v>51357.122685185175</v>
      </c>
      <c r="O1517" s="14">
        <f t="shared" si="349"/>
        <v>3880.7777777777665</v>
      </c>
      <c r="P1517" s="39">
        <f t="shared" si="350"/>
        <v>156654725.47782072</v>
      </c>
      <c r="Q1517" s="44">
        <f t="shared" si="355"/>
        <v>78523169043.702499</v>
      </c>
      <c r="R1517" s="51">
        <f t="shared" si="356"/>
        <v>48769.60444148149</v>
      </c>
      <c r="S1517" s="52">
        <f t="shared" si="351"/>
        <v>0</v>
      </c>
      <c r="T1517" s="53">
        <f t="shared" si="352"/>
        <v>0</v>
      </c>
      <c r="U1517" s="54">
        <f t="shared" si="353"/>
        <v>3104.6222222222132</v>
      </c>
    </row>
    <row r="1518" spans="3:21" x14ac:dyDescent="0.35">
      <c r="C1518" s="2" t="s">
        <v>5</v>
      </c>
      <c r="D1518" s="4">
        <v>1515</v>
      </c>
      <c r="E1518" s="5">
        <v>38</v>
      </c>
      <c r="F1518" s="6">
        <v>67.099999999999994</v>
      </c>
      <c r="G1518" s="6">
        <f t="shared" si="343"/>
        <v>18.638888888888886</v>
      </c>
      <c r="H1518" s="7">
        <f t="shared" si="354"/>
        <v>0.625</v>
      </c>
      <c r="I1518" s="8">
        <f t="shared" si="342"/>
        <v>37.434960000000004</v>
      </c>
      <c r="J1518" s="9">
        <f t="shared" si="344"/>
        <v>4.8311999999999991</v>
      </c>
      <c r="K1518" s="10">
        <f t="shared" si="345"/>
        <v>5927.1666666666661</v>
      </c>
      <c r="L1518" s="11">
        <f t="shared" si="346"/>
        <v>5969.4328266666662</v>
      </c>
      <c r="M1518" s="12">
        <f t="shared" si="347"/>
        <v>111263.59518592589</v>
      </c>
      <c r="N1518" s="13">
        <f t="shared" si="348"/>
        <v>55237.900462962942</v>
      </c>
      <c r="O1518" s="14">
        <f t="shared" si="349"/>
        <v>3511.6180555555766</v>
      </c>
      <c r="P1518" s="39">
        <f t="shared" si="350"/>
        <v>168564346.70667773</v>
      </c>
      <c r="Q1518" s="44">
        <f t="shared" si="355"/>
        <v>78668357756.890518</v>
      </c>
      <c r="R1518" s="51">
        <f t="shared" si="356"/>
        <v>52509.048885925935</v>
      </c>
      <c r="S1518" s="52">
        <f t="shared" si="351"/>
        <v>0</v>
      </c>
      <c r="T1518" s="53">
        <f t="shared" si="352"/>
        <v>0</v>
      </c>
      <c r="U1518" s="54">
        <f t="shared" si="353"/>
        <v>2809.2944444444615</v>
      </c>
    </row>
    <row r="1519" spans="3:21" x14ac:dyDescent="0.35">
      <c r="C1519" s="2" t="s">
        <v>5</v>
      </c>
      <c r="D1519" s="4">
        <v>1516</v>
      </c>
      <c r="E1519" s="5">
        <v>39</v>
      </c>
      <c r="F1519" s="6">
        <v>69.2</v>
      </c>
      <c r="G1519" s="6">
        <f t="shared" si="343"/>
        <v>19.222222222222221</v>
      </c>
      <c r="H1519" s="7">
        <f t="shared" si="354"/>
        <v>0.50000000000000122</v>
      </c>
      <c r="I1519" s="8">
        <f t="shared" si="342"/>
        <v>37.434960000000004</v>
      </c>
      <c r="J1519" s="9">
        <f t="shared" si="344"/>
        <v>4.9823999999999993</v>
      </c>
      <c r="K1519" s="10">
        <f t="shared" si="345"/>
        <v>6112.6666666666661</v>
      </c>
      <c r="L1519" s="11">
        <f t="shared" si="346"/>
        <v>6155.0840266666664</v>
      </c>
      <c r="M1519" s="12">
        <f t="shared" si="347"/>
        <v>118314.39295703702</v>
      </c>
      <c r="N1519" s="13">
        <f t="shared" si="348"/>
        <v>58749.518518518518</v>
      </c>
      <c r="O1519" s="14">
        <f t="shared" si="349"/>
        <v>2574.5486111111168</v>
      </c>
      <c r="P1519" s="39">
        <f t="shared" si="350"/>
        <v>179364619.72286811</v>
      </c>
      <c r="Q1519" s="44">
        <f t="shared" si="355"/>
        <v>78825012482.368332</v>
      </c>
      <c r="R1519" s="51">
        <f t="shared" si="356"/>
        <v>56389.826663703701</v>
      </c>
      <c r="S1519" s="52">
        <f t="shared" si="351"/>
        <v>0</v>
      </c>
      <c r="T1519" s="53">
        <f t="shared" si="352"/>
        <v>0</v>
      </c>
      <c r="U1519" s="54">
        <f t="shared" si="353"/>
        <v>2059.6388888888937</v>
      </c>
    </row>
    <row r="1520" spans="3:21" x14ac:dyDescent="0.35">
      <c r="C1520" s="2" t="s">
        <v>5</v>
      </c>
      <c r="D1520" s="4">
        <v>1517</v>
      </c>
      <c r="E1520" s="5">
        <v>40</v>
      </c>
      <c r="F1520" s="6">
        <v>70.7</v>
      </c>
      <c r="G1520" s="6">
        <f t="shared" si="343"/>
        <v>19.638888888888889</v>
      </c>
      <c r="H1520" s="7">
        <f t="shared" si="354"/>
        <v>0.37500000000000039</v>
      </c>
      <c r="I1520" s="8">
        <f t="shared" si="342"/>
        <v>37.434960000000004</v>
      </c>
      <c r="J1520" s="9">
        <f t="shared" si="344"/>
        <v>5.0903999999999998</v>
      </c>
      <c r="K1520" s="10">
        <f t="shared" si="345"/>
        <v>6245.166666666667</v>
      </c>
      <c r="L1520" s="11">
        <f t="shared" si="346"/>
        <v>6287.6920266666666</v>
      </c>
      <c r="M1520" s="12">
        <f t="shared" si="347"/>
        <v>123483.28507925927</v>
      </c>
      <c r="N1520" s="13">
        <f t="shared" si="348"/>
        <v>61324.067129629635</v>
      </c>
      <c r="O1520" s="14">
        <f t="shared" si="349"/>
        <v>2099.3888888888978</v>
      </c>
      <c r="P1520" s="39">
        <f t="shared" si="350"/>
        <v>187324143.46523631</v>
      </c>
      <c r="Q1520" s="44">
        <f t="shared" si="355"/>
        <v>78993576829.075012</v>
      </c>
      <c r="R1520" s="51">
        <f t="shared" si="356"/>
        <v>59901.444719259278</v>
      </c>
      <c r="S1520" s="52">
        <f t="shared" si="351"/>
        <v>0</v>
      </c>
      <c r="T1520" s="53">
        <f t="shared" si="352"/>
        <v>0</v>
      </c>
      <c r="U1520" s="54">
        <f t="shared" si="353"/>
        <v>1679.5111111111182</v>
      </c>
    </row>
    <row r="1521" spans="3:21" x14ac:dyDescent="0.35">
      <c r="C1521" s="2" t="s">
        <v>5</v>
      </c>
      <c r="D1521" s="4">
        <v>1518</v>
      </c>
      <c r="E1521" s="5">
        <v>41</v>
      </c>
      <c r="F1521" s="6">
        <v>71.900000000000006</v>
      </c>
      <c r="G1521" s="6">
        <f t="shared" si="343"/>
        <v>19.972222222222225</v>
      </c>
      <c r="H1521" s="7">
        <f t="shared" si="354"/>
        <v>0.27777777777777779</v>
      </c>
      <c r="I1521" s="8">
        <f t="shared" si="342"/>
        <v>37.434960000000004</v>
      </c>
      <c r="J1521" s="9">
        <f t="shared" si="344"/>
        <v>5.1768000000000001</v>
      </c>
      <c r="K1521" s="10">
        <f t="shared" si="345"/>
        <v>6351.1666666666679</v>
      </c>
      <c r="L1521" s="11">
        <f t="shared" si="346"/>
        <v>6393.7784266666677</v>
      </c>
      <c r="M1521" s="12">
        <f t="shared" si="347"/>
        <v>127697.96357703708</v>
      </c>
      <c r="N1521" s="13">
        <f t="shared" si="348"/>
        <v>63423.456018518533</v>
      </c>
      <c r="O1521" s="14">
        <f t="shared" si="349"/>
        <v>1419.222222222219</v>
      </c>
      <c r="P1521" s="39">
        <f t="shared" si="350"/>
        <v>193845508.70994228</v>
      </c>
      <c r="Q1521" s="44">
        <f t="shared" si="355"/>
        <v>79172941448.797882</v>
      </c>
      <c r="R1521" s="51">
        <f t="shared" si="356"/>
        <v>62475.993330370395</v>
      </c>
      <c r="S1521" s="52">
        <f t="shared" si="351"/>
        <v>0</v>
      </c>
      <c r="T1521" s="53">
        <f t="shared" si="352"/>
        <v>0</v>
      </c>
      <c r="U1521" s="54">
        <f t="shared" si="353"/>
        <v>1135.3777777777752</v>
      </c>
    </row>
    <row r="1522" spans="3:21" x14ac:dyDescent="0.35">
      <c r="C1522" s="2" t="s">
        <v>5</v>
      </c>
      <c r="D1522" s="4">
        <v>1519</v>
      </c>
      <c r="E1522" s="5">
        <v>42</v>
      </c>
      <c r="F1522" s="6">
        <v>72.7</v>
      </c>
      <c r="G1522" s="6">
        <f t="shared" si="343"/>
        <v>20.194444444444446</v>
      </c>
      <c r="H1522" s="7">
        <f t="shared" si="354"/>
        <v>0.20833333333333331</v>
      </c>
      <c r="I1522" s="8">
        <f t="shared" si="342"/>
        <v>37.434960000000004</v>
      </c>
      <c r="J1522" s="9">
        <f t="shared" si="344"/>
        <v>5.2343999999999999</v>
      </c>
      <c r="K1522" s="10">
        <f t="shared" si="345"/>
        <v>6421.8333333333339</v>
      </c>
      <c r="L1522" s="11">
        <f t="shared" si="346"/>
        <v>6464.5026933333338</v>
      </c>
      <c r="M1522" s="12">
        <f t="shared" si="347"/>
        <v>130547.0405014815</v>
      </c>
      <c r="N1522" s="13">
        <f t="shared" si="348"/>
        <v>64842.678240740752</v>
      </c>
      <c r="O1522" s="14">
        <f t="shared" si="349"/>
        <v>1254.7013888888832</v>
      </c>
      <c r="P1522" s="39">
        <f t="shared" si="350"/>
        <v>198300954.52175039</v>
      </c>
      <c r="Q1522" s="44">
        <f t="shared" si="355"/>
        <v>79360265592.263123</v>
      </c>
      <c r="R1522" s="51">
        <f t="shared" si="356"/>
        <v>64575.382219259292</v>
      </c>
      <c r="S1522" s="52">
        <f t="shared" si="351"/>
        <v>0</v>
      </c>
      <c r="T1522" s="53">
        <f t="shared" si="352"/>
        <v>0</v>
      </c>
      <c r="U1522" s="54">
        <f t="shared" si="353"/>
        <v>1003.7611111111066</v>
      </c>
    </row>
    <row r="1523" spans="3:21" x14ac:dyDescent="0.35">
      <c r="C1523" s="2" t="s">
        <v>5</v>
      </c>
      <c r="D1523" s="4">
        <v>1520</v>
      </c>
      <c r="E1523" s="5">
        <v>43</v>
      </c>
      <c r="F1523" s="6">
        <v>73.400000000000006</v>
      </c>
      <c r="G1523" s="6">
        <f t="shared" si="343"/>
        <v>20.388888888888889</v>
      </c>
      <c r="H1523" s="7">
        <f t="shared" si="354"/>
        <v>0.15277777777777699</v>
      </c>
      <c r="I1523" s="8">
        <f t="shared" si="342"/>
        <v>37.434960000000004</v>
      </c>
      <c r="J1523" s="9">
        <f t="shared" si="344"/>
        <v>5.2847999999999997</v>
      </c>
      <c r="K1523" s="10">
        <f t="shared" si="345"/>
        <v>6483.666666666667</v>
      </c>
      <c r="L1523" s="11">
        <f t="shared" si="346"/>
        <v>6526.3864266666669</v>
      </c>
      <c r="M1523" s="12">
        <f t="shared" si="347"/>
        <v>133065.76769925928</v>
      </c>
      <c r="N1523" s="13">
        <f t="shared" si="348"/>
        <v>66097.379629629635</v>
      </c>
      <c r="O1523" s="14">
        <f t="shared" si="349"/>
        <v>722.37037037036498</v>
      </c>
      <c r="P1523" s="39">
        <f t="shared" si="350"/>
        <v>202259966.90287411</v>
      </c>
      <c r="Q1523" s="44">
        <f t="shared" si="355"/>
        <v>79554111100.973068</v>
      </c>
      <c r="R1523" s="51">
        <f t="shared" si="356"/>
        <v>65994.604441481511</v>
      </c>
      <c r="S1523" s="52">
        <f t="shared" si="351"/>
        <v>0</v>
      </c>
      <c r="T1523" s="53">
        <f t="shared" si="352"/>
        <v>0</v>
      </c>
      <c r="U1523" s="54">
        <f t="shared" si="353"/>
        <v>577.89629629629201</v>
      </c>
    </row>
    <row r="1524" spans="3:21" x14ac:dyDescent="0.35">
      <c r="C1524" s="2" t="s">
        <v>5</v>
      </c>
      <c r="D1524" s="4">
        <v>1521</v>
      </c>
      <c r="E1524" s="5">
        <v>44</v>
      </c>
      <c r="F1524" s="6">
        <v>73.8</v>
      </c>
      <c r="G1524" s="6">
        <f t="shared" si="343"/>
        <v>20.5</v>
      </c>
      <c r="H1524" s="7">
        <f t="shared" si="354"/>
        <v>9.7222222222220642E-2</v>
      </c>
      <c r="I1524" s="8">
        <f t="shared" si="342"/>
        <v>37.434960000000004</v>
      </c>
      <c r="J1524" s="9">
        <f t="shared" si="344"/>
        <v>5.3136000000000001</v>
      </c>
      <c r="K1524" s="10">
        <f t="shared" si="345"/>
        <v>6519</v>
      </c>
      <c r="L1524" s="11">
        <f t="shared" si="346"/>
        <v>6561.74856</v>
      </c>
      <c r="M1524" s="12">
        <f t="shared" si="347"/>
        <v>134515.84547999999</v>
      </c>
      <c r="N1524" s="13">
        <f t="shared" si="348"/>
        <v>66819.75</v>
      </c>
      <c r="O1524" s="14">
        <f t="shared" si="349"/>
        <v>544.35416666665697</v>
      </c>
      <c r="P1524" s="39">
        <f t="shared" si="350"/>
        <v>204598600.97507998</v>
      </c>
      <c r="Q1524" s="44">
        <f t="shared" si="355"/>
        <v>79752412055.494812</v>
      </c>
      <c r="R1524" s="51">
        <f t="shared" si="356"/>
        <v>67249.305830370402</v>
      </c>
      <c r="S1524" s="52">
        <f t="shared" si="351"/>
        <v>0</v>
      </c>
      <c r="T1524" s="53">
        <f t="shared" si="352"/>
        <v>0</v>
      </c>
      <c r="U1524" s="54">
        <f t="shared" si="353"/>
        <v>435.48333333332562</v>
      </c>
    </row>
    <row r="1525" spans="3:21" x14ac:dyDescent="0.35">
      <c r="C1525" s="2" t="s">
        <v>5</v>
      </c>
      <c r="D1525" s="4">
        <v>1522</v>
      </c>
      <c r="E1525" s="5">
        <v>45</v>
      </c>
      <c r="F1525" s="6">
        <v>74.099999999999994</v>
      </c>
      <c r="G1525" s="6">
        <f t="shared" si="343"/>
        <v>20.583333333333332</v>
      </c>
      <c r="H1525" s="7">
        <f t="shared" si="354"/>
        <v>2.7777777777778172E-2</v>
      </c>
      <c r="I1525" s="8">
        <f t="shared" si="342"/>
        <v>37.434960000000004</v>
      </c>
      <c r="J1525" s="9">
        <f t="shared" si="344"/>
        <v>5.3351999999999995</v>
      </c>
      <c r="K1525" s="10">
        <f t="shared" si="345"/>
        <v>6545.5</v>
      </c>
      <c r="L1525" s="11">
        <f t="shared" si="346"/>
        <v>6588.27016</v>
      </c>
      <c r="M1525" s="12">
        <f t="shared" si="347"/>
        <v>135608.56079333334</v>
      </c>
      <c r="N1525" s="13">
        <f t="shared" si="348"/>
        <v>67364.104166666657</v>
      </c>
      <c r="O1525" s="14">
        <f t="shared" si="349"/>
        <v>-181.69675925927004</v>
      </c>
      <c r="P1525" s="39">
        <f t="shared" si="350"/>
        <v>206396229.52745333</v>
      </c>
      <c r="Q1525" s="44">
        <f t="shared" si="355"/>
        <v>79954672022.39769</v>
      </c>
      <c r="R1525" s="51">
        <f t="shared" si="356"/>
        <v>67971.676200740767</v>
      </c>
      <c r="S1525" s="52">
        <f t="shared" si="351"/>
        <v>0</v>
      </c>
      <c r="T1525" s="53">
        <f t="shared" si="352"/>
        <v>0</v>
      </c>
      <c r="U1525" s="54">
        <f t="shared" si="353"/>
        <v>-145.35740740741605</v>
      </c>
    </row>
    <row r="1526" spans="3:21" x14ac:dyDescent="0.35">
      <c r="C1526" s="2" t="s">
        <v>5</v>
      </c>
      <c r="D1526" s="4">
        <v>1523</v>
      </c>
      <c r="E1526" s="5">
        <v>46</v>
      </c>
      <c r="F1526" s="6">
        <v>74</v>
      </c>
      <c r="G1526" s="6">
        <f t="shared" si="343"/>
        <v>20.555555555555554</v>
      </c>
      <c r="H1526" s="7">
        <f t="shared" si="354"/>
        <v>-6.9444444444444448E-2</v>
      </c>
      <c r="I1526" s="8">
        <f t="shared" si="342"/>
        <v>37.434960000000004</v>
      </c>
      <c r="J1526" s="9">
        <f t="shared" si="344"/>
        <v>5.3279999999999994</v>
      </c>
      <c r="K1526" s="10">
        <f t="shared" si="345"/>
        <v>6536.6666666666661</v>
      </c>
      <c r="L1526" s="11">
        <f t="shared" si="346"/>
        <v>6579.4296266666661</v>
      </c>
      <c r="M1526" s="12">
        <f t="shared" si="347"/>
        <v>135243.8312148148</v>
      </c>
      <c r="N1526" s="13">
        <f t="shared" si="348"/>
        <v>67182.407407407387</v>
      </c>
      <c r="O1526" s="14">
        <f t="shared" si="349"/>
        <v>-724.33333333332848</v>
      </c>
      <c r="P1526" s="39">
        <f t="shared" si="350"/>
        <v>205976354.94016293</v>
      </c>
      <c r="Q1526" s="44">
        <f t="shared" si="355"/>
        <v>80159270623.372772</v>
      </c>
      <c r="R1526" s="51">
        <f t="shared" si="356"/>
        <v>68516.030367407424</v>
      </c>
      <c r="S1526" s="52">
        <f t="shared" si="351"/>
        <v>0</v>
      </c>
      <c r="T1526" s="53">
        <f t="shared" si="352"/>
        <v>0</v>
      </c>
      <c r="U1526" s="54">
        <f t="shared" si="353"/>
        <v>-579.46666666666283</v>
      </c>
    </row>
    <row r="1527" spans="3:21" x14ac:dyDescent="0.35">
      <c r="C1527" s="2" t="s">
        <v>5</v>
      </c>
      <c r="D1527" s="4">
        <v>1524</v>
      </c>
      <c r="E1527" s="5">
        <v>47</v>
      </c>
      <c r="F1527" s="6">
        <v>73.599999999999994</v>
      </c>
      <c r="G1527" s="6">
        <f t="shared" si="343"/>
        <v>20.444444444444443</v>
      </c>
      <c r="H1527" s="7">
        <f t="shared" si="354"/>
        <v>-0.20833333333333331</v>
      </c>
      <c r="I1527" s="8">
        <f t="shared" si="342"/>
        <v>37.434960000000004</v>
      </c>
      <c r="J1527" s="9">
        <f t="shared" si="344"/>
        <v>5.299199999999999</v>
      </c>
      <c r="K1527" s="10">
        <f t="shared" si="345"/>
        <v>6501.333333333333</v>
      </c>
      <c r="L1527" s="11">
        <f t="shared" si="346"/>
        <v>6544.067493333333</v>
      </c>
      <c r="M1527" s="12">
        <f t="shared" si="347"/>
        <v>133789.82430814812</v>
      </c>
      <c r="N1527" s="13">
        <f t="shared" si="348"/>
        <v>66458.074074074058</v>
      </c>
      <c r="O1527" s="14">
        <f t="shared" si="349"/>
        <v>-1971.6736111110949</v>
      </c>
      <c r="P1527" s="39">
        <f t="shared" si="350"/>
        <v>203895692.24561775</v>
      </c>
      <c r="Q1527" s="44">
        <f t="shared" si="355"/>
        <v>80365666852.900223</v>
      </c>
      <c r="R1527" s="51">
        <f t="shared" si="356"/>
        <v>68334.333608148154</v>
      </c>
      <c r="S1527" s="52">
        <f t="shared" si="351"/>
        <v>1</v>
      </c>
      <c r="T1527" s="53">
        <f t="shared" si="352"/>
        <v>0</v>
      </c>
      <c r="U1527" s="54">
        <f t="shared" si="353"/>
        <v>-1577.338888888876</v>
      </c>
    </row>
    <row r="1528" spans="3:21" x14ac:dyDescent="0.35">
      <c r="C1528" s="2" t="s">
        <v>5</v>
      </c>
      <c r="D1528" s="4">
        <v>1525</v>
      </c>
      <c r="E1528" s="5">
        <v>48</v>
      </c>
      <c r="F1528" s="6">
        <v>72.5</v>
      </c>
      <c r="G1528" s="6">
        <f t="shared" si="343"/>
        <v>20.138888888888889</v>
      </c>
      <c r="H1528" s="7">
        <f t="shared" si="354"/>
        <v>-0.38888888888888851</v>
      </c>
      <c r="I1528" s="8">
        <f t="shared" si="342"/>
        <v>37.434960000000004</v>
      </c>
      <c r="J1528" s="9">
        <f t="shared" si="344"/>
        <v>5.22</v>
      </c>
      <c r="K1528" s="10">
        <f t="shared" si="345"/>
        <v>6404.166666666667</v>
      </c>
      <c r="L1528" s="11">
        <f t="shared" si="346"/>
        <v>6446.8216266666668</v>
      </c>
      <c r="M1528" s="12">
        <f t="shared" si="347"/>
        <v>129831.82442592594</v>
      </c>
      <c r="N1528" s="13">
        <f t="shared" si="348"/>
        <v>64486.400462962964</v>
      </c>
      <c r="O1528" s="14">
        <f t="shared" si="349"/>
        <v>-2988.7337962963138</v>
      </c>
      <c r="P1528" s="39">
        <f t="shared" si="350"/>
        <v>197993532.24953705</v>
      </c>
      <c r="Q1528" s="44">
        <f t="shared" si="355"/>
        <v>80571643207.840393</v>
      </c>
      <c r="R1528" s="51">
        <f t="shared" si="356"/>
        <v>67610.000274814825</v>
      </c>
      <c r="S1528" s="52">
        <f t="shared" si="351"/>
        <v>1</v>
      </c>
      <c r="T1528" s="53">
        <f t="shared" si="352"/>
        <v>133789.82430814812</v>
      </c>
      <c r="U1528" s="54">
        <f t="shared" si="353"/>
        <v>-2390.9870370370513</v>
      </c>
    </row>
    <row r="1529" spans="3:21" x14ac:dyDescent="0.35">
      <c r="C1529" s="2" t="s">
        <v>5</v>
      </c>
      <c r="D1529" s="4">
        <v>1526</v>
      </c>
      <c r="E1529" s="5">
        <v>49</v>
      </c>
      <c r="F1529" s="6">
        <v>70.8</v>
      </c>
      <c r="G1529" s="6">
        <f t="shared" si="343"/>
        <v>19.666666666666664</v>
      </c>
      <c r="H1529" s="7">
        <f t="shared" si="354"/>
        <v>-0.54166666666666741</v>
      </c>
      <c r="I1529" s="8">
        <f t="shared" si="342"/>
        <v>37.434960000000004</v>
      </c>
      <c r="J1529" s="9">
        <f t="shared" si="344"/>
        <v>5.097599999999999</v>
      </c>
      <c r="K1529" s="10">
        <f t="shared" si="345"/>
        <v>6253.9999999999991</v>
      </c>
      <c r="L1529" s="11">
        <f t="shared" si="346"/>
        <v>6296.5325599999987</v>
      </c>
      <c r="M1529" s="12">
        <f t="shared" si="347"/>
        <v>123831.80701333329</v>
      </c>
      <c r="N1529" s="13">
        <f t="shared" si="348"/>
        <v>61497.66666666665</v>
      </c>
      <c r="O1529" s="14">
        <f t="shared" si="349"/>
        <v>-3762.5092592592482</v>
      </c>
      <c r="P1529" s="39">
        <f t="shared" si="350"/>
        <v>188967337.50234661</v>
      </c>
      <c r="Q1529" s="44">
        <f t="shared" si="355"/>
        <v>80775538900.086014</v>
      </c>
      <c r="R1529" s="51">
        <f t="shared" si="356"/>
        <v>65638.32666370373</v>
      </c>
      <c r="S1529" s="52">
        <f t="shared" si="351"/>
        <v>1</v>
      </c>
      <c r="T1529" s="53">
        <f t="shared" si="352"/>
        <v>129831.82442592594</v>
      </c>
      <c r="U1529" s="54">
        <f t="shared" si="353"/>
        <v>-3010.0074074073987</v>
      </c>
    </row>
    <row r="1530" spans="3:21" x14ac:dyDescent="0.35">
      <c r="C1530" s="2" t="s">
        <v>5</v>
      </c>
      <c r="D1530" s="4">
        <v>1527</v>
      </c>
      <c r="E1530" s="5">
        <v>50</v>
      </c>
      <c r="F1530" s="6">
        <v>68.599999999999994</v>
      </c>
      <c r="G1530" s="6">
        <f t="shared" si="343"/>
        <v>19.055555555555554</v>
      </c>
      <c r="H1530" s="7">
        <f t="shared" si="354"/>
        <v>-0.63888888888888806</v>
      </c>
      <c r="I1530" s="8">
        <f t="shared" si="342"/>
        <v>37.434960000000004</v>
      </c>
      <c r="J1530" s="9">
        <f t="shared" si="344"/>
        <v>4.9391999999999996</v>
      </c>
      <c r="K1530" s="10">
        <f t="shared" si="345"/>
        <v>6059.6666666666661</v>
      </c>
      <c r="L1530" s="11">
        <f t="shared" si="346"/>
        <v>6102.0408266666664</v>
      </c>
      <c r="M1530" s="12">
        <f t="shared" si="347"/>
        <v>116277.7779748148</v>
      </c>
      <c r="N1530" s="13">
        <f t="shared" si="348"/>
        <v>57735.157407407401</v>
      </c>
      <c r="O1530" s="14">
        <f t="shared" si="349"/>
        <v>-3969.1111111111022</v>
      </c>
      <c r="P1530" s="39">
        <f t="shared" si="350"/>
        <v>177556166.9675422</v>
      </c>
      <c r="Q1530" s="44">
        <f t="shared" si="355"/>
        <v>80973532432.335556</v>
      </c>
      <c r="R1530" s="51">
        <f t="shared" si="356"/>
        <v>62649.592867407417</v>
      </c>
      <c r="S1530" s="52">
        <f t="shared" si="351"/>
        <v>1</v>
      </c>
      <c r="T1530" s="53">
        <f t="shared" si="352"/>
        <v>123831.80701333329</v>
      </c>
      <c r="U1530" s="54">
        <f t="shared" si="353"/>
        <v>-3175.288888888882</v>
      </c>
    </row>
    <row r="1531" spans="3:21" x14ac:dyDescent="0.35">
      <c r="C1531" s="2" t="s">
        <v>5</v>
      </c>
      <c r="D1531" s="4">
        <v>1528</v>
      </c>
      <c r="E1531" s="5">
        <v>51</v>
      </c>
      <c r="F1531" s="6">
        <v>66.2</v>
      </c>
      <c r="G1531" s="6">
        <f t="shared" si="343"/>
        <v>18.388888888888889</v>
      </c>
      <c r="H1531" s="7">
        <f t="shared" si="354"/>
        <v>-0.63888888888888806</v>
      </c>
      <c r="I1531" s="8">
        <f t="shared" si="342"/>
        <v>37.434960000000004</v>
      </c>
      <c r="J1531" s="9">
        <f t="shared" si="344"/>
        <v>4.7664</v>
      </c>
      <c r="K1531" s="10">
        <f t="shared" si="345"/>
        <v>5847.666666666667</v>
      </c>
      <c r="L1531" s="11">
        <f t="shared" si="346"/>
        <v>5889.868026666667</v>
      </c>
      <c r="M1531" s="12">
        <f t="shared" si="347"/>
        <v>108308.1287125926</v>
      </c>
      <c r="N1531" s="13">
        <f t="shared" si="348"/>
        <v>53766.046296296299</v>
      </c>
      <c r="O1531" s="14">
        <f t="shared" si="349"/>
        <v>-3514.194444444438</v>
      </c>
      <c r="P1531" s="39">
        <f t="shared" si="350"/>
        <v>165494820.67284149</v>
      </c>
      <c r="Q1531" s="44">
        <f t="shared" si="355"/>
        <v>81162499769.837906</v>
      </c>
      <c r="R1531" s="51">
        <f t="shared" si="356"/>
        <v>58887.083608148168</v>
      </c>
      <c r="S1531" s="52">
        <f t="shared" si="351"/>
        <v>1</v>
      </c>
      <c r="T1531" s="53">
        <f t="shared" si="352"/>
        <v>116277.7779748148</v>
      </c>
      <c r="U1531" s="54">
        <f t="shared" si="353"/>
        <v>-2811.3555555555504</v>
      </c>
    </row>
    <row r="1532" spans="3:21" x14ac:dyDescent="0.35">
      <c r="C1532" s="2" t="s">
        <v>5</v>
      </c>
      <c r="D1532" s="4">
        <v>1529</v>
      </c>
      <c r="E1532" s="5">
        <v>52</v>
      </c>
      <c r="F1532" s="6">
        <v>64</v>
      </c>
      <c r="G1532" s="6">
        <f t="shared" si="343"/>
        <v>17.777777777777779</v>
      </c>
      <c r="H1532" s="7">
        <f t="shared" si="354"/>
        <v>-0.55555555555555558</v>
      </c>
      <c r="I1532" s="8">
        <f t="shared" si="342"/>
        <v>37.434960000000004</v>
      </c>
      <c r="J1532" s="9">
        <f t="shared" si="344"/>
        <v>4.6079999999999997</v>
      </c>
      <c r="K1532" s="10">
        <f t="shared" si="345"/>
        <v>5653.3333333333339</v>
      </c>
      <c r="L1532" s="11">
        <f t="shared" si="346"/>
        <v>5695.3762933333337</v>
      </c>
      <c r="M1532" s="12">
        <f t="shared" si="347"/>
        <v>101251.13410370372</v>
      </c>
      <c r="N1532" s="13">
        <f t="shared" si="348"/>
        <v>50251.851851851861</v>
      </c>
      <c r="O1532" s="14">
        <f t="shared" si="349"/>
        <v>-2786.9166666666715</v>
      </c>
      <c r="P1532" s="39">
        <f t="shared" si="350"/>
        <v>154812984.044563</v>
      </c>
      <c r="Q1532" s="44">
        <f t="shared" si="355"/>
        <v>81340055936.80545</v>
      </c>
      <c r="R1532" s="51">
        <f t="shared" si="356"/>
        <v>54917.972497037066</v>
      </c>
      <c r="S1532" s="52">
        <f t="shared" si="351"/>
        <v>1</v>
      </c>
      <c r="T1532" s="53">
        <f t="shared" si="352"/>
        <v>108308.1287125926</v>
      </c>
      <c r="U1532" s="54">
        <f t="shared" si="353"/>
        <v>-2229.5333333333374</v>
      </c>
    </row>
    <row r="1533" spans="3:21" x14ac:dyDescent="0.35">
      <c r="C1533" s="2" t="s">
        <v>5</v>
      </c>
      <c r="D1533" s="4">
        <v>1530</v>
      </c>
      <c r="E1533" s="5">
        <v>53</v>
      </c>
      <c r="F1533" s="6">
        <v>62.2</v>
      </c>
      <c r="G1533" s="6">
        <f t="shared" si="343"/>
        <v>17.277777777777779</v>
      </c>
      <c r="H1533" s="7">
        <f t="shared" si="354"/>
        <v>-0.43055555555555575</v>
      </c>
      <c r="I1533" s="8">
        <f t="shared" si="342"/>
        <v>37.434960000000004</v>
      </c>
      <c r="J1533" s="9">
        <f t="shared" si="344"/>
        <v>4.4783999999999997</v>
      </c>
      <c r="K1533" s="10">
        <f t="shared" si="345"/>
        <v>5494.3333333333339</v>
      </c>
      <c r="L1533" s="11">
        <f t="shared" si="346"/>
        <v>5536.2466933333335</v>
      </c>
      <c r="M1533" s="12">
        <f t="shared" si="347"/>
        <v>95654.04009037037</v>
      </c>
      <c r="N1533" s="13">
        <f t="shared" si="348"/>
        <v>47464.93518518519</v>
      </c>
      <c r="O1533" s="14">
        <f t="shared" si="349"/>
        <v>-1963.3310185185328</v>
      </c>
      <c r="P1533" s="39">
        <f t="shared" si="350"/>
        <v>146350681.33826667</v>
      </c>
      <c r="Q1533" s="44">
        <f t="shared" si="355"/>
        <v>81505550757.478287</v>
      </c>
      <c r="R1533" s="51">
        <f t="shared" si="356"/>
        <v>51403.778052592628</v>
      </c>
      <c r="S1533" s="52">
        <f t="shared" si="351"/>
        <v>1</v>
      </c>
      <c r="T1533" s="53">
        <f t="shared" si="352"/>
        <v>101251.13410370372</v>
      </c>
      <c r="U1533" s="54">
        <f t="shared" si="353"/>
        <v>-1570.6648148148263</v>
      </c>
    </row>
    <row r="1534" spans="3:21" x14ac:dyDescent="0.35">
      <c r="C1534" s="2" t="s">
        <v>5</v>
      </c>
      <c r="D1534" s="4">
        <v>1531</v>
      </c>
      <c r="E1534" s="5">
        <v>54</v>
      </c>
      <c r="F1534" s="6">
        <v>60.9</v>
      </c>
      <c r="G1534" s="6">
        <f t="shared" si="343"/>
        <v>16.916666666666664</v>
      </c>
      <c r="H1534" s="7">
        <f t="shared" si="354"/>
        <v>-0.27777777777777779</v>
      </c>
      <c r="I1534" s="8">
        <f t="shared" si="342"/>
        <v>37.434960000000004</v>
      </c>
      <c r="J1534" s="9">
        <f t="shared" si="344"/>
        <v>4.3847999999999994</v>
      </c>
      <c r="K1534" s="10">
        <f t="shared" si="345"/>
        <v>5379.4999999999991</v>
      </c>
      <c r="L1534" s="11">
        <f t="shared" si="346"/>
        <v>5421.3197599999994</v>
      </c>
      <c r="M1534" s="12">
        <f t="shared" si="347"/>
        <v>91710.659273333309</v>
      </c>
      <c r="N1534" s="13">
        <f t="shared" si="348"/>
        <v>45501.604166666657</v>
      </c>
      <c r="O1534" s="14">
        <f t="shared" si="349"/>
        <v>-1040.0023148148102</v>
      </c>
      <c r="P1534" s="39">
        <f t="shared" si="350"/>
        <v>140409019.34747329</v>
      </c>
      <c r="Q1534" s="44">
        <f t="shared" si="355"/>
        <v>81660363741.522842</v>
      </c>
      <c r="R1534" s="51">
        <f t="shared" si="356"/>
        <v>48616.861385925957</v>
      </c>
      <c r="S1534" s="52">
        <f t="shared" si="351"/>
        <v>1</v>
      </c>
      <c r="T1534" s="53">
        <f t="shared" si="352"/>
        <v>95654.04009037037</v>
      </c>
      <c r="U1534" s="54">
        <f t="shared" si="353"/>
        <v>-832.00185185184819</v>
      </c>
    </row>
    <row r="1535" spans="3:21" x14ac:dyDescent="0.35">
      <c r="C1535" s="2" t="s">
        <v>5</v>
      </c>
      <c r="D1535" s="4">
        <v>1532</v>
      </c>
      <c r="E1535" s="5">
        <v>55</v>
      </c>
      <c r="F1535" s="6">
        <v>60.2</v>
      </c>
      <c r="G1535" s="6">
        <f t="shared" si="343"/>
        <v>16.722222222222221</v>
      </c>
      <c r="H1535" s="7">
        <f t="shared" si="354"/>
        <v>-0.12499999999999981</v>
      </c>
      <c r="I1535" s="8">
        <f t="shared" si="342"/>
        <v>37.434960000000004</v>
      </c>
      <c r="J1535" s="9">
        <f t="shared" si="344"/>
        <v>4.3343999999999996</v>
      </c>
      <c r="K1535" s="10">
        <f t="shared" si="345"/>
        <v>5317.6666666666661</v>
      </c>
      <c r="L1535" s="11">
        <f t="shared" si="346"/>
        <v>5359.4360266666663</v>
      </c>
      <c r="M1535" s="12">
        <f t="shared" si="347"/>
        <v>89621.68022370369</v>
      </c>
      <c r="N1535" s="13">
        <f t="shared" si="348"/>
        <v>44461.601851851847</v>
      </c>
      <c r="O1535" s="14">
        <f t="shared" si="349"/>
        <v>-294.93518518517521</v>
      </c>
      <c r="P1535" s="39">
        <f t="shared" si="350"/>
        <v>137300414.10271406</v>
      </c>
      <c r="Q1535" s="44">
        <f t="shared" si="355"/>
        <v>81806714422.861115</v>
      </c>
      <c r="R1535" s="51">
        <f t="shared" si="356"/>
        <v>46653.530367407424</v>
      </c>
      <c r="S1535" s="52">
        <f t="shared" si="351"/>
        <v>1</v>
      </c>
      <c r="T1535" s="53">
        <f t="shared" si="352"/>
        <v>91710.659273333309</v>
      </c>
      <c r="U1535" s="54">
        <f t="shared" si="353"/>
        <v>-235.94814814814018</v>
      </c>
    </row>
    <row r="1536" spans="3:21" x14ac:dyDescent="0.35">
      <c r="C1536" s="2" t="s">
        <v>5</v>
      </c>
      <c r="D1536" s="4">
        <v>1533</v>
      </c>
      <c r="E1536" s="5">
        <v>56</v>
      </c>
      <c r="F1536" s="6">
        <v>60</v>
      </c>
      <c r="G1536" s="6">
        <f t="shared" si="343"/>
        <v>16.666666666666668</v>
      </c>
      <c r="H1536" s="7">
        <f t="shared" si="354"/>
        <v>2.7777777777777186E-2</v>
      </c>
      <c r="I1536" s="8">
        <f t="shared" si="342"/>
        <v>37.434960000000004</v>
      </c>
      <c r="J1536" s="9">
        <f t="shared" si="344"/>
        <v>4.32</v>
      </c>
      <c r="K1536" s="10">
        <f t="shared" si="345"/>
        <v>5300</v>
      </c>
      <c r="L1536" s="11">
        <f t="shared" si="346"/>
        <v>5341.7549600000002</v>
      </c>
      <c r="M1536" s="12">
        <f t="shared" si="347"/>
        <v>89029.24933333334</v>
      </c>
      <c r="N1536" s="13">
        <f t="shared" si="348"/>
        <v>44166.666666666672</v>
      </c>
      <c r="O1536" s="14">
        <f t="shared" si="349"/>
        <v>590.85185185185401</v>
      </c>
      <c r="P1536" s="39">
        <f t="shared" si="350"/>
        <v>136481839.22800002</v>
      </c>
      <c r="Q1536" s="44">
        <f t="shared" si="355"/>
        <v>81947123442.208588</v>
      </c>
      <c r="R1536" s="51">
        <f t="shared" si="356"/>
        <v>45613.528052592614</v>
      </c>
      <c r="S1536" s="52">
        <f t="shared" si="351"/>
        <v>1</v>
      </c>
      <c r="T1536" s="53">
        <f t="shared" si="352"/>
        <v>89621.68022370369</v>
      </c>
      <c r="U1536" s="54">
        <f t="shared" si="353"/>
        <v>472.68148148148322</v>
      </c>
    </row>
    <row r="1537" spans="3:21" x14ac:dyDescent="0.35">
      <c r="C1537" s="2" t="s">
        <v>5</v>
      </c>
      <c r="D1537" s="4">
        <v>1534</v>
      </c>
      <c r="E1537" s="5">
        <v>57</v>
      </c>
      <c r="F1537" s="6">
        <v>60.4</v>
      </c>
      <c r="G1537" s="6">
        <f t="shared" si="343"/>
        <v>16.777777777777779</v>
      </c>
      <c r="H1537" s="7">
        <f t="shared" si="354"/>
        <v>0.19444444444444425</v>
      </c>
      <c r="I1537" s="8">
        <f t="shared" si="342"/>
        <v>37.434960000000004</v>
      </c>
      <c r="J1537" s="9">
        <f t="shared" si="344"/>
        <v>4.3487999999999998</v>
      </c>
      <c r="K1537" s="10">
        <f t="shared" si="345"/>
        <v>5335.3333333333339</v>
      </c>
      <c r="L1537" s="11">
        <f t="shared" si="346"/>
        <v>5377.1170933333342</v>
      </c>
      <c r="M1537" s="12">
        <f t="shared" si="347"/>
        <v>90216.07567703705</v>
      </c>
      <c r="N1537" s="13">
        <f t="shared" si="348"/>
        <v>44757.518518518526</v>
      </c>
      <c r="O1537" s="14">
        <f t="shared" si="349"/>
        <v>1494.3055555555402</v>
      </c>
      <c r="P1537" s="39">
        <f t="shared" si="350"/>
        <v>138391460.08857483</v>
      </c>
      <c r="Q1537" s="44">
        <f t="shared" si="355"/>
        <v>82084423856.311295</v>
      </c>
      <c r="R1537" s="51">
        <f t="shared" si="356"/>
        <v>45318.592867407438</v>
      </c>
      <c r="S1537" s="52">
        <f t="shared" si="351"/>
        <v>0</v>
      </c>
      <c r="T1537" s="53">
        <f t="shared" si="352"/>
        <v>89029.24933333334</v>
      </c>
      <c r="U1537" s="54">
        <f t="shared" si="353"/>
        <v>1195.4444444444323</v>
      </c>
    </row>
    <row r="1538" spans="3:21" x14ac:dyDescent="0.35">
      <c r="C1538" s="2" t="s">
        <v>5</v>
      </c>
      <c r="D1538" s="4">
        <v>1535</v>
      </c>
      <c r="E1538" s="5">
        <v>58</v>
      </c>
      <c r="F1538" s="6">
        <v>61.4</v>
      </c>
      <c r="G1538" s="6">
        <f t="shared" si="343"/>
        <v>17.055555555555554</v>
      </c>
      <c r="H1538" s="7">
        <f t="shared" si="354"/>
        <v>0.38888888888888945</v>
      </c>
      <c r="I1538" s="8">
        <f t="shared" si="342"/>
        <v>37.434960000000004</v>
      </c>
      <c r="J1538" s="9">
        <f t="shared" si="344"/>
        <v>4.420799999999999</v>
      </c>
      <c r="K1538" s="10">
        <f t="shared" si="345"/>
        <v>5423.6666666666661</v>
      </c>
      <c r="L1538" s="11">
        <f t="shared" si="346"/>
        <v>5465.5224266666664</v>
      </c>
      <c r="M1538" s="12">
        <f t="shared" si="347"/>
        <v>93217.521388148132</v>
      </c>
      <c r="N1538" s="13">
        <f t="shared" si="348"/>
        <v>46251.824074074066</v>
      </c>
      <c r="O1538" s="14">
        <f t="shared" si="349"/>
        <v>2751.5833333333503</v>
      </c>
      <c r="P1538" s="39">
        <f t="shared" si="350"/>
        <v>143088895.33080739</v>
      </c>
      <c r="Q1538" s="44">
        <f t="shared" si="355"/>
        <v>82220905695.539291</v>
      </c>
      <c r="R1538" s="51">
        <f t="shared" si="356"/>
        <v>45909.444719259292</v>
      </c>
      <c r="S1538" s="52">
        <f t="shared" si="351"/>
        <v>0</v>
      </c>
      <c r="T1538" s="53">
        <f t="shared" si="352"/>
        <v>0</v>
      </c>
      <c r="U1538" s="54">
        <f t="shared" si="353"/>
        <v>2201.2666666666805</v>
      </c>
    </row>
    <row r="1539" spans="3:21" x14ac:dyDescent="0.35">
      <c r="C1539" s="2" t="s">
        <v>5</v>
      </c>
      <c r="D1539" s="4">
        <v>1536</v>
      </c>
      <c r="E1539" s="5">
        <v>59</v>
      </c>
      <c r="F1539" s="6">
        <v>63.2</v>
      </c>
      <c r="G1539" s="6">
        <f t="shared" si="343"/>
        <v>17.555555555555557</v>
      </c>
      <c r="H1539" s="7">
        <f t="shared" si="354"/>
        <v>0.5833333333333327</v>
      </c>
      <c r="I1539" s="8">
        <f t="shared" ref="I1539:I1602" si="357" xml:space="preserve"> 0.012 * 318 * 9.81</f>
        <v>37.434960000000004</v>
      </c>
      <c r="J1539" s="9">
        <f t="shared" si="344"/>
        <v>4.5503999999999998</v>
      </c>
      <c r="K1539" s="10">
        <f t="shared" si="345"/>
        <v>5582.666666666667</v>
      </c>
      <c r="L1539" s="11">
        <f t="shared" si="346"/>
        <v>5624.6520266666666</v>
      </c>
      <c r="M1539" s="12">
        <f t="shared" si="347"/>
        <v>98743.891134814825</v>
      </c>
      <c r="N1539" s="13">
        <f t="shared" si="348"/>
        <v>49003.407407407416</v>
      </c>
      <c r="O1539" s="14">
        <f t="shared" si="349"/>
        <v>3792.4444444444307</v>
      </c>
      <c r="P1539" s="39">
        <f t="shared" si="350"/>
        <v>151670616.78307557</v>
      </c>
      <c r="Q1539" s="44">
        <f t="shared" si="355"/>
        <v>82359297155.627869</v>
      </c>
      <c r="R1539" s="51">
        <f t="shared" si="356"/>
        <v>47403.750274814833</v>
      </c>
      <c r="S1539" s="52">
        <f t="shared" si="351"/>
        <v>0</v>
      </c>
      <c r="T1539" s="53">
        <f t="shared" si="352"/>
        <v>0</v>
      </c>
      <c r="U1539" s="54">
        <f t="shared" si="353"/>
        <v>3033.9555555555448</v>
      </c>
    </row>
    <row r="1540" spans="3:21" x14ac:dyDescent="0.35">
      <c r="C1540" s="2" t="s">
        <v>5</v>
      </c>
      <c r="D1540" s="4">
        <v>1537</v>
      </c>
      <c r="E1540" s="5">
        <v>60</v>
      </c>
      <c r="F1540" s="6">
        <v>65.599999999999994</v>
      </c>
      <c r="G1540" s="6">
        <f t="shared" ref="G1540:G1603" si="358">$F1540/3.6</f>
        <v>18.222222222222221</v>
      </c>
      <c r="H1540" s="7">
        <f t="shared" si="354"/>
        <v>0.72222222222222265</v>
      </c>
      <c r="I1540" s="8">
        <f t="shared" si="357"/>
        <v>37.434960000000004</v>
      </c>
      <c r="J1540" s="9">
        <f t="shared" ref="J1540:J1603" si="359">(0.5*0.6*0.36*1.2*($G1540*2))</f>
        <v>4.7231999999999994</v>
      </c>
      <c r="K1540" s="10">
        <f t="shared" ref="K1540:K1603" si="360" xml:space="preserve"> 318 * $G1540</f>
        <v>5794.6666666666661</v>
      </c>
      <c r="L1540" s="11">
        <f t="shared" ref="L1540:L1603" si="361">$I1540+$J1540+$K1540</f>
        <v>5836.824826666666</v>
      </c>
      <c r="M1540" s="12">
        <f t="shared" ref="M1540:M1603" si="362">$L1540*$G1540</f>
        <v>106359.91906370368</v>
      </c>
      <c r="N1540" s="13">
        <f t="shared" ref="N1540:N1603" si="363">0.5*318*($G1540)^2</f>
        <v>52795.851851851847</v>
      </c>
      <c r="O1540" s="14">
        <f t="shared" ref="O1540:O1603" si="364">$N1541-$N1540</f>
        <v>4603.1481481481533</v>
      </c>
      <c r="P1540" s="39">
        <f t="shared" ref="P1540:P1603" si="365">$M1540*$D1540</f>
        <v>163475195.60091257</v>
      </c>
      <c r="Q1540" s="44">
        <f t="shared" si="355"/>
        <v>82502386050.958679</v>
      </c>
      <c r="R1540" s="51">
        <f t="shared" si="356"/>
        <v>50155.333608148183</v>
      </c>
      <c r="S1540" s="52">
        <f t="shared" ref="S1540:S1603" si="366">IF(H1539&lt;0,1,0)</f>
        <v>0</v>
      </c>
      <c r="T1540" s="53">
        <f t="shared" ref="T1540:T1603" si="367">IF(S1539=1,M1539,0)</f>
        <v>0</v>
      </c>
      <c r="U1540" s="54">
        <f t="shared" ref="U1540:U1603" si="368">O1540*0.8</f>
        <v>3682.5185185185228</v>
      </c>
    </row>
    <row r="1541" spans="3:21" x14ac:dyDescent="0.35">
      <c r="C1541" s="2" t="s">
        <v>5</v>
      </c>
      <c r="D1541" s="4">
        <v>1538</v>
      </c>
      <c r="E1541" s="5">
        <v>61</v>
      </c>
      <c r="F1541" s="6">
        <v>68.400000000000006</v>
      </c>
      <c r="G1541" s="6">
        <f t="shared" si="358"/>
        <v>19</v>
      </c>
      <c r="H1541" s="7">
        <f t="shared" ref="H1541:H1604" si="369">($F1542-$F1540)/2/3.6</f>
        <v>0.83333333333333326</v>
      </c>
      <c r="I1541" s="8">
        <f t="shared" si="357"/>
        <v>37.434960000000004</v>
      </c>
      <c r="J1541" s="9">
        <f t="shared" si="359"/>
        <v>4.9247999999999994</v>
      </c>
      <c r="K1541" s="10">
        <f t="shared" si="360"/>
        <v>6042</v>
      </c>
      <c r="L1541" s="11">
        <f t="shared" si="361"/>
        <v>6084.3597600000003</v>
      </c>
      <c r="M1541" s="12">
        <f t="shared" si="362"/>
        <v>115602.83544000001</v>
      </c>
      <c r="N1541" s="13">
        <f t="shared" si="363"/>
        <v>57399</v>
      </c>
      <c r="O1541" s="14">
        <f t="shared" si="364"/>
        <v>5496.2962962962774</v>
      </c>
      <c r="P1541" s="39">
        <f t="shared" si="365"/>
        <v>177797160.90672001</v>
      </c>
      <c r="Q1541" s="44">
        <f t="shared" si="355"/>
        <v>82654056667.74176</v>
      </c>
      <c r="R1541" s="51">
        <f t="shared" si="356"/>
        <v>53947.778052592614</v>
      </c>
      <c r="S1541" s="52">
        <f t="shared" si="366"/>
        <v>0</v>
      </c>
      <c r="T1541" s="53">
        <f t="shared" si="367"/>
        <v>0</v>
      </c>
      <c r="U1541" s="54">
        <f t="shared" si="368"/>
        <v>4397.0370370370219</v>
      </c>
    </row>
    <row r="1542" spans="3:21" x14ac:dyDescent="0.35">
      <c r="C1542" s="2" t="s">
        <v>5</v>
      </c>
      <c r="D1542" s="4">
        <v>1539</v>
      </c>
      <c r="E1542" s="5">
        <v>62</v>
      </c>
      <c r="F1542" s="6">
        <v>71.599999999999994</v>
      </c>
      <c r="G1542" s="6">
        <f t="shared" si="358"/>
        <v>19.888888888888886</v>
      </c>
      <c r="H1542" s="7">
        <f t="shared" si="369"/>
        <v>0.90277777777777779</v>
      </c>
      <c r="I1542" s="8">
        <f t="shared" si="357"/>
        <v>37.434960000000004</v>
      </c>
      <c r="J1542" s="9">
        <f t="shared" si="359"/>
        <v>5.1551999999999989</v>
      </c>
      <c r="K1542" s="10">
        <f t="shared" si="360"/>
        <v>6324.6666666666661</v>
      </c>
      <c r="L1542" s="11">
        <f t="shared" si="361"/>
        <v>6367.2568266666658</v>
      </c>
      <c r="M1542" s="12">
        <f t="shared" si="362"/>
        <v>126637.66355259255</v>
      </c>
      <c r="N1542" s="13">
        <f t="shared" si="363"/>
        <v>62895.296296296277</v>
      </c>
      <c r="O1542" s="14">
        <f t="shared" si="364"/>
        <v>5931.2152777778101</v>
      </c>
      <c r="P1542" s="39">
        <f t="shared" si="365"/>
        <v>194895364.20743993</v>
      </c>
      <c r="Q1542" s="44">
        <f t="shared" si="355"/>
        <v>82817531863.342667</v>
      </c>
      <c r="R1542" s="51">
        <f t="shared" si="356"/>
        <v>58550.926200740767</v>
      </c>
      <c r="S1542" s="52">
        <f t="shared" si="366"/>
        <v>0</v>
      </c>
      <c r="T1542" s="53">
        <f t="shared" si="367"/>
        <v>0</v>
      </c>
      <c r="U1542" s="54">
        <f t="shared" si="368"/>
        <v>4744.9722222222481</v>
      </c>
    </row>
    <row r="1543" spans="3:21" x14ac:dyDescent="0.35">
      <c r="C1543" s="2" t="s">
        <v>5</v>
      </c>
      <c r="D1543" s="4">
        <v>1540</v>
      </c>
      <c r="E1543" s="5">
        <v>63</v>
      </c>
      <c r="F1543" s="6">
        <v>74.900000000000006</v>
      </c>
      <c r="G1543" s="6">
        <f t="shared" si="358"/>
        <v>20.805555555555557</v>
      </c>
      <c r="H1543" s="7">
        <f t="shared" si="369"/>
        <v>0.94444444444444597</v>
      </c>
      <c r="I1543" s="8">
        <f t="shared" si="357"/>
        <v>37.434960000000004</v>
      </c>
      <c r="J1543" s="9">
        <f t="shared" si="359"/>
        <v>5.3928000000000003</v>
      </c>
      <c r="K1543" s="10">
        <f t="shared" si="360"/>
        <v>6616.166666666667</v>
      </c>
      <c r="L1543" s="11">
        <f t="shared" si="361"/>
        <v>6658.9944266666671</v>
      </c>
      <c r="M1543" s="12">
        <f t="shared" si="362"/>
        <v>138544.07848814817</v>
      </c>
      <c r="N1543" s="13">
        <f t="shared" si="363"/>
        <v>68826.511574074088</v>
      </c>
      <c r="O1543" s="14">
        <f t="shared" si="364"/>
        <v>6582.6736111111095</v>
      </c>
      <c r="P1543" s="39">
        <f t="shared" si="365"/>
        <v>213357880.87174818</v>
      </c>
      <c r="Q1543" s="44">
        <f t="shared" si="355"/>
        <v>82995329024.24939</v>
      </c>
      <c r="R1543" s="51">
        <f t="shared" si="356"/>
        <v>64047.222497037044</v>
      </c>
      <c r="S1543" s="52">
        <f t="shared" si="366"/>
        <v>0</v>
      </c>
      <c r="T1543" s="53">
        <f t="shared" si="367"/>
        <v>0</v>
      </c>
      <c r="U1543" s="54">
        <f t="shared" si="368"/>
        <v>5266.1388888888878</v>
      </c>
    </row>
    <row r="1544" spans="3:21" x14ac:dyDescent="0.35">
      <c r="C1544" s="2" t="s">
        <v>5</v>
      </c>
      <c r="D1544" s="4">
        <v>1541</v>
      </c>
      <c r="E1544" s="5">
        <v>64</v>
      </c>
      <c r="F1544" s="6">
        <v>78.400000000000006</v>
      </c>
      <c r="G1544" s="6">
        <f t="shared" si="358"/>
        <v>21.777777777777779</v>
      </c>
      <c r="H1544" s="7">
        <f t="shared" si="369"/>
        <v>0.95833333333333215</v>
      </c>
      <c r="I1544" s="8">
        <f t="shared" si="357"/>
        <v>37.434960000000004</v>
      </c>
      <c r="J1544" s="9">
        <f t="shared" si="359"/>
        <v>5.6448</v>
      </c>
      <c r="K1544" s="10">
        <f t="shared" si="360"/>
        <v>6925.3333333333339</v>
      </c>
      <c r="L1544" s="11">
        <f t="shared" si="361"/>
        <v>6968.4130933333336</v>
      </c>
      <c r="M1544" s="12">
        <f t="shared" si="362"/>
        <v>151756.55181037038</v>
      </c>
      <c r="N1544" s="13">
        <f t="shared" si="363"/>
        <v>75409.185185185197</v>
      </c>
      <c r="O1544" s="14">
        <f t="shared" si="364"/>
        <v>6682.4166666666424</v>
      </c>
      <c r="P1544" s="39">
        <f t="shared" si="365"/>
        <v>233856846.33978075</v>
      </c>
      <c r="Q1544" s="44">
        <f t="shared" si="355"/>
        <v>83190224388.456833</v>
      </c>
      <c r="R1544" s="51">
        <f t="shared" si="356"/>
        <v>69978.437774814854</v>
      </c>
      <c r="S1544" s="52">
        <f t="shared" si="366"/>
        <v>0</v>
      </c>
      <c r="T1544" s="53">
        <f t="shared" si="367"/>
        <v>0</v>
      </c>
      <c r="U1544" s="54">
        <f t="shared" si="368"/>
        <v>5345.9333333333143</v>
      </c>
    </row>
    <row r="1545" spans="3:21" x14ac:dyDescent="0.35">
      <c r="C1545" s="2" t="s">
        <v>5</v>
      </c>
      <c r="D1545" s="4">
        <v>1542</v>
      </c>
      <c r="E1545" s="5">
        <v>65</v>
      </c>
      <c r="F1545" s="6">
        <v>81.8</v>
      </c>
      <c r="G1545" s="6">
        <f t="shared" si="358"/>
        <v>22.722222222222221</v>
      </c>
      <c r="H1545" s="7">
        <f t="shared" si="369"/>
        <v>0.90277777777777779</v>
      </c>
      <c r="I1545" s="8">
        <f t="shared" si="357"/>
        <v>37.434960000000004</v>
      </c>
      <c r="J1545" s="9">
        <f t="shared" si="359"/>
        <v>5.8895999999999997</v>
      </c>
      <c r="K1545" s="10">
        <f t="shared" si="360"/>
        <v>7225.6666666666661</v>
      </c>
      <c r="L1545" s="11">
        <f t="shared" si="361"/>
        <v>7268.9912266666661</v>
      </c>
      <c r="M1545" s="12">
        <f t="shared" si="362"/>
        <v>165167.63398370368</v>
      </c>
      <c r="N1545" s="13">
        <f t="shared" si="363"/>
        <v>82091.601851851839</v>
      </c>
      <c r="O1545" s="14">
        <f t="shared" si="364"/>
        <v>6340.0023148148466</v>
      </c>
      <c r="P1545" s="39">
        <f t="shared" si="365"/>
        <v>254688491.60287106</v>
      </c>
      <c r="Q1545" s="44">
        <f t="shared" si="355"/>
        <v>83403582269.328583</v>
      </c>
      <c r="R1545" s="51">
        <f t="shared" si="356"/>
        <v>76561.111385925964</v>
      </c>
      <c r="S1545" s="52">
        <f t="shared" si="366"/>
        <v>0</v>
      </c>
      <c r="T1545" s="53">
        <f t="shared" si="367"/>
        <v>0</v>
      </c>
      <c r="U1545" s="54">
        <f t="shared" si="368"/>
        <v>5072.0018518518773</v>
      </c>
    </row>
    <row r="1546" spans="3:21" x14ac:dyDescent="0.35">
      <c r="C1546" s="2" t="s">
        <v>5</v>
      </c>
      <c r="D1546" s="4">
        <v>1543</v>
      </c>
      <c r="E1546" s="5">
        <v>66</v>
      </c>
      <c r="F1546" s="6">
        <v>84.9</v>
      </c>
      <c r="G1546" s="6">
        <f t="shared" si="358"/>
        <v>23.583333333333336</v>
      </c>
      <c r="H1546" s="7">
        <f t="shared" si="369"/>
        <v>0.7777777777777789</v>
      </c>
      <c r="I1546" s="8">
        <f t="shared" si="357"/>
        <v>37.434960000000004</v>
      </c>
      <c r="J1546" s="9">
        <f t="shared" si="359"/>
        <v>6.1128</v>
      </c>
      <c r="K1546" s="10">
        <f t="shared" si="360"/>
        <v>7499.5000000000009</v>
      </c>
      <c r="L1546" s="11">
        <f t="shared" si="361"/>
        <v>7543.0477600000013</v>
      </c>
      <c r="M1546" s="12">
        <f t="shared" si="362"/>
        <v>177890.20967333339</v>
      </c>
      <c r="N1546" s="13">
        <f t="shared" si="363"/>
        <v>88431.604166666686</v>
      </c>
      <c r="O1546" s="14">
        <f t="shared" si="364"/>
        <v>5284.6643518518395</v>
      </c>
      <c r="P1546" s="39">
        <f t="shared" si="365"/>
        <v>274484593.52595341</v>
      </c>
      <c r="Q1546" s="44">
        <f t="shared" si="355"/>
        <v>83637439115.668365</v>
      </c>
      <c r="R1546" s="51">
        <f t="shared" si="356"/>
        <v>83243.528052592606</v>
      </c>
      <c r="S1546" s="52">
        <f t="shared" si="366"/>
        <v>0</v>
      </c>
      <c r="T1546" s="53">
        <f t="shared" si="367"/>
        <v>0</v>
      </c>
      <c r="U1546" s="54">
        <f t="shared" si="368"/>
        <v>4227.7314814814717</v>
      </c>
    </row>
    <row r="1547" spans="3:21" x14ac:dyDescent="0.35">
      <c r="C1547" s="2" t="s">
        <v>5</v>
      </c>
      <c r="D1547" s="4">
        <v>1544</v>
      </c>
      <c r="E1547" s="5">
        <v>67</v>
      </c>
      <c r="F1547" s="6">
        <v>87.4</v>
      </c>
      <c r="G1547" s="6">
        <f t="shared" si="358"/>
        <v>24.277777777777779</v>
      </c>
      <c r="H1547" s="7">
        <f t="shared" si="369"/>
        <v>0.56944444444444364</v>
      </c>
      <c r="I1547" s="8">
        <f t="shared" si="357"/>
        <v>37.434960000000004</v>
      </c>
      <c r="J1547" s="9">
        <f t="shared" si="359"/>
        <v>6.2927999999999997</v>
      </c>
      <c r="K1547" s="10">
        <f t="shared" si="360"/>
        <v>7720.3333333333339</v>
      </c>
      <c r="L1547" s="11">
        <f t="shared" si="361"/>
        <v>7764.0610933333337</v>
      </c>
      <c r="M1547" s="12">
        <f t="shared" si="362"/>
        <v>188494.14987703704</v>
      </c>
      <c r="N1547" s="13">
        <f t="shared" si="363"/>
        <v>93716.268518518526</v>
      </c>
      <c r="O1547" s="14">
        <f t="shared" si="364"/>
        <v>3462.666666666657</v>
      </c>
      <c r="P1547" s="39">
        <f t="shared" si="365"/>
        <v>291034967.41014516</v>
      </c>
      <c r="Q1547" s="44">
        <f t="shared" si="355"/>
        <v>83892127607.27124</v>
      </c>
      <c r="R1547" s="51">
        <f t="shared" si="356"/>
        <v>89583.530367407453</v>
      </c>
      <c r="S1547" s="52">
        <f t="shared" si="366"/>
        <v>0</v>
      </c>
      <c r="T1547" s="53">
        <f t="shared" si="367"/>
        <v>0</v>
      </c>
      <c r="U1547" s="54">
        <f t="shared" si="368"/>
        <v>2770.1333333333259</v>
      </c>
    </row>
    <row r="1548" spans="3:21" x14ac:dyDescent="0.35">
      <c r="C1548" s="2" t="s">
        <v>5</v>
      </c>
      <c r="D1548" s="4">
        <v>1545</v>
      </c>
      <c r="E1548" s="5">
        <v>68</v>
      </c>
      <c r="F1548" s="6">
        <v>89</v>
      </c>
      <c r="G1548" s="6">
        <f t="shared" si="358"/>
        <v>24.722222222222221</v>
      </c>
      <c r="H1548" s="7">
        <f t="shared" si="369"/>
        <v>0.36111111111111033</v>
      </c>
      <c r="I1548" s="8">
        <f t="shared" si="357"/>
        <v>37.434960000000004</v>
      </c>
      <c r="J1548" s="9">
        <f t="shared" si="359"/>
        <v>6.4079999999999995</v>
      </c>
      <c r="K1548" s="10">
        <f t="shared" si="360"/>
        <v>7861.6666666666661</v>
      </c>
      <c r="L1548" s="11">
        <f t="shared" si="361"/>
        <v>7905.509626666666</v>
      </c>
      <c r="M1548" s="12">
        <f t="shared" si="362"/>
        <v>195441.76577037034</v>
      </c>
      <c r="N1548" s="13">
        <f t="shared" si="363"/>
        <v>97178.935185185182</v>
      </c>
      <c r="O1548" s="14">
        <f t="shared" si="364"/>
        <v>2196.0648148148175</v>
      </c>
      <c r="P1548" s="39">
        <f t="shared" si="365"/>
        <v>301957528.11522216</v>
      </c>
      <c r="Q1548" s="44">
        <f t="shared" si="355"/>
        <v>84166612200.797195</v>
      </c>
      <c r="R1548" s="51">
        <f t="shared" si="356"/>
        <v>94868.194719259292</v>
      </c>
      <c r="S1548" s="52">
        <f t="shared" si="366"/>
        <v>0</v>
      </c>
      <c r="T1548" s="53">
        <f t="shared" si="367"/>
        <v>0</v>
      </c>
      <c r="U1548" s="54">
        <f t="shared" si="368"/>
        <v>1756.851851851854</v>
      </c>
    </row>
    <row r="1549" spans="3:21" x14ac:dyDescent="0.35">
      <c r="C1549" s="2" t="s">
        <v>5</v>
      </c>
      <c r="D1549" s="4">
        <v>1546</v>
      </c>
      <c r="E1549" s="5">
        <v>69</v>
      </c>
      <c r="F1549" s="6">
        <v>90</v>
      </c>
      <c r="G1549" s="6">
        <f t="shared" si="358"/>
        <v>25</v>
      </c>
      <c r="H1549" s="7">
        <f t="shared" si="369"/>
        <v>0.22222222222222143</v>
      </c>
      <c r="I1549" s="8">
        <f t="shared" si="357"/>
        <v>37.434960000000004</v>
      </c>
      <c r="J1549" s="9">
        <f t="shared" si="359"/>
        <v>6.4799999999999995</v>
      </c>
      <c r="K1549" s="10">
        <f t="shared" si="360"/>
        <v>7950</v>
      </c>
      <c r="L1549" s="11">
        <f t="shared" si="361"/>
        <v>7993.9149600000001</v>
      </c>
      <c r="M1549" s="12">
        <f t="shared" si="362"/>
        <v>199847.87400000001</v>
      </c>
      <c r="N1549" s="13">
        <f t="shared" si="363"/>
        <v>99375</v>
      </c>
      <c r="O1549" s="14">
        <f t="shared" si="364"/>
        <v>1329.4166666666424</v>
      </c>
      <c r="P1549" s="39">
        <f t="shared" si="365"/>
        <v>308964813.204</v>
      </c>
      <c r="Q1549" s="44">
        <f t="shared" si="355"/>
        <v>84457647168.207336</v>
      </c>
      <c r="R1549" s="51">
        <f t="shared" si="356"/>
        <v>98330.861385925949</v>
      </c>
      <c r="S1549" s="52">
        <f t="shared" si="366"/>
        <v>0</v>
      </c>
      <c r="T1549" s="53">
        <f t="shared" si="367"/>
        <v>0</v>
      </c>
      <c r="U1549" s="54">
        <f t="shared" si="368"/>
        <v>1063.533333333314</v>
      </c>
    </row>
    <row r="1550" spans="3:21" x14ac:dyDescent="0.35">
      <c r="C1550" s="2" t="s">
        <v>5</v>
      </c>
      <c r="D1550" s="4">
        <v>1547</v>
      </c>
      <c r="E1550" s="5">
        <v>70</v>
      </c>
      <c r="F1550" s="6">
        <v>90.6</v>
      </c>
      <c r="G1550" s="6">
        <f t="shared" si="358"/>
        <v>25.166666666666664</v>
      </c>
      <c r="H1550" s="7">
        <f t="shared" si="369"/>
        <v>0.1388888888888889</v>
      </c>
      <c r="I1550" s="8">
        <f t="shared" si="357"/>
        <v>37.434960000000004</v>
      </c>
      <c r="J1550" s="9">
        <f t="shared" si="359"/>
        <v>6.5231999999999992</v>
      </c>
      <c r="K1550" s="10">
        <f t="shared" si="360"/>
        <v>8002.9999999999991</v>
      </c>
      <c r="L1550" s="11">
        <f t="shared" si="361"/>
        <v>8046.9581599999992</v>
      </c>
      <c r="M1550" s="12">
        <f t="shared" si="362"/>
        <v>202515.11369333329</v>
      </c>
      <c r="N1550" s="13">
        <f t="shared" si="363"/>
        <v>100704.41666666664</v>
      </c>
      <c r="O1550" s="14">
        <f t="shared" si="364"/>
        <v>891.18518518521159</v>
      </c>
      <c r="P1550" s="39">
        <f t="shared" si="365"/>
        <v>313290880.88358659</v>
      </c>
      <c r="Q1550" s="44">
        <f t="shared" si="355"/>
        <v>84759604696.322556</v>
      </c>
      <c r="R1550" s="51">
        <f t="shared" si="356"/>
        <v>100526.92620074077</v>
      </c>
      <c r="S1550" s="52">
        <f t="shared" si="366"/>
        <v>0</v>
      </c>
      <c r="T1550" s="53">
        <f t="shared" si="367"/>
        <v>0</v>
      </c>
      <c r="U1550" s="54">
        <f t="shared" si="368"/>
        <v>712.94814814816937</v>
      </c>
    </row>
    <row r="1551" spans="3:21" x14ac:dyDescent="0.35">
      <c r="C1551" s="2" t="s">
        <v>5</v>
      </c>
      <c r="D1551" s="4">
        <v>1548</v>
      </c>
      <c r="E1551" s="5">
        <v>71</v>
      </c>
      <c r="F1551" s="6">
        <v>91</v>
      </c>
      <c r="G1551" s="6">
        <f t="shared" si="358"/>
        <v>25.277777777777779</v>
      </c>
      <c r="H1551" s="7">
        <f t="shared" si="369"/>
        <v>0.12500000000000078</v>
      </c>
      <c r="I1551" s="8">
        <f t="shared" si="357"/>
        <v>37.434960000000004</v>
      </c>
      <c r="J1551" s="9">
        <f t="shared" si="359"/>
        <v>6.5519999999999996</v>
      </c>
      <c r="K1551" s="10">
        <f t="shared" si="360"/>
        <v>8038.3333333333339</v>
      </c>
      <c r="L1551" s="11">
        <f t="shared" si="361"/>
        <v>8082.3202933333341</v>
      </c>
      <c r="M1551" s="12">
        <f t="shared" si="362"/>
        <v>204303.09630370373</v>
      </c>
      <c r="N1551" s="13">
        <f t="shared" si="363"/>
        <v>101595.60185185185</v>
      </c>
      <c r="O1551" s="14">
        <f t="shared" si="364"/>
        <v>1119.502314814803</v>
      </c>
      <c r="P1551" s="39">
        <f t="shared" si="365"/>
        <v>316261193.07813334</v>
      </c>
      <c r="Q1551" s="44">
        <f t="shared" si="355"/>
        <v>85068569509.52655</v>
      </c>
      <c r="R1551" s="51">
        <f t="shared" si="356"/>
        <v>101856.34286740741</v>
      </c>
      <c r="S1551" s="52">
        <f t="shared" si="366"/>
        <v>0</v>
      </c>
      <c r="T1551" s="53">
        <f t="shared" si="367"/>
        <v>0</v>
      </c>
      <c r="U1551" s="54">
        <f t="shared" si="368"/>
        <v>895.60185185184241</v>
      </c>
    </row>
    <row r="1552" spans="3:21" x14ac:dyDescent="0.35">
      <c r="C1552" s="2" t="s">
        <v>5</v>
      </c>
      <c r="D1552" s="4">
        <v>1549</v>
      </c>
      <c r="E1552" s="5">
        <v>72</v>
      </c>
      <c r="F1552" s="6">
        <v>91.5</v>
      </c>
      <c r="G1552" s="6">
        <f t="shared" si="358"/>
        <v>25.416666666666664</v>
      </c>
      <c r="H1552" s="7">
        <f t="shared" si="369"/>
        <v>0.1388888888888889</v>
      </c>
      <c r="I1552" s="8">
        <f t="shared" si="357"/>
        <v>37.434960000000004</v>
      </c>
      <c r="J1552" s="9">
        <f t="shared" si="359"/>
        <v>6.5879999999999992</v>
      </c>
      <c r="K1552" s="10">
        <f t="shared" si="360"/>
        <v>8082.4999999999991</v>
      </c>
      <c r="L1552" s="11">
        <f t="shared" si="361"/>
        <v>8126.5229599999993</v>
      </c>
      <c r="M1552" s="12">
        <f t="shared" si="362"/>
        <v>206549.1252333333</v>
      </c>
      <c r="N1552" s="13">
        <f t="shared" si="363"/>
        <v>102715.10416666666</v>
      </c>
      <c r="O1552" s="14">
        <f t="shared" si="364"/>
        <v>1125.636574074073</v>
      </c>
      <c r="P1552" s="39">
        <f t="shared" si="365"/>
        <v>319944594.98643327</v>
      </c>
      <c r="Q1552" s="44">
        <f t="shared" si="355"/>
        <v>85381860390.410141</v>
      </c>
      <c r="R1552" s="51">
        <f t="shared" si="356"/>
        <v>102747.52805259262</v>
      </c>
      <c r="S1552" s="52">
        <f t="shared" si="366"/>
        <v>0</v>
      </c>
      <c r="T1552" s="53">
        <f t="shared" si="367"/>
        <v>0</v>
      </c>
      <c r="U1552" s="54">
        <f t="shared" si="368"/>
        <v>900.50925925925844</v>
      </c>
    </row>
    <row r="1553" spans="3:21" x14ac:dyDescent="0.35">
      <c r="C1553" s="2" t="s">
        <v>5</v>
      </c>
      <c r="D1553" s="4">
        <v>1550</v>
      </c>
      <c r="E1553" s="5">
        <v>73</v>
      </c>
      <c r="F1553" s="6">
        <v>92</v>
      </c>
      <c r="G1553" s="6">
        <f t="shared" si="358"/>
        <v>25.555555555555554</v>
      </c>
      <c r="H1553" s="7">
        <f t="shared" si="369"/>
        <v>0.16666666666666705</v>
      </c>
      <c r="I1553" s="8">
        <f t="shared" si="357"/>
        <v>37.434960000000004</v>
      </c>
      <c r="J1553" s="9">
        <f t="shared" si="359"/>
        <v>6.6239999999999988</v>
      </c>
      <c r="K1553" s="10">
        <f t="shared" si="360"/>
        <v>8126.6666666666661</v>
      </c>
      <c r="L1553" s="11">
        <f t="shared" si="361"/>
        <v>8170.7256266666664</v>
      </c>
      <c r="M1553" s="12">
        <f t="shared" si="362"/>
        <v>208807.43268148147</v>
      </c>
      <c r="N1553" s="13">
        <f t="shared" si="363"/>
        <v>103840.74074074073</v>
      </c>
      <c r="O1553" s="14">
        <f t="shared" si="364"/>
        <v>1586.19675925927</v>
      </c>
      <c r="P1553" s="39">
        <f t="shared" si="365"/>
        <v>323651520.65629625</v>
      </c>
      <c r="Q1553" s="44">
        <f t="shared" si="355"/>
        <v>85698121583.488281</v>
      </c>
      <c r="R1553" s="51">
        <f t="shared" si="356"/>
        <v>103867.03036740742</v>
      </c>
      <c r="S1553" s="52">
        <f t="shared" si="366"/>
        <v>0</v>
      </c>
      <c r="T1553" s="53">
        <f t="shared" si="367"/>
        <v>0</v>
      </c>
      <c r="U1553" s="54">
        <f t="shared" si="368"/>
        <v>1268.9574074074162</v>
      </c>
    </row>
    <row r="1554" spans="3:21" x14ac:dyDescent="0.35">
      <c r="C1554" s="2" t="s">
        <v>5</v>
      </c>
      <c r="D1554" s="4">
        <v>1551</v>
      </c>
      <c r="E1554" s="5">
        <v>74</v>
      </c>
      <c r="F1554" s="6">
        <v>92.7</v>
      </c>
      <c r="G1554" s="6">
        <f t="shared" si="358"/>
        <v>25.75</v>
      </c>
      <c r="H1554" s="7">
        <f t="shared" si="369"/>
        <v>0.19444444444444522</v>
      </c>
      <c r="I1554" s="8">
        <f t="shared" si="357"/>
        <v>37.434960000000004</v>
      </c>
      <c r="J1554" s="9">
        <f t="shared" si="359"/>
        <v>6.6743999999999994</v>
      </c>
      <c r="K1554" s="10">
        <f t="shared" si="360"/>
        <v>8188.5</v>
      </c>
      <c r="L1554" s="11">
        <f t="shared" si="361"/>
        <v>8232.6093600000004</v>
      </c>
      <c r="M1554" s="12">
        <f t="shared" si="362"/>
        <v>211989.69102</v>
      </c>
      <c r="N1554" s="13">
        <f t="shared" si="363"/>
        <v>105426.9375</v>
      </c>
      <c r="O1554" s="14">
        <f t="shared" si="364"/>
        <v>1598.2199074074306</v>
      </c>
      <c r="P1554" s="39">
        <f t="shared" si="365"/>
        <v>328796010.77201998</v>
      </c>
      <c r="Q1554" s="44">
        <f t="shared" ref="Q1554:Q1617" si="370">Q1553 + P1552</f>
        <v>86018066178.474716</v>
      </c>
      <c r="R1554" s="51">
        <f t="shared" ref="R1554:R1617" si="371">R1553+O1552</f>
        <v>104992.6669414815</v>
      </c>
      <c r="S1554" s="52">
        <f t="shared" si="366"/>
        <v>0</v>
      </c>
      <c r="T1554" s="53">
        <f t="shared" si="367"/>
        <v>0</v>
      </c>
      <c r="U1554" s="54">
        <f t="shared" si="368"/>
        <v>1278.5759259259446</v>
      </c>
    </row>
    <row r="1555" spans="3:21" x14ac:dyDescent="0.35">
      <c r="C1555" s="2" t="s">
        <v>5</v>
      </c>
      <c r="D1555" s="4">
        <v>1552</v>
      </c>
      <c r="E1555" s="5">
        <v>75</v>
      </c>
      <c r="F1555" s="6">
        <v>93.4</v>
      </c>
      <c r="G1555" s="6">
        <f t="shared" si="358"/>
        <v>25.944444444444446</v>
      </c>
      <c r="H1555" s="7">
        <f t="shared" si="369"/>
        <v>0.20833333333333331</v>
      </c>
      <c r="I1555" s="8">
        <f t="shared" si="357"/>
        <v>37.434960000000004</v>
      </c>
      <c r="J1555" s="9">
        <f t="shared" si="359"/>
        <v>6.7248000000000001</v>
      </c>
      <c r="K1555" s="10">
        <f t="shared" si="360"/>
        <v>8250.3333333333339</v>
      </c>
      <c r="L1555" s="11">
        <f t="shared" si="361"/>
        <v>8294.4930933333344</v>
      </c>
      <c r="M1555" s="12">
        <f t="shared" si="362"/>
        <v>215196.01525481485</v>
      </c>
      <c r="N1555" s="13">
        <f t="shared" si="363"/>
        <v>107025.15740740743</v>
      </c>
      <c r="O1555" s="14">
        <f t="shared" si="364"/>
        <v>1841.2592592592409</v>
      </c>
      <c r="P1555" s="39">
        <f t="shared" si="365"/>
        <v>333984215.67547262</v>
      </c>
      <c r="Q1555" s="44">
        <f t="shared" si="370"/>
        <v>86341717699.131012</v>
      </c>
      <c r="R1555" s="51">
        <f t="shared" si="371"/>
        <v>106578.86370074077</v>
      </c>
      <c r="S1555" s="52">
        <f t="shared" si="366"/>
        <v>0</v>
      </c>
      <c r="T1555" s="53">
        <f t="shared" si="367"/>
        <v>0</v>
      </c>
      <c r="U1555" s="54">
        <f t="shared" si="368"/>
        <v>1473.0074074073927</v>
      </c>
    </row>
    <row r="1556" spans="3:21" x14ac:dyDescent="0.35">
      <c r="C1556" s="2" t="s">
        <v>5</v>
      </c>
      <c r="D1556" s="4">
        <v>1553</v>
      </c>
      <c r="E1556" s="5">
        <v>76</v>
      </c>
      <c r="F1556" s="6">
        <v>94.2</v>
      </c>
      <c r="G1556" s="6">
        <f t="shared" si="358"/>
        <v>26.166666666666668</v>
      </c>
      <c r="H1556" s="7">
        <f t="shared" si="369"/>
        <v>0.20833333333333331</v>
      </c>
      <c r="I1556" s="8">
        <f t="shared" si="357"/>
        <v>37.434960000000004</v>
      </c>
      <c r="J1556" s="9">
        <f t="shared" si="359"/>
        <v>6.7824</v>
      </c>
      <c r="K1556" s="10">
        <f t="shared" si="360"/>
        <v>8321</v>
      </c>
      <c r="L1556" s="11">
        <f t="shared" si="361"/>
        <v>8365.2173600000006</v>
      </c>
      <c r="M1556" s="12">
        <f t="shared" si="362"/>
        <v>218889.85425333335</v>
      </c>
      <c r="N1556" s="13">
        <f t="shared" si="363"/>
        <v>108866.41666666667</v>
      </c>
      <c r="O1556" s="14">
        <f t="shared" si="364"/>
        <v>1623.9837962962774</v>
      </c>
      <c r="P1556" s="39">
        <f t="shared" si="365"/>
        <v>339935943.65542668</v>
      </c>
      <c r="Q1556" s="44">
        <f t="shared" si="370"/>
        <v>86670513709.90303</v>
      </c>
      <c r="R1556" s="51">
        <f t="shared" si="371"/>
        <v>108177.0836081482</v>
      </c>
      <c r="S1556" s="52">
        <f t="shared" si="366"/>
        <v>0</v>
      </c>
      <c r="T1556" s="53">
        <f t="shared" si="367"/>
        <v>0</v>
      </c>
      <c r="U1556" s="54">
        <f t="shared" si="368"/>
        <v>1299.187037037022</v>
      </c>
    </row>
    <row r="1557" spans="3:21" x14ac:dyDescent="0.35">
      <c r="C1557" s="2" t="s">
        <v>5</v>
      </c>
      <c r="D1557" s="4">
        <v>1554</v>
      </c>
      <c r="E1557" s="5">
        <v>77</v>
      </c>
      <c r="F1557" s="6">
        <v>94.9</v>
      </c>
      <c r="G1557" s="6">
        <f t="shared" si="358"/>
        <v>26.361111111111111</v>
      </c>
      <c r="H1557" s="7">
        <f t="shared" si="369"/>
        <v>0.20833333333333331</v>
      </c>
      <c r="I1557" s="8">
        <f t="shared" si="357"/>
        <v>37.434960000000004</v>
      </c>
      <c r="J1557" s="9">
        <f t="shared" si="359"/>
        <v>6.8327999999999998</v>
      </c>
      <c r="K1557" s="10">
        <f t="shared" si="360"/>
        <v>8382.8333333333339</v>
      </c>
      <c r="L1557" s="11">
        <f t="shared" si="361"/>
        <v>8427.1010933333346</v>
      </c>
      <c r="M1557" s="12">
        <f t="shared" si="362"/>
        <v>222147.74826592597</v>
      </c>
      <c r="N1557" s="13">
        <f t="shared" si="363"/>
        <v>110490.40046296295</v>
      </c>
      <c r="O1557" s="14">
        <f t="shared" si="364"/>
        <v>1870.703703703708</v>
      </c>
      <c r="P1557" s="39">
        <f t="shared" si="365"/>
        <v>345217600.80524898</v>
      </c>
      <c r="Q1557" s="44">
        <f t="shared" si="370"/>
        <v>87004497925.578506</v>
      </c>
      <c r="R1557" s="51">
        <f t="shared" si="371"/>
        <v>110018.34286740744</v>
      </c>
      <c r="S1557" s="52">
        <f t="shared" si="366"/>
        <v>0</v>
      </c>
      <c r="T1557" s="53">
        <f t="shared" si="367"/>
        <v>0</v>
      </c>
      <c r="U1557" s="54">
        <f t="shared" si="368"/>
        <v>1496.5629629629666</v>
      </c>
    </row>
    <row r="1558" spans="3:21" x14ac:dyDescent="0.35">
      <c r="C1558" s="2" t="s">
        <v>5</v>
      </c>
      <c r="D1558" s="4">
        <v>1555</v>
      </c>
      <c r="E1558" s="5">
        <v>78</v>
      </c>
      <c r="F1558" s="6">
        <v>95.7</v>
      </c>
      <c r="G1558" s="6">
        <f t="shared" si="358"/>
        <v>26.583333333333332</v>
      </c>
      <c r="H1558" s="7">
        <f t="shared" si="369"/>
        <v>0.23611111111110952</v>
      </c>
      <c r="I1558" s="8">
        <f t="shared" si="357"/>
        <v>37.434960000000004</v>
      </c>
      <c r="J1558" s="9">
        <f t="shared" si="359"/>
        <v>6.8903999999999996</v>
      </c>
      <c r="K1558" s="10">
        <f t="shared" si="360"/>
        <v>8453.5</v>
      </c>
      <c r="L1558" s="11">
        <f t="shared" si="361"/>
        <v>8497.8253600000007</v>
      </c>
      <c r="M1558" s="12">
        <f t="shared" si="362"/>
        <v>225900.52415333333</v>
      </c>
      <c r="N1558" s="13">
        <f t="shared" si="363"/>
        <v>112361.10416666666</v>
      </c>
      <c r="O1558" s="14">
        <f t="shared" si="364"/>
        <v>2123.3125</v>
      </c>
      <c r="P1558" s="39">
        <f t="shared" si="365"/>
        <v>351275315.05843335</v>
      </c>
      <c r="Q1558" s="44">
        <f t="shared" si="370"/>
        <v>87344433869.233932</v>
      </c>
      <c r="R1558" s="51">
        <f t="shared" si="371"/>
        <v>111642.32666370372</v>
      </c>
      <c r="S1558" s="52">
        <f t="shared" si="366"/>
        <v>0</v>
      </c>
      <c r="T1558" s="53">
        <f t="shared" si="367"/>
        <v>0</v>
      </c>
      <c r="U1558" s="54">
        <f t="shared" si="368"/>
        <v>1698.65</v>
      </c>
    </row>
    <row r="1559" spans="3:21" x14ac:dyDescent="0.35">
      <c r="C1559" s="2" t="s">
        <v>5</v>
      </c>
      <c r="D1559" s="4">
        <v>1556</v>
      </c>
      <c r="E1559" s="5">
        <v>79</v>
      </c>
      <c r="F1559" s="6">
        <v>96.6</v>
      </c>
      <c r="G1559" s="6">
        <f t="shared" si="358"/>
        <v>26.833333333333332</v>
      </c>
      <c r="H1559" s="7">
        <f t="shared" si="369"/>
        <v>0.27777777777777779</v>
      </c>
      <c r="I1559" s="8">
        <f t="shared" si="357"/>
        <v>37.434960000000004</v>
      </c>
      <c r="J1559" s="9">
        <f t="shared" si="359"/>
        <v>6.9551999999999996</v>
      </c>
      <c r="K1559" s="10">
        <f t="shared" si="360"/>
        <v>8533</v>
      </c>
      <c r="L1559" s="11">
        <f t="shared" si="361"/>
        <v>8577.3901600000008</v>
      </c>
      <c r="M1559" s="12">
        <f t="shared" si="362"/>
        <v>230159.96929333336</v>
      </c>
      <c r="N1559" s="13">
        <f t="shared" si="363"/>
        <v>114484.41666666666</v>
      </c>
      <c r="O1559" s="14">
        <f t="shared" si="364"/>
        <v>2622.1504629629781</v>
      </c>
      <c r="P1559" s="39">
        <f t="shared" si="365"/>
        <v>358128912.22042668</v>
      </c>
      <c r="Q1559" s="44">
        <f t="shared" si="370"/>
        <v>87689651470.039185</v>
      </c>
      <c r="R1559" s="51">
        <f t="shared" si="371"/>
        <v>113513.03036740742</v>
      </c>
      <c r="S1559" s="52">
        <f t="shared" si="366"/>
        <v>0</v>
      </c>
      <c r="T1559" s="53">
        <f t="shared" si="367"/>
        <v>0</v>
      </c>
      <c r="U1559" s="54">
        <f t="shared" si="368"/>
        <v>2097.7203703703826</v>
      </c>
    </row>
    <row r="1560" spans="3:21" x14ac:dyDescent="0.35">
      <c r="C1560" s="2" t="s">
        <v>5</v>
      </c>
      <c r="D1560" s="4">
        <v>1557</v>
      </c>
      <c r="E1560" s="5">
        <v>80</v>
      </c>
      <c r="F1560" s="6">
        <v>97.7</v>
      </c>
      <c r="G1560" s="6">
        <f t="shared" si="358"/>
        <v>27.138888888888889</v>
      </c>
      <c r="H1560" s="7">
        <f t="shared" si="369"/>
        <v>0.31944444444444603</v>
      </c>
      <c r="I1560" s="8">
        <f t="shared" si="357"/>
        <v>37.434960000000004</v>
      </c>
      <c r="J1560" s="9">
        <f t="shared" si="359"/>
        <v>7.0343999999999998</v>
      </c>
      <c r="K1560" s="10">
        <f t="shared" si="360"/>
        <v>8630.1666666666661</v>
      </c>
      <c r="L1560" s="11">
        <f t="shared" si="361"/>
        <v>8674.6360266666652</v>
      </c>
      <c r="M1560" s="12">
        <f t="shared" si="362"/>
        <v>235419.98327925924</v>
      </c>
      <c r="N1560" s="13">
        <f t="shared" si="363"/>
        <v>117106.56712962964</v>
      </c>
      <c r="O1560" s="14">
        <f t="shared" si="364"/>
        <v>2894.3888888888614</v>
      </c>
      <c r="P1560" s="39">
        <f t="shared" si="365"/>
        <v>366548913.9658066</v>
      </c>
      <c r="Q1560" s="44">
        <f t="shared" si="370"/>
        <v>88040926785.09761</v>
      </c>
      <c r="R1560" s="51">
        <f t="shared" si="371"/>
        <v>115636.34286740742</v>
      </c>
      <c r="S1560" s="52">
        <f t="shared" si="366"/>
        <v>0</v>
      </c>
      <c r="T1560" s="53">
        <f t="shared" si="367"/>
        <v>0</v>
      </c>
      <c r="U1560" s="54">
        <f t="shared" si="368"/>
        <v>2315.5111111110891</v>
      </c>
    </row>
    <row r="1561" spans="3:21" x14ac:dyDescent="0.35">
      <c r="C1561" s="2" t="s">
        <v>5</v>
      </c>
      <c r="D1561" s="4">
        <v>1558</v>
      </c>
      <c r="E1561" s="5">
        <v>81</v>
      </c>
      <c r="F1561" s="6">
        <v>98.9</v>
      </c>
      <c r="G1561" s="6">
        <f t="shared" si="358"/>
        <v>27.472222222222221</v>
      </c>
      <c r="H1561" s="7">
        <f t="shared" si="369"/>
        <v>0.37500000000000039</v>
      </c>
      <c r="I1561" s="8">
        <f t="shared" si="357"/>
        <v>37.434960000000004</v>
      </c>
      <c r="J1561" s="9">
        <f t="shared" si="359"/>
        <v>7.1207999999999991</v>
      </c>
      <c r="K1561" s="10">
        <f t="shared" si="360"/>
        <v>8736.1666666666661</v>
      </c>
      <c r="L1561" s="11">
        <f t="shared" si="361"/>
        <v>8780.7224266666653</v>
      </c>
      <c r="M1561" s="12">
        <f t="shared" si="362"/>
        <v>241225.95777703699</v>
      </c>
      <c r="N1561" s="13">
        <f t="shared" si="363"/>
        <v>120000.9560185185</v>
      </c>
      <c r="O1561" s="14">
        <f t="shared" si="364"/>
        <v>3667.6736111111386</v>
      </c>
      <c r="P1561" s="39">
        <f t="shared" si="365"/>
        <v>375830042.21662366</v>
      </c>
      <c r="Q1561" s="44">
        <f t="shared" si="370"/>
        <v>88399055697.318039</v>
      </c>
      <c r="R1561" s="51">
        <f t="shared" si="371"/>
        <v>118258.4933303704</v>
      </c>
      <c r="S1561" s="52">
        <f t="shared" si="366"/>
        <v>0</v>
      </c>
      <c r="T1561" s="53">
        <f t="shared" si="367"/>
        <v>0</v>
      </c>
      <c r="U1561" s="54">
        <f t="shared" si="368"/>
        <v>2934.138888888911</v>
      </c>
    </row>
    <row r="1562" spans="3:21" x14ac:dyDescent="0.35">
      <c r="C1562" s="2" t="s">
        <v>5</v>
      </c>
      <c r="D1562" s="4">
        <v>1559</v>
      </c>
      <c r="E1562" s="5">
        <v>82</v>
      </c>
      <c r="F1562" s="6">
        <v>100.4</v>
      </c>
      <c r="G1562" s="6">
        <f t="shared" si="358"/>
        <v>27.888888888888889</v>
      </c>
      <c r="H1562" s="7">
        <f t="shared" si="369"/>
        <v>0.43055555555555475</v>
      </c>
      <c r="I1562" s="8">
        <f t="shared" si="357"/>
        <v>37.434960000000004</v>
      </c>
      <c r="J1562" s="9">
        <f t="shared" si="359"/>
        <v>7.2287999999999997</v>
      </c>
      <c r="K1562" s="10">
        <f t="shared" si="360"/>
        <v>8868.6666666666661</v>
      </c>
      <c r="L1562" s="11">
        <f t="shared" si="361"/>
        <v>8913.3304266666655</v>
      </c>
      <c r="M1562" s="12">
        <f t="shared" si="362"/>
        <v>248582.88189925923</v>
      </c>
      <c r="N1562" s="13">
        <f t="shared" si="363"/>
        <v>123668.62962962964</v>
      </c>
      <c r="O1562" s="14">
        <f t="shared" si="364"/>
        <v>3973.0370370370219</v>
      </c>
      <c r="P1562" s="39">
        <f t="shared" si="365"/>
        <v>387540712.88094515</v>
      </c>
      <c r="Q1562" s="44">
        <f t="shared" si="370"/>
        <v>88765604611.283844</v>
      </c>
      <c r="R1562" s="51">
        <f t="shared" si="371"/>
        <v>121152.88221925926</v>
      </c>
      <c r="S1562" s="52">
        <f t="shared" si="366"/>
        <v>0</v>
      </c>
      <c r="T1562" s="53">
        <f t="shared" si="367"/>
        <v>0</v>
      </c>
      <c r="U1562" s="54">
        <f t="shared" si="368"/>
        <v>3178.4296296296179</v>
      </c>
    </row>
    <row r="1563" spans="3:21" x14ac:dyDescent="0.35">
      <c r="C1563" s="2" t="s">
        <v>5</v>
      </c>
      <c r="D1563" s="4">
        <v>1560</v>
      </c>
      <c r="E1563" s="5">
        <v>83</v>
      </c>
      <c r="F1563" s="6">
        <v>102</v>
      </c>
      <c r="G1563" s="6">
        <f t="shared" si="358"/>
        <v>28.333333333333332</v>
      </c>
      <c r="H1563" s="7">
        <f t="shared" si="369"/>
        <v>0.44444444444444287</v>
      </c>
      <c r="I1563" s="8">
        <f t="shared" si="357"/>
        <v>37.434960000000004</v>
      </c>
      <c r="J1563" s="9">
        <f t="shared" si="359"/>
        <v>7.3439999999999994</v>
      </c>
      <c r="K1563" s="10">
        <f t="shared" si="360"/>
        <v>9010</v>
      </c>
      <c r="L1563" s="11">
        <f t="shared" si="361"/>
        <v>9054.7789599999996</v>
      </c>
      <c r="M1563" s="12">
        <f t="shared" si="362"/>
        <v>256552.07053333332</v>
      </c>
      <c r="N1563" s="13">
        <f t="shared" si="363"/>
        <v>127641.66666666666</v>
      </c>
      <c r="O1563" s="14">
        <f t="shared" si="364"/>
        <v>4035.8518518518249</v>
      </c>
      <c r="P1563" s="39">
        <f t="shared" si="365"/>
        <v>400221230.03199995</v>
      </c>
      <c r="Q1563" s="44">
        <f t="shared" si="370"/>
        <v>89141434653.500473</v>
      </c>
      <c r="R1563" s="51">
        <f t="shared" si="371"/>
        <v>124820.5558303704</v>
      </c>
      <c r="S1563" s="52">
        <f t="shared" si="366"/>
        <v>0</v>
      </c>
      <c r="T1563" s="53">
        <f t="shared" si="367"/>
        <v>0</v>
      </c>
      <c r="U1563" s="54">
        <f t="shared" si="368"/>
        <v>3228.6814814814602</v>
      </c>
    </row>
    <row r="1564" spans="3:21" x14ac:dyDescent="0.35">
      <c r="C1564" s="2" t="s">
        <v>5</v>
      </c>
      <c r="D1564" s="4">
        <v>1561</v>
      </c>
      <c r="E1564" s="5">
        <v>84</v>
      </c>
      <c r="F1564" s="6">
        <v>103.6</v>
      </c>
      <c r="G1564" s="6">
        <f t="shared" si="358"/>
        <v>28.777777777777775</v>
      </c>
      <c r="H1564" s="7">
        <f t="shared" si="369"/>
        <v>0.44444444444444481</v>
      </c>
      <c r="I1564" s="8">
        <f t="shared" si="357"/>
        <v>37.434960000000004</v>
      </c>
      <c r="J1564" s="9">
        <f t="shared" si="359"/>
        <v>7.4591999999999992</v>
      </c>
      <c r="K1564" s="10">
        <f t="shared" si="360"/>
        <v>9151.3333333333321</v>
      </c>
      <c r="L1564" s="11">
        <f t="shared" si="361"/>
        <v>9196.2274933333319</v>
      </c>
      <c r="M1564" s="12">
        <f t="shared" si="362"/>
        <v>264646.99119703699</v>
      </c>
      <c r="N1564" s="13">
        <f t="shared" si="363"/>
        <v>131677.51851851848</v>
      </c>
      <c r="O1564" s="14">
        <f t="shared" si="364"/>
        <v>4098.6666666666861</v>
      </c>
      <c r="P1564" s="39">
        <f t="shared" si="365"/>
        <v>413113953.25857472</v>
      </c>
      <c r="Q1564" s="44">
        <f t="shared" si="370"/>
        <v>89528975366.381424</v>
      </c>
      <c r="R1564" s="51">
        <f t="shared" si="371"/>
        <v>128793.59286740742</v>
      </c>
      <c r="S1564" s="52">
        <f t="shared" si="366"/>
        <v>0</v>
      </c>
      <c r="T1564" s="53">
        <f t="shared" si="367"/>
        <v>0</v>
      </c>
      <c r="U1564" s="54">
        <f t="shared" si="368"/>
        <v>3278.9333333333489</v>
      </c>
    </row>
    <row r="1565" spans="3:21" x14ac:dyDescent="0.35">
      <c r="C1565" s="2" t="s">
        <v>5</v>
      </c>
      <c r="D1565" s="4">
        <v>1562</v>
      </c>
      <c r="E1565" s="5">
        <v>85</v>
      </c>
      <c r="F1565" s="6">
        <v>105.2</v>
      </c>
      <c r="G1565" s="6">
        <f t="shared" si="358"/>
        <v>29.222222222222221</v>
      </c>
      <c r="H1565" s="7">
        <f t="shared" si="369"/>
        <v>0.44444444444444481</v>
      </c>
      <c r="I1565" s="8">
        <f t="shared" si="357"/>
        <v>37.434960000000004</v>
      </c>
      <c r="J1565" s="9">
        <f t="shared" si="359"/>
        <v>7.5743999999999998</v>
      </c>
      <c r="K1565" s="10">
        <f t="shared" si="360"/>
        <v>9292.6666666666661</v>
      </c>
      <c r="L1565" s="11">
        <f t="shared" si="361"/>
        <v>9337.6760266666661</v>
      </c>
      <c r="M1565" s="12">
        <f t="shared" si="362"/>
        <v>272867.64389037032</v>
      </c>
      <c r="N1565" s="13">
        <f t="shared" si="363"/>
        <v>135776.18518518517</v>
      </c>
      <c r="O1565" s="14">
        <f t="shared" si="364"/>
        <v>4161.481481481489</v>
      </c>
      <c r="P1565" s="39">
        <f t="shared" si="365"/>
        <v>426219259.75675845</v>
      </c>
      <c r="Q1565" s="44">
        <f t="shared" si="370"/>
        <v>89929196596.413422</v>
      </c>
      <c r="R1565" s="51">
        <f t="shared" si="371"/>
        <v>132829.44471925925</v>
      </c>
      <c r="S1565" s="52">
        <f t="shared" si="366"/>
        <v>0</v>
      </c>
      <c r="T1565" s="53">
        <f t="shared" si="367"/>
        <v>0</v>
      </c>
      <c r="U1565" s="54">
        <f t="shared" si="368"/>
        <v>3329.1851851851916</v>
      </c>
    </row>
    <row r="1566" spans="3:21" x14ac:dyDescent="0.35">
      <c r="C1566" s="2" t="s">
        <v>5</v>
      </c>
      <c r="D1566" s="4">
        <v>1563</v>
      </c>
      <c r="E1566" s="5">
        <v>86</v>
      </c>
      <c r="F1566" s="6">
        <v>106.8</v>
      </c>
      <c r="G1566" s="6">
        <f t="shared" si="358"/>
        <v>29.666666666666664</v>
      </c>
      <c r="H1566" s="7">
        <f t="shared" si="369"/>
        <v>0.45833333333333293</v>
      </c>
      <c r="I1566" s="8">
        <f t="shared" si="357"/>
        <v>37.434960000000004</v>
      </c>
      <c r="J1566" s="9">
        <f t="shared" si="359"/>
        <v>7.6895999999999987</v>
      </c>
      <c r="K1566" s="10">
        <f t="shared" si="360"/>
        <v>9434</v>
      </c>
      <c r="L1566" s="11">
        <f t="shared" si="361"/>
        <v>9479.1245600000002</v>
      </c>
      <c r="M1566" s="12">
        <f t="shared" si="362"/>
        <v>281214.0286133333</v>
      </c>
      <c r="N1566" s="13">
        <f t="shared" si="363"/>
        <v>139937.66666666666</v>
      </c>
      <c r="O1566" s="14">
        <f t="shared" si="364"/>
        <v>4490.4004629629781</v>
      </c>
      <c r="P1566" s="39">
        <f t="shared" si="365"/>
        <v>439537526.72263992</v>
      </c>
      <c r="Q1566" s="44">
        <f t="shared" si="370"/>
        <v>90342310549.671997</v>
      </c>
      <c r="R1566" s="51">
        <f t="shared" si="371"/>
        <v>136928.11138592593</v>
      </c>
      <c r="S1566" s="52">
        <f t="shared" si="366"/>
        <v>0</v>
      </c>
      <c r="T1566" s="53">
        <f t="shared" si="367"/>
        <v>0</v>
      </c>
      <c r="U1566" s="54">
        <f t="shared" si="368"/>
        <v>3592.3203703703825</v>
      </c>
    </row>
    <row r="1567" spans="3:21" x14ac:dyDescent="0.35">
      <c r="C1567" s="2" t="s">
        <v>5</v>
      </c>
      <c r="D1567" s="4">
        <v>1564</v>
      </c>
      <c r="E1567" s="5">
        <v>87</v>
      </c>
      <c r="F1567" s="6">
        <v>108.5</v>
      </c>
      <c r="G1567" s="6">
        <f t="shared" si="358"/>
        <v>30.138888888888889</v>
      </c>
      <c r="H1567" s="7">
        <f t="shared" si="369"/>
        <v>0.47222222222222299</v>
      </c>
      <c r="I1567" s="8">
        <f t="shared" si="357"/>
        <v>37.434960000000004</v>
      </c>
      <c r="J1567" s="9">
        <f t="shared" si="359"/>
        <v>7.8119999999999994</v>
      </c>
      <c r="K1567" s="10">
        <f t="shared" si="360"/>
        <v>9584.1666666666661</v>
      </c>
      <c r="L1567" s="11">
        <f t="shared" si="361"/>
        <v>9629.4136266666665</v>
      </c>
      <c r="M1567" s="12">
        <f t="shared" si="362"/>
        <v>290219.82735925924</v>
      </c>
      <c r="N1567" s="13">
        <f t="shared" si="363"/>
        <v>144428.06712962964</v>
      </c>
      <c r="O1567" s="14">
        <f t="shared" si="364"/>
        <v>4561.3125</v>
      </c>
      <c r="P1567" s="39">
        <f t="shared" si="365"/>
        <v>453903809.98988146</v>
      </c>
      <c r="Q1567" s="44">
        <f t="shared" si="370"/>
        <v>90768529809.428757</v>
      </c>
      <c r="R1567" s="51">
        <f t="shared" si="371"/>
        <v>141089.59286740742</v>
      </c>
      <c r="S1567" s="52">
        <f t="shared" si="366"/>
        <v>0</v>
      </c>
      <c r="T1567" s="53">
        <f t="shared" si="367"/>
        <v>0</v>
      </c>
      <c r="U1567" s="54">
        <f t="shared" si="368"/>
        <v>3649.05</v>
      </c>
    </row>
    <row r="1568" spans="3:21" x14ac:dyDescent="0.35">
      <c r="C1568" s="2" t="s">
        <v>5</v>
      </c>
      <c r="D1568" s="4">
        <v>1565</v>
      </c>
      <c r="E1568" s="5">
        <v>88</v>
      </c>
      <c r="F1568" s="6">
        <v>110.2</v>
      </c>
      <c r="G1568" s="6">
        <f t="shared" si="358"/>
        <v>30.611111111111111</v>
      </c>
      <c r="H1568" s="7">
        <f t="shared" si="369"/>
        <v>0.47222222222222299</v>
      </c>
      <c r="I1568" s="8">
        <f t="shared" si="357"/>
        <v>37.434960000000004</v>
      </c>
      <c r="J1568" s="9">
        <f t="shared" si="359"/>
        <v>7.9343999999999992</v>
      </c>
      <c r="K1568" s="10">
        <f t="shared" si="360"/>
        <v>9734.3333333333339</v>
      </c>
      <c r="L1568" s="11">
        <f t="shared" si="361"/>
        <v>9779.7026933333345</v>
      </c>
      <c r="M1568" s="12">
        <f t="shared" si="362"/>
        <v>299367.56577925931</v>
      </c>
      <c r="N1568" s="13">
        <f t="shared" si="363"/>
        <v>148989.37962962964</v>
      </c>
      <c r="O1568" s="14">
        <f t="shared" si="364"/>
        <v>4632.224537037051</v>
      </c>
      <c r="P1568" s="39">
        <f t="shared" si="365"/>
        <v>468510240.4445408</v>
      </c>
      <c r="Q1568" s="44">
        <f t="shared" si="370"/>
        <v>91208067336.151398</v>
      </c>
      <c r="R1568" s="51">
        <f t="shared" si="371"/>
        <v>145579.9933303704</v>
      </c>
      <c r="S1568" s="52">
        <f t="shared" si="366"/>
        <v>0</v>
      </c>
      <c r="T1568" s="53">
        <f t="shared" si="367"/>
        <v>0</v>
      </c>
      <c r="U1568" s="54">
        <f t="shared" si="368"/>
        <v>3705.779629629641</v>
      </c>
    </row>
    <row r="1569" spans="3:21" x14ac:dyDescent="0.35">
      <c r="C1569" s="2" t="s">
        <v>5</v>
      </c>
      <c r="D1569" s="4">
        <v>1566</v>
      </c>
      <c r="E1569" s="5">
        <v>89</v>
      </c>
      <c r="F1569" s="6">
        <v>111.9</v>
      </c>
      <c r="G1569" s="6">
        <f t="shared" si="358"/>
        <v>31.083333333333336</v>
      </c>
      <c r="H1569" s="7">
        <f t="shared" si="369"/>
        <v>0.4861111111111111</v>
      </c>
      <c r="I1569" s="8">
        <f t="shared" si="357"/>
        <v>37.434960000000004</v>
      </c>
      <c r="J1569" s="9">
        <f t="shared" si="359"/>
        <v>8.0568000000000008</v>
      </c>
      <c r="K1569" s="10">
        <f t="shared" si="360"/>
        <v>9884.5</v>
      </c>
      <c r="L1569" s="11">
        <f t="shared" si="361"/>
        <v>9929.9917600000008</v>
      </c>
      <c r="M1569" s="12">
        <f t="shared" si="362"/>
        <v>308657.24387333338</v>
      </c>
      <c r="N1569" s="13">
        <f t="shared" si="363"/>
        <v>153621.60416666669</v>
      </c>
      <c r="O1569" s="14">
        <f t="shared" si="364"/>
        <v>4981.9999999999709</v>
      </c>
      <c r="P1569" s="39">
        <f t="shared" si="365"/>
        <v>483357243.90564007</v>
      </c>
      <c r="Q1569" s="44">
        <f t="shared" si="370"/>
        <v>91661971146.141281</v>
      </c>
      <c r="R1569" s="51">
        <f t="shared" si="371"/>
        <v>150141.3058303704</v>
      </c>
      <c r="S1569" s="52">
        <f t="shared" si="366"/>
        <v>0</v>
      </c>
      <c r="T1569" s="53">
        <f t="shared" si="367"/>
        <v>0</v>
      </c>
      <c r="U1569" s="54">
        <f t="shared" si="368"/>
        <v>3985.5999999999767</v>
      </c>
    </row>
    <row r="1570" spans="3:21" x14ac:dyDescent="0.35">
      <c r="C1570" s="2" t="s">
        <v>5</v>
      </c>
      <c r="D1570" s="4">
        <v>1567</v>
      </c>
      <c r="E1570" s="5">
        <v>90</v>
      </c>
      <c r="F1570" s="6">
        <v>113.7</v>
      </c>
      <c r="G1570" s="6">
        <f t="shared" si="358"/>
        <v>31.583333333333332</v>
      </c>
      <c r="H1570" s="7">
        <f t="shared" si="369"/>
        <v>0.47222222222222104</v>
      </c>
      <c r="I1570" s="8">
        <f t="shared" si="357"/>
        <v>37.434960000000004</v>
      </c>
      <c r="J1570" s="9">
        <f t="shared" si="359"/>
        <v>8.186399999999999</v>
      </c>
      <c r="K1570" s="10">
        <f t="shared" si="360"/>
        <v>10043.5</v>
      </c>
      <c r="L1570" s="11">
        <f t="shared" si="361"/>
        <v>10089.121359999999</v>
      </c>
      <c r="M1570" s="12">
        <f t="shared" si="362"/>
        <v>318648.08295333327</v>
      </c>
      <c r="N1570" s="13">
        <f t="shared" si="363"/>
        <v>158603.60416666666</v>
      </c>
      <c r="O1570" s="14">
        <f t="shared" si="364"/>
        <v>4495.1851851852261</v>
      </c>
      <c r="P1570" s="39">
        <f t="shared" si="365"/>
        <v>499321545.98787326</v>
      </c>
      <c r="Q1570" s="44">
        <f t="shared" si="370"/>
        <v>92130481386.585815</v>
      </c>
      <c r="R1570" s="51">
        <f t="shared" si="371"/>
        <v>154773.53036740745</v>
      </c>
      <c r="S1570" s="52">
        <f t="shared" si="366"/>
        <v>0</v>
      </c>
      <c r="T1570" s="53">
        <f t="shared" si="367"/>
        <v>0</v>
      </c>
      <c r="U1570" s="54">
        <f t="shared" si="368"/>
        <v>3596.148148148181</v>
      </c>
    </row>
    <row r="1571" spans="3:21" x14ac:dyDescent="0.35">
      <c r="C1571" s="2" t="s">
        <v>5</v>
      </c>
      <c r="D1571" s="4">
        <v>1568</v>
      </c>
      <c r="E1571" s="5">
        <v>91</v>
      </c>
      <c r="F1571" s="6">
        <v>115.3</v>
      </c>
      <c r="G1571" s="6">
        <f t="shared" si="358"/>
        <v>32.027777777777779</v>
      </c>
      <c r="H1571" s="7">
        <f t="shared" si="369"/>
        <v>0.43055555555555475</v>
      </c>
      <c r="I1571" s="8">
        <f t="shared" si="357"/>
        <v>37.434960000000004</v>
      </c>
      <c r="J1571" s="9">
        <f t="shared" si="359"/>
        <v>8.3016000000000005</v>
      </c>
      <c r="K1571" s="10">
        <f t="shared" si="360"/>
        <v>10184.833333333334</v>
      </c>
      <c r="L1571" s="11">
        <f t="shared" si="361"/>
        <v>10230.569893333333</v>
      </c>
      <c r="M1571" s="12">
        <f t="shared" si="362"/>
        <v>327662.41908370372</v>
      </c>
      <c r="N1571" s="13">
        <f t="shared" si="363"/>
        <v>163098.78935185188</v>
      </c>
      <c r="O1571" s="14">
        <f t="shared" si="364"/>
        <v>4271.2847222221608</v>
      </c>
      <c r="P1571" s="39">
        <f t="shared" si="365"/>
        <v>513774673.12324744</v>
      </c>
      <c r="Q1571" s="44">
        <f t="shared" si="370"/>
        <v>92613838630.491455</v>
      </c>
      <c r="R1571" s="51">
        <f t="shared" si="371"/>
        <v>159755.53036740742</v>
      </c>
      <c r="S1571" s="52">
        <f t="shared" si="366"/>
        <v>0</v>
      </c>
      <c r="T1571" s="53">
        <f t="shared" si="367"/>
        <v>0</v>
      </c>
      <c r="U1571" s="54">
        <f t="shared" si="368"/>
        <v>3417.0277777777287</v>
      </c>
    </row>
    <row r="1572" spans="3:21" x14ac:dyDescent="0.35">
      <c r="C1572" s="2" t="s">
        <v>5</v>
      </c>
      <c r="D1572" s="4">
        <v>1569</v>
      </c>
      <c r="E1572" s="5">
        <v>92</v>
      </c>
      <c r="F1572" s="6">
        <v>116.8</v>
      </c>
      <c r="G1572" s="6">
        <f t="shared" si="358"/>
        <v>32.444444444444443</v>
      </c>
      <c r="H1572" s="7">
        <f t="shared" si="369"/>
        <v>0.40277777777777857</v>
      </c>
      <c r="I1572" s="8">
        <f t="shared" si="357"/>
        <v>37.434960000000004</v>
      </c>
      <c r="J1572" s="9">
        <f t="shared" si="359"/>
        <v>8.4095999999999993</v>
      </c>
      <c r="K1572" s="10">
        <f t="shared" si="360"/>
        <v>10317.333333333332</v>
      </c>
      <c r="L1572" s="11">
        <f t="shared" si="361"/>
        <v>10363.177893333332</v>
      </c>
      <c r="M1572" s="12">
        <f t="shared" si="362"/>
        <v>336227.54942814808</v>
      </c>
      <c r="N1572" s="13">
        <f t="shared" si="363"/>
        <v>167370.07407407404</v>
      </c>
      <c r="O1572" s="14">
        <f t="shared" si="364"/>
        <v>4036.3425925926422</v>
      </c>
      <c r="P1572" s="39">
        <f t="shared" si="365"/>
        <v>527541025.05276436</v>
      </c>
      <c r="Q1572" s="44">
        <f t="shared" si="370"/>
        <v>93113160176.479324</v>
      </c>
      <c r="R1572" s="51">
        <f t="shared" si="371"/>
        <v>164250.71555259265</v>
      </c>
      <c r="S1572" s="52">
        <f t="shared" si="366"/>
        <v>0</v>
      </c>
      <c r="T1572" s="53">
        <f t="shared" si="367"/>
        <v>0</v>
      </c>
      <c r="U1572" s="54">
        <f t="shared" si="368"/>
        <v>3229.0740740741139</v>
      </c>
    </row>
    <row r="1573" spans="3:21" x14ac:dyDescent="0.35">
      <c r="C1573" s="2" t="s">
        <v>5</v>
      </c>
      <c r="D1573" s="4">
        <v>1570</v>
      </c>
      <c r="E1573" s="5">
        <v>93</v>
      </c>
      <c r="F1573" s="6">
        <v>118.2</v>
      </c>
      <c r="G1573" s="6">
        <f t="shared" si="358"/>
        <v>32.833333333333336</v>
      </c>
      <c r="H1573" s="7">
        <f t="shared" si="369"/>
        <v>0.37500000000000039</v>
      </c>
      <c r="I1573" s="8">
        <f t="shared" si="357"/>
        <v>37.434960000000004</v>
      </c>
      <c r="J1573" s="9">
        <f t="shared" si="359"/>
        <v>8.5104000000000006</v>
      </c>
      <c r="K1573" s="10">
        <f t="shared" si="360"/>
        <v>10441</v>
      </c>
      <c r="L1573" s="11">
        <f t="shared" si="361"/>
        <v>10486.94536</v>
      </c>
      <c r="M1573" s="12">
        <f t="shared" si="362"/>
        <v>344321.37265333335</v>
      </c>
      <c r="N1573" s="13">
        <f t="shared" si="363"/>
        <v>171406.41666666669</v>
      </c>
      <c r="O1573" s="14">
        <f t="shared" si="364"/>
        <v>3791.0949074073869</v>
      </c>
      <c r="P1573" s="39">
        <f t="shared" si="365"/>
        <v>540584555.06573331</v>
      </c>
      <c r="Q1573" s="44">
        <f t="shared" si="370"/>
        <v>93626934849.60257</v>
      </c>
      <c r="R1573" s="51">
        <f t="shared" si="371"/>
        <v>168522.00027481481</v>
      </c>
      <c r="S1573" s="52">
        <f t="shared" si="366"/>
        <v>0</v>
      </c>
      <c r="T1573" s="53">
        <f t="shared" si="367"/>
        <v>0</v>
      </c>
      <c r="U1573" s="54">
        <f t="shared" si="368"/>
        <v>3032.8759259259095</v>
      </c>
    </row>
    <row r="1574" spans="3:21" x14ac:dyDescent="0.35">
      <c r="C1574" s="2" t="s">
        <v>5</v>
      </c>
      <c r="D1574" s="4">
        <v>1571</v>
      </c>
      <c r="E1574" s="5">
        <v>94</v>
      </c>
      <c r="F1574" s="6">
        <v>119.5</v>
      </c>
      <c r="G1574" s="6">
        <f t="shared" si="358"/>
        <v>33.194444444444443</v>
      </c>
      <c r="H1574" s="7">
        <f t="shared" si="369"/>
        <v>0.34722222222222221</v>
      </c>
      <c r="I1574" s="8">
        <f t="shared" si="357"/>
        <v>37.434960000000004</v>
      </c>
      <c r="J1574" s="9">
        <f t="shared" si="359"/>
        <v>8.6039999999999992</v>
      </c>
      <c r="K1574" s="10">
        <f t="shared" si="360"/>
        <v>10555.833333333332</v>
      </c>
      <c r="L1574" s="11">
        <f t="shared" si="361"/>
        <v>10601.872293333332</v>
      </c>
      <c r="M1574" s="12">
        <f t="shared" si="362"/>
        <v>351923.26084814809</v>
      </c>
      <c r="N1574" s="13">
        <f t="shared" si="363"/>
        <v>175197.51157407407</v>
      </c>
      <c r="O1574" s="14">
        <f t="shared" si="364"/>
        <v>3536.277777777781</v>
      </c>
      <c r="P1574" s="39">
        <f t="shared" si="365"/>
        <v>552871442.79244065</v>
      </c>
      <c r="Q1574" s="44">
        <f t="shared" si="370"/>
        <v>94154475874.655334</v>
      </c>
      <c r="R1574" s="51">
        <f t="shared" si="371"/>
        <v>172558.34286740745</v>
      </c>
      <c r="S1574" s="52">
        <f t="shared" si="366"/>
        <v>0</v>
      </c>
      <c r="T1574" s="53">
        <f t="shared" si="367"/>
        <v>0</v>
      </c>
      <c r="U1574" s="54">
        <f t="shared" si="368"/>
        <v>2829.0222222222251</v>
      </c>
    </row>
    <row r="1575" spans="3:21" x14ac:dyDescent="0.35">
      <c r="C1575" s="2" t="s">
        <v>5</v>
      </c>
      <c r="D1575" s="4">
        <v>1572</v>
      </c>
      <c r="E1575" s="5">
        <v>95</v>
      </c>
      <c r="F1575" s="6">
        <v>120.7</v>
      </c>
      <c r="G1575" s="6">
        <f t="shared" si="358"/>
        <v>33.527777777777779</v>
      </c>
      <c r="H1575" s="7">
        <f t="shared" si="369"/>
        <v>0.31944444444444403</v>
      </c>
      <c r="I1575" s="8">
        <f t="shared" si="357"/>
        <v>37.434960000000004</v>
      </c>
      <c r="J1575" s="9">
        <f t="shared" si="359"/>
        <v>8.6904000000000003</v>
      </c>
      <c r="K1575" s="10">
        <f t="shared" si="360"/>
        <v>10661.833333333334</v>
      </c>
      <c r="L1575" s="11">
        <f t="shared" si="361"/>
        <v>10707.958693333334</v>
      </c>
      <c r="M1575" s="12">
        <f t="shared" si="362"/>
        <v>359014.05952370371</v>
      </c>
      <c r="N1575" s="13">
        <f t="shared" si="363"/>
        <v>178733.78935185185</v>
      </c>
      <c r="O1575" s="14">
        <f t="shared" si="364"/>
        <v>3272.6273148147739</v>
      </c>
      <c r="P1575" s="39">
        <f t="shared" si="365"/>
        <v>564370101.57126224</v>
      </c>
      <c r="Q1575" s="44">
        <f t="shared" si="370"/>
        <v>94695060429.721069</v>
      </c>
      <c r="R1575" s="51">
        <f t="shared" si="371"/>
        <v>176349.43777481484</v>
      </c>
      <c r="S1575" s="52">
        <f t="shared" si="366"/>
        <v>0</v>
      </c>
      <c r="T1575" s="53">
        <f t="shared" si="367"/>
        <v>0</v>
      </c>
      <c r="U1575" s="54">
        <f t="shared" si="368"/>
        <v>2618.1018518518194</v>
      </c>
    </row>
    <row r="1576" spans="3:21" x14ac:dyDescent="0.35">
      <c r="C1576" s="2" t="s">
        <v>5</v>
      </c>
      <c r="D1576" s="4">
        <v>1573</v>
      </c>
      <c r="E1576" s="5">
        <v>96</v>
      </c>
      <c r="F1576" s="6">
        <v>121.8</v>
      </c>
      <c r="G1576" s="6">
        <f t="shared" si="358"/>
        <v>33.833333333333329</v>
      </c>
      <c r="H1576" s="7">
        <f t="shared" si="369"/>
        <v>0.26388888888888767</v>
      </c>
      <c r="I1576" s="8">
        <f t="shared" si="357"/>
        <v>37.434960000000004</v>
      </c>
      <c r="J1576" s="9">
        <f t="shared" si="359"/>
        <v>8.7695999999999987</v>
      </c>
      <c r="K1576" s="10">
        <f t="shared" si="360"/>
        <v>10758.999999999998</v>
      </c>
      <c r="L1576" s="11">
        <f t="shared" si="361"/>
        <v>10805.204559999998</v>
      </c>
      <c r="M1576" s="12">
        <f t="shared" si="362"/>
        <v>365576.08761333325</v>
      </c>
      <c r="N1576" s="13">
        <f t="shared" si="363"/>
        <v>182006.41666666663</v>
      </c>
      <c r="O1576" s="14">
        <f t="shared" si="364"/>
        <v>2398.74074074073</v>
      </c>
      <c r="P1576" s="39">
        <f t="shared" si="365"/>
        <v>575051185.81577325</v>
      </c>
      <c r="Q1576" s="44">
        <f t="shared" si="370"/>
        <v>95247931872.513504</v>
      </c>
      <c r="R1576" s="51">
        <f t="shared" si="371"/>
        <v>179885.71555259262</v>
      </c>
      <c r="S1576" s="52">
        <f t="shared" si="366"/>
        <v>0</v>
      </c>
      <c r="T1576" s="53">
        <f t="shared" si="367"/>
        <v>0</v>
      </c>
      <c r="U1576" s="54">
        <f t="shared" si="368"/>
        <v>1918.9925925925841</v>
      </c>
    </row>
    <row r="1577" spans="3:21" x14ac:dyDescent="0.35">
      <c r="C1577" s="2" t="s">
        <v>5</v>
      </c>
      <c r="D1577" s="4">
        <v>1574</v>
      </c>
      <c r="E1577" s="5">
        <v>97</v>
      </c>
      <c r="F1577" s="6">
        <v>122.6</v>
      </c>
      <c r="G1577" s="6">
        <f t="shared" si="358"/>
        <v>34.05555555555555</v>
      </c>
      <c r="H1577" s="7">
        <f t="shared" si="369"/>
        <v>0.19444444444444522</v>
      </c>
      <c r="I1577" s="8">
        <f t="shared" si="357"/>
        <v>37.434960000000004</v>
      </c>
      <c r="J1577" s="9">
        <f t="shared" si="359"/>
        <v>8.8271999999999977</v>
      </c>
      <c r="K1577" s="10">
        <f t="shared" si="360"/>
        <v>10829.666666666664</v>
      </c>
      <c r="L1577" s="11">
        <f t="shared" si="361"/>
        <v>10875.928826666664</v>
      </c>
      <c r="M1577" s="12">
        <f t="shared" si="362"/>
        <v>370385.79837481468</v>
      </c>
      <c r="N1577" s="13">
        <f t="shared" si="363"/>
        <v>184405.15740740736</v>
      </c>
      <c r="O1577" s="14">
        <f t="shared" si="364"/>
        <v>1809.3611111111531</v>
      </c>
      <c r="P1577" s="39">
        <f t="shared" si="365"/>
        <v>582987246.64195836</v>
      </c>
      <c r="Q1577" s="44">
        <f t="shared" si="370"/>
        <v>95812301974.084763</v>
      </c>
      <c r="R1577" s="51">
        <f t="shared" si="371"/>
        <v>183158.34286740739</v>
      </c>
      <c r="S1577" s="52">
        <f t="shared" si="366"/>
        <v>0</v>
      </c>
      <c r="T1577" s="53">
        <f t="shared" si="367"/>
        <v>0</v>
      </c>
      <c r="U1577" s="54">
        <f t="shared" si="368"/>
        <v>1447.4888888889227</v>
      </c>
    </row>
    <row r="1578" spans="3:21" x14ac:dyDescent="0.35">
      <c r="C1578" s="2" t="s">
        <v>5</v>
      </c>
      <c r="D1578" s="4">
        <v>1575</v>
      </c>
      <c r="E1578" s="5">
        <v>98</v>
      </c>
      <c r="F1578" s="6">
        <v>123.2</v>
      </c>
      <c r="G1578" s="6">
        <f t="shared" si="358"/>
        <v>34.222222222222221</v>
      </c>
      <c r="H1578" s="7">
        <f t="shared" si="369"/>
        <v>0.1388888888888889</v>
      </c>
      <c r="I1578" s="8">
        <f t="shared" si="357"/>
        <v>37.434960000000004</v>
      </c>
      <c r="J1578" s="9">
        <f t="shared" si="359"/>
        <v>8.8704000000000001</v>
      </c>
      <c r="K1578" s="10">
        <f t="shared" si="360"/>
        <v>10882.666666666666</v>
      </c>
      <c r="L1578" s="11">
        <f t="shared" si="361"/>
        <v>10928.972026666666</v>
      </c>
      <c r="M1578" s="12">
        <f t="shared" si="362"/>
        <v>374013.70935703703</v>
      </c>
      <c r="N1578" s="13">
        <f t="shared" si="363"/>
        <v>186214.51851851851</v>
      </c>
      <c r="O1578" s="14">
        <f t="shared" si="364"/>
        <v>1211.1481481480878</v>
      </c>
      <c r="P1578" s="39">
        <f t="shared" si="365"/>
        <v>589071592.2373333</v>
      </c>
      <c r="Q1578" s="44">
        <f t="shared" si="370"/>
        <v>96387353159.900543</v>
      </c>
      <c r="R1578" s="51">
        <f t="shared" si="371"/>
        <v>185557.08360814812</v>
      </c>
      <c r="S1578" s="52">
        <f t="shared" si="366"/>
        <v>0</v>
      </c>
      <c r="T1578" s="53">
        <f t="shared" si="367"/>
        <v>0</v>
      </c>
      <c r="U1578" s="54">
        <f t="shared" si="368"/>
        <v>968.91851851847025</v>
      </c>
    </row>
    <row r="1579" spans="3:21" x14ac:dyDescent="0.35">
      <c r="C1579" s="2" t="s">
        <v>5</v>
      </c>
      <c r="D1579" s="4">
        <v>1576</v>
      </c>
      <c r="E1579" s="5">
        <v>99</v>
      </c>
      <c r="F1579" s="6">
        <v>123.6</v>
      </c>
      <c r="G1579" s="6">
        <f t="shared" si="358"/>
        <v>34.333333333333329</v>
      </c>
      <c r="H1579" s="7">
        <f t="shared" si="369"/>
        <v>6.9444444444444448E-2</v>
      </c>
      <c r="I1579" s="8">
        <f t="shared" si="357"/>
        <v>37.434960000000004</v>
      </c>
      <c r="J1579" s="9">
        <f t="shared" si="359"/>
        <v>8.8991999999999987</v>
      </c>
      <c r="K1579" s="10">
        <f t="shared" si="360"/>
        <v>10917.999999999998</v>
      </c>
      <c r="L1579" s="11">
        <f t="shared" si="361"/>
        <v>10964.334159999999</v>
      </c>
      <c r="M1579" s="12">
        <f t="shared" si="362"/>
        <v>376442.13949333323</v>
      </c>
      <c r="N1579" s="13">
        <f t="shared" si="363"/>
        <v>187425.6666666666</v>
      </c>
      <c r="O1579" s="14">
        <f t="shared" si="364"/>
        <v>303.40046296309447</v>
      </c>
      <c r="P1579" s="39">
        <f t="shared" si="365"/>
        <v>593272811.84149313</v>
      </c>
      <c r="Q1579" s="44">
        <f t="shared" si="370"/>
        <v>96970340406.542496</v>
      </c>
      <c r="R1579" s="51">
        <f t="shared" si="371"/>
        <v>187366.44471925928</v>
      </c>
      <c r="S1579" s="52">
        <f t="shared" si="366"/>
        <v>0</v>
      </c>
      <c r="T1579" s="53">
        <f t="shared" si="367"/>
        <v>0</v>
      </c>
      <c r="U1579" s="54">
        <f t="shared" si="368"/>
        <v>242.72037037047559</v>
      </c>
    </row>
    <row r="1580" spans="3:21" x14ac:dyDescent="0.35">
      <c r="C1580" s="2" t="s">
        <v>5</v>
      </c>
      <c r="D1580" s="4">
        <v>1577</v>
      </c>
      <c r="E1580" s="5">
        <v>100</v>
      </c>
      <c r="F1580" s="6">
        <v>123.7</v>
      </c>
      <c r="G1580" s="6">
        <f t="shared" si="358"/>
        <v>34.361111111111114</v>
      </c>
      <c r="H1580" s="7">
        <f t="shared" si="369"/>
        <v>0</v>
      </c>
      <c r="I1580" s="8">
        <f t="shared" si="357"/>
        <v>37.434960000000004</v>
      </c>
      <c r="J1580" s="9">
        <f t="shared" si="359"/>
        <v>8.9063999999999997</v>
      </c>
      <c r="K1580" s="10">
        <f t="shared" si="360"/>
        <v>10926.833333333334</v>
      </c>
      <c r="L1580" s="11">
        <f t="shared" si="361"/>
        <v>10973.174693333334</v>
      </c>
      <c r="M1580" s="12">
        <f t="shared" si="362"/>
        <v>377050.4748792593</v>
      </c>
      <c r="N1580" s="13">
        <f t="shared" si="363"/>
        <v>187729.06712962969</v>
      </c>
      <c r="O1580" s="14">
        <f t="shared" si="364"/>
        <v>-303.40046296309447</v>
      </c>
      <c r="P1580" s="39">
        <f t="shared" si="365"/>
        <v>594608598.88459194</v>
      </c>
      <c r="Q1580" s="44">
        <f t="shared" si="370"/>
        <v>97559411998.779831</v>
      </c>
      <c r="R1580" s="51">
        <f t="shared" si="371"/>
        <v>188577.59286740737</v>
      </c>
      <c r="S1580" s="52">
        <f t="shared" si="366"/>
        <v>0</v>
      </c>
      <c r="T1580" s="53">
        <f t="shared" si="367"/>
        <v>0</v>
      </c>
      <c r="U1580" s="54">
        <f t="shared" si="368"/>
        <v>-242.72037037047559</v>
      </c>
    </row>
    <row r="1581" spans="3:21" x14ac:dyDescent="0.35">
      <c r="C1581" s="2" t="s">
        <v>5</v>
      </c>
      <c r="D1581" s="4">
        <v>1578</v>
      </c>
      <c r="E1581" s="5">
        <v>101</v>
      </c>
      <c r="F1581" s="6">
        <v>123.6</v>
      </c>
      <c r="G1581" s="6">
        <f t="shared" si="358"/>
        <v>34.333333333333329</v>
      </c>
      <c r="H1581" s="7">
        <f t="shared" si="369"/>
        <v>-5.5555555555556344E-2</v>
      </c>
      <c r="I1581" s="8">
        <f t="shared" si="357"/>
        <v>37.434960000000004</v>
      </c>
      <c r="J1581" s="9">
        <f t="shared" si="359"/>
        <v>8.8991999999999987</v>
      </c>
      <c r="K1581" s="10">
        <f t="shared" si="360"/>
        <v>10917.999999999998</v>
      </c>
      <c r="L1581" s="11">
        <f t="shared" si="361"/>
        <v>10964.334159999999</v>
      </c>
      <c r="M1581" s="12">
        <f t="shared" si="362"/>
        <v>376442.13949333323</v>
      </c>
      <c r="N1581" s="13">
        <f t="shared" si="363"/>
        <v>187425.6666666666</v>
      </c>
      <c r="O1581" s="14">
        <f t="shared" si="364"/>
        <v>-908.72916666659876</v>
      </c>
      <c r="P1581" s="39">
        <f t="shared" si="365"/>
        <v>594025696.12047982</v>
      </c>
      <c r="Q1581" s="44">
        <f t="shared" si="370"/>
        <v>98152684810.621323</v>
      </c>
      <c r="R1581" s="51">
        <f t="shared" si="371"/>
        <v>188880.99333037046</v>
      </c>
      <c r="S1581" s="52">
        <f t="shared" si="366"/>
        <v>0</v>
      </c>
      <c r="T1581" s="53">
        <f t="shared" si="367"/>
        <v>0</v>
      </c>
      <c r="U1581" s="54">
        <f t="shared" si="368"/>
        <v>-726.98333333327901</v>
      </c>
    </row>
    <row r="1582" spans="3:21" x14ac:dyDescent="0.35">
      <c r="C1582" s="2" t="s">
        <v>5</v>
      </c>
      <c r="D1582" s="4">
        <v>1579</v>
      </c>
      <c r="E1582" s="5">
        <v>102</v>
      </c>
      <c r="F1582" s="6">
        <v>123.3</v>
      </c>
      <c r="G1582" s="6">
        <f t="shared" si="358"/>
        <v>34.25</v>
      </c>
      <c r="H1582" s="7">
        <f t="shared" si="369"/>
        <v>-8.3333333333332538E-2</v>
      </c>
      <c r="I1582" s="8">
        <f t="shared" si="357"/>
        <v>37.434960000000004</v>
      </c>
      <c r="J1582" s="9">
        <f t="shared" si="359"/>
        <v>8.8775999999999993</v>
      </c>
      <c r="K1582" s="10">
        <f t="shared" si="360"/>
        <v>10891.5</v>
      </c>
      <c r="L1582" s="11">
        <f t="shared" si="361"/>
        <v>10937.81256</v>
      </c>
      <c r="M1582" s="12">
        <f t="shared" si="362"/>
        <v>374620.08017999999</v>
      </c>
      <c r="N1582" s="13">
        <f t="shared" si="363"/>
        <v>186516.9375</v>
      </c>
      <c r="O1582" s="14">
        <f t="shared" si="364"/>
        <v>-906.52083333337214</v>
      </c>
      <c r="P1582" s="39">
        <f t="shared" si="365"/>
        <v>591525106.60422003</v>
      </c>
      <c r="Q1582" s="44">
        <f t="shared" si="370"/>
        <v>98747293409.50592</v>
      </c>
      <c r="R1582" s="51">
        <f t="shared" si="371"/>
        <v>188577.59286740737</v>
      </c>
      <c r="S1582" s="52">
        <f t="shared" si="366"/>
        <v>1</v>
      </c>
      <c r="T1582" s="53">
        <f t="shared" si="367"/>
        <v>0</v>
      </c>
      <c r="U1582" s="54">
        <f t="shared" si="368"/>
        <v>-725.21666666669773</v>
      </c>
    </row>
    <row r="1583" spans="3:21" x14ac:dyDescent="0.35">
      <c r="C1583" s="2" t="s">
        <v>5</v>
      </c>
      <c r="D1583" s="4">
        <v>1580</v>
      </c>
      <c r="E1583" s="5">
        <v>103</v>
      </c>
      <c r="F1583" s="6">
        <v>123</v>
      </c>
      <c r="G1583" s="6">
        <f t="shared" si="358"/>
        <v>34.166666666666664</v>
      </c>
      <c r="H1583" s="7">
        <f t="shared" si="369"/>
        <v>-0.11111111111111072</v>
      </c>
      <c r="I1583" s="8">
        <f t="shared" si="357"/>
        <v>37.434960000000004</v>
      </c>
      <c r="J1583" s="9">
        <f t="shared" si="359"/>
        <v>8.8559999999999981</v>
      </c>
      <c r="K1583" s="10">
        <f t="shared" si="360"/>
        <v>10865</v>
      </c>
      <c r="L1583" s="11">
        <f t="shared" si="361"/>
        <v>10911.29096</v>
      </c>
      <c r="M1583" s="12">
        <f t="shared" si="362"/>
        <v>372802.44113333331</v>
      </c>
      <c r="N1583" s="13">
        <f t="shared" si="363"/>
        <v>185610.41666666663</v>
      </c>
      <c r="O1583" s="14">
        <f t="shared" si="364"/>
        <v>-1505.9606481480878</v>
      </c>
      <c r="P1583" s="39">
        <f t="shared" si="365"/>
        <v>589027856.99066663</v>
      </c>
      <c r="Q1583" s="44">
        <f t="shared" si="370"/>
        <v>99341319105.626404</v>
      </c>
      <c r="R1583" s="51">
        <f t="shared" si="371"/>
        <v>187668.86370074077</v>
      </c>
      <c r="S1583" s="52">
        <f t="shared" si="366"/>
        <v>1</v>
      </c>
      <c r="T1583" s="53">
        <f t="shared" si="367"/>
        <v>374620.08017999999</v>
      </c>
      <c r="U1583" s="54">
        <f t="shared" si="368"/>
        <v>-1204.7685185184703</v>
      </c>
    </row>
    <row r="1584" spans="3:21" x14ac:dyDescent="0.35">
      <c r="C1584" s="2" t="s">
        <v>5</v>
      </c>
      <c r="D1584" s="4">
        <v>1581</v>
      </c>
      <c r="E1584" s="5">
        <v>104</v>
      </c>
      <c r="F1584" s="6">
        <v>122.5</v>
      </c>
      <c r="G1584" s="6">
        <f t="shared" si="358"/>
        <v>34.027777777777779</v>
      </c>
      <c r="H1584" s="7">
        <f t="shared" si="369"/>
        <v>-0.12500000000000078</v>
      </c>
      <c r="I1584" s="8">
        <f t="shared" si="357"/>
        <v>37.434960000000004</v>
      </c>
      <c r="J1584" s="9">
        <f t="shared" si="359"/>
        <v>8.82</v>
      </c>
      <c r="K1584" s="10">
        <f t="shared" si="360"/>
        <v>10820.833333333334</v>
      </c>
      <c r="L1584" s="11">
        <f t="shared" si="361"/>
        <v>10867.088293333334</v>
      </c>
      <c r="M1584" s="12">
        <f t="shared" si="362"/>
        <v>369782.86553703708</v>
      </c>
      <c r="N1584" s="13">
        <f t="shared" si="363"/>
        <v>184104.45601851854</v>
      </c>
      <c r="O1584" s="14">
        <f t="shared" si="364"/>
        <v>-1200.3518518519122</v>
      </c>
      <c r="P1584" s="39">
        <f t="shared" si="365"/>
        <v>584626710.41405559</v>
      </c>
      <c r="Q1584" s="44">
        <f t="shared" si="370"/>
        <v>99932844212.230621</v>
      </c>
      <c r="R1584" s="51">
        <f t="shared" si="371"/>
        <v>186762.34286740739</v>
      </c>
      <c r="S1584" s="52">
        <f t="shared" si="366"/>
        <v>1</v>
      </c>
      <c r="T1584" s="53">
        <f t="shared" si="367"/>
        <v>372802.44113333331</v>
      </c>
      <c r="U1584" s="54">
        <f t="shared" si="368"/>
        <v>-960.2814814815298</v>
      </c>
    </row>
    <row r="1585" spans="3:21" x14ac:dyDescent="0.35">
      <c r="C1585" s="2" t="s">
        <v>5</v>
      </c>
      <c r="D1585" s="4">
        <v>1582</v>
      </c>
      <c r="E1585" s="5">
        <v>105</v>
      </c>
      <c r="F1585" s="6">
        <v>122.1</v>
      </c>
      <c r="G1585" s="6">
        <f t="shared" si="358"/>
        <v>33.916666666666664</v>
      </c>
      <c r="H1585" s="7">
        <f t="shared" si="369"/>
        <v>-0.1388888888888889</v>
      </c>
      <c r="I1585" s="8">
        <f t="shared" si="357"/>
        <v>37.434960000000004</v>
      </c>
      <c r="J1585" s="9">
        <f t="shared" si="359"/>
        <v>8.7911999999999981</v>
      </c>
      <c r="K1585" s="10">
        <f t="shared" si="360"/>
        <v>10785.5</v>
      </c>
      <c r="L1585" s="11">
        <f t="shared" si="361"/>
        <v>10831.72616</v>
      </c>
      <c r="M1585" s="12">
        <f t="shared" si="362"/>
        <v>367376.04559333331</v>
      </c>
      <c r="N1585" s="13">
        <f t="shared" si="363"/>
        <v>182904.10416666663</v>
      </c>
      <c r="O1585" s="14">
        <f t="shared" si="364"/>
        <v>-1793.1666666666279</v>
      </c>
      <c r="P1585" s="39">
        <f t="shared" si="365"/>
        <v>581188904.12865329</v>
      </c>
      <c r="Q1585" s="44">
        <f t="shared" si="370"/>
        <v>100521872069.22128</v>
      </c>
      <c r="R1585" s="51">
        <f t="shared" si="371"/>
        <v>185256.38221925931</v>
      </c>
      <c r="S1585" s="52">
        <f t="shared" si="366"/>
        <v>1</v>
      </c>
      <c r="T1585" s="53">
        <f t="shared" si="367"/>
        <v>369782.86553703708</v>
      </c>
      <c r="U1585" s="54">
        <f t="shared" si="368"/>
        <v>-1434.5333333333024</v>
      </c>
    </row>
    <row r="1586" spans="3:21" x14ac:dyDescent="0.35">
      <c r="C1586" s="2" t="s">
        <v>5</v>
      </c>
      <c r="D1586" s="4">
        <v>1583</v>
      </c>
      <c r="E1586" s="5">
        <v>106</v>
      </c>
      <c r="F1586" s="6">
        <v>121.5</v>
      </c>
      <c r="G1586" s="6">
        <f t="shared" si="358"/>
        <v>33.75</v>
      </c>
      <c r="H1586" s="7">
        <f t="shared" si="369"/>
        <v>-0.18055555555555516</v>
      </c>
      <c r="I1586" s="8">
        <f t="shared" si="357"/>
        <v>37.434960000000004</v>
      </c>
      <c r="J1586" s="9">
        <f t="shared" si="359"/>
        <v>8.7479999999999993</v>
      </c>
      <c r="K1586" s="10">
        <f t="shared" si="360"/>
        <v>10732.5</v>
      </c>
      <c r="L1586" s="11">
        <f t="shared" si="361"/>
        <v>10778.68296</v>
      </c>
      <c r="M1586" s="12">
        <f t="shared" si="362"/>
        <v>363780.54989999998</v>
      </c>
      <c r="N1586" s="13">
        <f t="shared" si="363"/>
        <v>181110.9375</v>
      </c>
      <c r="O1586" s="14">
        <f t="shared" si="364"/>
        <v>-2080.8634259258979</v>
      </c>
      <c r="P1586" s="39">
        <f t="shared" si="365"/>
        <v>575864610.49169993</v>
      </c>
      <c r="Q1586" s="44">
        <f t="shared" si="370"/>
        <v>101106498779.63535</v>
      </c>
      <c r="R1586" s="51">
        <f t="shared" si="371"/>
        <v>184056.03036740739</v>
      </c>
      <c r="S1586" s="52">
        <f t="shared" si="366"/>
        <v>1</v>
      </c>
      <c r="T1586" s="53">
        <f t="shared" si="367"/>
        <v>367376.04559333331</v>
      </c>
      <c r="U1586" s="54">
        <f t="shared" si="368"/>
        <v>-1664.6907407407184</v>
      </c>
    </row>
    <row r="1587" spans="3:21" x14ac:dyDescent="0.35">
      <c r="C1587" s="2" t="s">
        <v>5</v>
      </c>
      <c r="D1587" s="4">
        <v>1584</v>
      </c>
      <c r="E1587" s="5">
        <v>107</v>
      </c>
      <c r="F1587" s="6">
        <v>120.8</v>
      </c>
      <c r="G1587" s="6">
        <f t="shared" si="358"/>
        <v>33.555555555555557</v>
      </c>
      <c r="H1587" s="7">
        <f t="shared" si="369"/>
        <v>-0.20833333333333331</v>
      </c>
      <c r="I1587" s="8">
        <f t="shared" si="357"/>
        <v>37.434960000000004</v>
      </c>
      <c r="J1587" s="9">
        <f t="shared" si="359"/>
        <v>8.6975999999999996</v>
      </c>
      <c r="K1587" s="10">
        <f t="shared" si="360"/>
        <v>10670.666666666668</v>
      </c>
      <c r="L1587" s="11">
        <f t="shared" si="361"/>
        <v>10716.799226666668</v>
      </c>
      <c r="M1587" s="12">
        <f t="shared" si="362"/>
        <v>359608.15182814823</v>
      </c>
      <c r="N1587" s="13">
        <f t="shared" si="363"/>
        <v>179030.0740740741</v>
      </c>
      <c r="O1587" s="14">
        <f t="shared" si="364"/>
        <v>-2363.407407407416</v>
      </c>
      <c r="P1587" s="39">
        <f t="shared" si="365"/>
        <v>569619312.49578679</v>
      </c>
      <c r="Q1587" s="44">
        <f t="shared" si="370"/>
        <v>101687687683.76399</v>
      </c>
      <c r="R1587" s="51">
        <f t="shared" si="371"/>
        <v>182262.86370074077</v>
      </c>
      <c r="S1587" s="52">
        <f t="shared" si="366"/>
        <v>1</v>
      </c>
      <c r="T1587" s="53">
        <f t="shared" si="367"/>
        <v>363780.54989999998</v>
      </c>
      <c r="U1587" s="54">
        <f t="shared" si="368"/>
        <v>-1890.7259259259329</v>
      </c>
    </row>
    <row r="1588" spans="3:21" x14ac:dyDescent="0.35">
      <c r="C1588" s="2" t="s">
        <v>5</v>
      </c>
      <c r="D1588" s="4">
        <v>1585</v>
      </c>
      <c r="E1588" s="5">
        <v>108</v>
      </c>
      <c r="F1588" s="6">
        <v>120</v>
      </c>
      <c r="G1588" s="6">
        <f t="shared" si="358"/>
        <v>33.333333333333336</v>
      </c>
      <c r="H1588" s="7">
        <f t="shared" si="369"/>
        <v>-0.23611111111111149</v>
      </c>
      <c r="I1588" s="8">
        <f t="shared" si="357"/>
        <v>37.434960000000004</v>
      </c>
      <c r="J1588" s="9">
        <f t="shared" si="359"/>
        <v>8.64</v>
      </c>
      <c r="K1588" s="10">
        <f t="shared" si="360"/>
        <v>10600</v>
      </c>
      <c r="L1588" s="11">
        <f t="shared" si="361"/>
        <v>10646.07496</v>
      </c>
      <c r="M1588" s="12">
        <f t="shared" si="362"/>
        <v>354869.16533333337</v>
      </c>
      <c r="N1588" s="13">
        <f t="shared" si="363"/>
        <v>176666.66666666669</v>
      </c>
      <c r="O1588" s="14">
        <f t="shared" si="364"/>
        <v>-2640.0625000000582</v>
      </c>
      <c r="P1588" s="39">
        <f t="shared" si="365"/>
        <v>562467627.0533334</v>
      </c>
      <c r="Q1588" s="44">
        <f t="shared" si="370"/>
        <v>102263552294.25569</v>
      </c>
      <c r="R1588" s="51">
        <f t="shared" si="371"/>
        <v>180182.00027481487</v>
      </c>
      <c r="S1588" s="52">
        <f t="shared" si="366"/>
        <v>1</v>
      </c>
      <c r="T1588" s="53">
        <f t="shared" si="367"/>
        <v>359608.15182814823</v>
      </c>
      <c r="U1588" s="54">
        <f t="shared" si="368"/>
        <v>-2112.0500000000466</v>
      </c>
    </row>
    <row r="1589" spans="3:21" x14ac:dyDescent="0.35">
      <c r="C1589" s="2" t="s">
        <v>5</v>
      </c>
      <c r="D1589" s="4">
        <v>1586</v>
      </c>
      <c r="E1589" s="5">
        <v>109</v>
      </c>
      <c r="F1589" s="6">
        <v>119.1</v>
      </c>
      <c r="G1589" s="6">
        <f t="shared" si="358"/>
        <v>33.083333333333329</v>
      </c>
      <c r="H1589" s="7">
        <f t="shared" si="369"/>
        <v>-0.26388888888888967</v>
      </c>
      <c r="I1589" s="8">
        <f t="shared" si="357"/>
        <v>37.434960000000004</v>
      </c>
      <c r="J1589" s="9">
        <f t="shared" si="359"/>
        <v>8.5751999999999988</v>
      </c>
      <c r="K1589" s="10">
        <f t="shared" si="360"/>
        <v>10520.499999999998</v>
      </c>
      <c r="L1589" s="11">
        <f t="shared" si="361"/>
        <v>10566.510159999998</v>
      </c>
      <c r="M1589" s="12">
        <f t="shared" si="362"/>
        <v>349575.3777933332</v>
      </c>
      <c r="N1589" s="13">
        <f t="shared" si="363"/>
        <v>174026.60416666663</v>
      </c>
      <c r="O1589" s="14">
        <f t="shared" si="364"/>
        <v>-2910.0925925926131</v>
      </c>
      <c r="P1589" s="39">
        <f t="shared" si="365"/>
        <v>554426549.18022645</v>
      </c>
      <c r="Q1589" s="44">
        <f t="shared" si="370"/>
        <v>102833171606.75148</v>
      </c>
      <c r="R1589" s="51">
        <f t="shared" si="371"/>
        <v>177818.59286740745</v>
      </c>
      <c r="S1589" s="52">
        <f t="shared" si="366"/>
        <v>1</v>
      </c>
      <c r="T1589" s="53">
        <f t="shared" si="367"/>
        <v>354869.16533333337</v>
      </c>
      <c r="U1589" s="54">
        <f t="shared" si="368"/>
        <v>-2328.0740740740907</v>
      </c>
    </row>
    <row r="1590" spans="3:21" x14ac:dyDescent="0.35">
      <c r="C1590" s="2" t="s">
        <v>5</v>
      </c>
      <c r="D1590" s="4">
        <v>1587</v>
      </c>
      <c r="E1590" s="5">
        <v>110</v>
      </c>
      <c r="F1590" s="6">
        <v>118.1</v>
      </c>
      <c r="G1590" s="6">
        <f t="shared" si="358"/>
        <v>32.80555555555555</v>
      </c>
      <c r="H1590" s="7">
        <f t="shared" si="369"/>
        <v>-0.27777777777777779</v>
      </c>
      <c r="I1590" s="8">
        <f t="shared" si="357"/>
        <v>37.434960000000004</v>
      </c>
      <c r="J1590" s="9">
        <f t="shared" si="359"/>
        <v>8.5031999999999979</v>
      </c>
      <c r="K1590" s="10">
        <f t="shared" si="360"/>
        <v>10432.166666666664</v>
      </c>
      <c r="L1590" s="11">
        <f t="shared" si="361"/>
        <v>10478.104826666664</v>
      </c>
      <c r="M1590" s="12">
        <f t="shared" si="362"/>
        <v>343740.05000814801</v>
      </c>
      <c r="N1590" s="13">
        <f t="shared" si="363"/>
        <v>171116.51157407401</v>
      </c>
      <c r="O1590" s="14">
        <f t="shared" si="364"/>
        <v>-2885.5555555555038</v>
      </c>
      <c r="P1590" s="39">
        <f t="shared" si="365"/>
        <v>545515459.36293089</v>
      </c>
      <c r="Q1590" s="44">
        <f t="shared" si="370"/>
        <v>103395639233.80481</v>
      </c>
      <c r="R1590" s="51">
        <f t="shared" si="371"/>
        <v>175178.53036740739</v>
      </c>
      <c r="S1590" s="52">
        <f t="shared" si="366"/>
        <v>1</v>
      </c>
      <c r="T1590" s="53">
        <f t="shared" si="367"/>
        <v>349575.3777933332</v>
      </c>
      <c r="U1590" s="54">
        <f t="shared" si="368"/>
        <v>-2308.444444444403</v>
      </c>
    </row>
    <row r="1591" spans="3:21" x14ac:dyDescent="0.35">
      <c r="C1591" s="2" t="s">
        <v>5</v>
      </c>
      <c r="D1591" s="4">
        <v>1588</v>
      </c>
      <c r="E1591" s="5">
        <v>111</v>
      </c>
      <c r="F1591" s="6">
        <v>117.1</v>
      </c>
      <c r="G1591" s="6">
        <f t="shared" si="358"/>
        <v>32.527777777777779</v>
      </c>
      <c r="H1591" s="7">
        <f t="shared" si="369"/>
        <v>-0.26388888888888767</v>
      </c>
      <c r="I1591" s="8">
        <f t="shared" si="357"/>
        <v>37.434960000000004</v>
      </c>
      <c r="J1591" s="9">
        <f t="shared" si="359"/>
        <v>8.4312000000000005</v>
      </c>
      <c r="K1591" s="10">
        <f t="shared" si="360"/>
        <v>10343.833333333334</v>
      </c>
      <c r="L1591" s="11">
        <f t="shared" si="361"/>
        <v>10389.699493333334</v>
      </c>
      <c r="M1591" s="12">
        <f t="shared" si="362"/>
        <v>337953.83629703708</v>
      </c>
      <c r="N1591" s="13">
        <f t="shared" si="363"/>
        <v>168230.95601851851</v>
      </c>
      <c r="O1591" s="14">
        <f t="shared" si="364"/>
        <v>-2576.0208333333139</v>
      </c>
      <c r="P1591" s="39">
        <f t="shared" si="365"/>
        <v>536670692.03969491</v>
      </c>
      <c r="Q1591" s="44">
        <f t="shared" si="370"/>
        <v>103950065782.98503</v>
      </c>
      <c r="R1591" s="51">
        <f t="shared" si="371"/>
        <v>172268.43777481478</v>
      </c>
      <c r="S1591" s="52">
        <f t="shared" si="366"/>
        <v>1</v>
      </c>
      <c r="T1591" s="53">
        <f t="shared" si="367"/>
        <v>343740.05000814801</v>
      </c>
      <c r="U1591" s="54">
        <f t="shared" si="368"/>
        <v>-2060.8166666666511</v>
      </c>
    </row>
    <row r="1592" spans="3:21" x14ac:dyDescent="0.35">
      <c r="C1592" s="2" t="s">
        <v>5</v>
      </c>
      <c r="D1592" s="4">
        <v>1589</v>
      </c>
      <c r="E1592" s="5">
        <v>112</v>
      </c>
      <c r="F1592" s="6">
        <v>116.2</v>
      </c>
      <c r="G1592" s="6">
        <f t="shared" si="358"/>
        <v>32.277777777777779</v>
      </c>
      <c r="H1592" s="7">
        <f t="shared" si="369"/>
        <v>-0.22222222222222143</v>
      </c>
      <c r="I1592" s="8">
        <f t="shared" si="357"/>
        <v>37.434960000000004</v>
      </c>
      <c r="J1592" s="9">
        <f t="shared" si="359"/>
        <v>8.3664000000000005</v>
      </c>
      <c r="K1592" s="10">
        <f t="shared" si="360"/>
        <v>10264.333333333334</v>
      </c>
      <c r="L1592" s="11">
        <f t="shared" si="361"/>
        <v>10310.134693333333</v>
      </c>
      <c r="M1592" s="12">
        <f t="shared" si="362"/>
        <v>332788.23649037036</v>
      </c>
      <c r="N1592" s="13">
        <f t="shared" si="363"/>
        <v>165654.9351851852</v>
      </c>
      <c r="O1592" s="14">
        <f t="shared" si="364"/>
        <v>-1989.831018518511</v>
      </c>
      <c r="P1592" s="39">
        <f t="shared" si="365"/>
        <v>528800507.78319848</v>
      </c>
      <c r="Q1592" s="44">
        <f t="shared" si="370"/>
        <v>104495581242.34796</v>
      </c>
      <c r="R1592" s="51">
        <f t="shared" si="371"/>
        <v>169382.88221925928</v>
      </c>
      <c r="S1592" s="52">
        <f t="shared" si="366"/>
        <v>1</v>
      </c>
      <c r="T1592" s="53">
        <f t="shared" si="367"/>
        <v>337953.83629703708</v>
      </c>
      <c r="U1592" s="54">
        <f t="shared" si="368"/>
        <v>-1591.8648148148088</v>
      </c>
    </row>
    <row r="1593" spans="3:21" x14ac:dyDescent="0.35">
      <c r="C1593" s="2" t="s">
        <v>5</v>
      </c>
      <c r="D1593" s="4">
        <v>1590</v>
      </c>
      <c r="E1593" s="5">
        <v>113</v>
      </c>
      <c r="F1593" s="6">
        <v>115.5</v>
      </c>
      <c r="G1593" s="6">
        <f t="shared" si="358"/>
        <v>32.083333333333336</v>
      </c>
      <c r="H1593" s="7">
        <f t="shared" si="369"/>
        <v>-0.18055555555555516</v>
      </c>
      <c r="I1593" s="8">
        <f t="shared" si="357"/>
        <v>37.434960000000004</v>
      </c>
      <c r="J1593" s="9">
        <f t="shared" si="359"/>
        <v>8.3160000000000007</v>
      </c>
      <c r="K1593" s="10">
        <f t="shared" si="360"/>
        <v>10202.5</v>
      </c>
      <c r="L1593" s="11">
        <f t="shared" si="361"/>
        <v>10248.250959999999</v>
      </c>
      <c r="M1593" s="12">
        <f t="shared" si="362"/>
        <v>328798.05163333332</v>
      </c>
      <c r="N1593" s="13">
        <f t="shared" si="363"/>
        <v>163665.10416666669</v>
      </c>
      <c r="O1593" s="14">
        <f t="shared" si="364"/>
        <v>-1696</v>
      </c>
      <c r="P1593" s="39">
        <f t="shared" si="365"/>
        <v>522788902.097</v>
      </c>
      <c r="Q1593" s="44">
        <f t="shared" si="370"/>
        <v>105032251934.38765</v>
      </c>
      <c r="R1593" s="51">
        <f t="shared" si="371"/>
        <v>166806.86138592596</v>
      </c>
      <c r="S1593" s="52">
        <f t="shared" si="366"/>
        <v>1</v>
      </c>
      <c r="T1593" s="53">
        <f t="shared" si="367"/>
        <v>332788.23649037036</v>
      </c>
      <c r="U1593" s="54">
        <f t="shared" si="368"/>
        <v>-1356.8000000000002</v>
      </c>
    </row>
    <row r="1594" spans="3:21" x14ac:dyDescent="0.35">
      <c r="C1594" s="2" t="s">
        <v>5</v>
      </c>
      <c r="D1594" s="4">
        <v>1591</v>
      </c>
      <c r="E1594" s="5">
        <v>114</v>
      </c>
      <c r="F1594" s="6">
        <v>114.9</v>
      </c>
      <c r="G1594" s="6">
        <f t="shared" si="358"/>
        <v>31.916666666666668</v>
      </c>
      <c r="H1594" s="7">
        <f t="shared" si="369"/>
        <v>-0.1388888888888889</v>
      </c>
      <c r="I1594" s="8">
        <f t="shared" si="357"/>
        <v>37.434960000000004</v>
      </c>
      <c r="J1594" s="9">
        <f t="shared" si="359"/>
        <v>8.2728000000000002</v>
      </c>
      <c r="K1594" s="10">
        <f t="shared" si="360"/>
        <v>10149.5</v>
      </c>
      <c r="L1594" s="11">
        <f t="shared" si="361"/>
        <v>10195.207759999999</v>
      </c>
      <c r="M1594" s="12">
        <f t="shared" si="362"/>
        <v>325397.04767333332</v>
      </c>
      <c r="N1594" s="13">
        <f t="shared" si="363"/>
        <v>161969.10416666669</v>
      </c>
      <c r="O1594" s="14">
        <f t="shared" si="364"/>
        <v>-1125.7592592592991</v>
      </c>
      <c r="P1594" s="39">
        <f t="shared" si="365"/>
        <v>517706702.84827334</v>
      </c>
      <c r="Q1594" s="44">
        <f t="shared" si="370"/>
        <v>105561052442.17085</v>
      </c>
      <c r="R1594" s="51">
        <f t="shared" si="371"/>
        <v>164817.03036740745</v>
      </c>
      <c r="S1594" s="52">
        <f t="shared" si="366"/>
        <v>1</v>
      </c>
      <c r="T1594" s="53">
        <f t="shared" si="367"/>
        <v>328798.05163333332</v>
      </c>
      <c r="U1594" s="54">
        <f t="shared" si="368"/>
        <v>-900.60740740743938</v>
      </c>
    </row>
    <row r="1595" spans="3:21" x14ac:dyDescent="0.35">
      <c r="C1595" s="2" t="s">
        <v>5</v>
      </c>
      <c r="D1595" s="4">
        <v>1592</v>
      </c>
      <c r="E1595" s="5">
        <v>115</v>
      </c>
      <c r="F1595" s="6">
        <v>114.5</v>
      </c>
      <c r="G1595" s="6">
        <f t="shared" si="358"/>
        <v>31.805555555555554</v>
      </c>
      <c r="H1595" s="7">
        <f t="shared" si="369"/>
        <v>-0.11111111111111269</v>
      </c>
      <c r="I1595" s="8">
        <f t="shared" si="357"/>
        <v>37.434960000000004</v>
      </c>
      <c r="J1595" s="9">
        <f t="shared" si="359"/>
        <v>8.2439999999999998</v>
      </c>
      <c r="K1595" s="10">
        <f t="shared" si="360"/>
        <v>10114.166666666666</v>
      </c>
      <c r="L1595" s="11">
        <f t="shared" si="361"/>
        <v>10159.845626666665</v>
      </c>
      <c r="M1595" s="12">
        <f t="shared" si="362"/>
        <v>323139.53451481473</v>
      </c>
      <c r="N1595" s="13">
        <f t="shared" si="363"/>
        <v>160843.34490740739</v>
      </c>
      <c r="O1595" s="14">
        <f t="shared" si="364"/>
        <v>-1121.833333333343</v>
      </c>
      <c r="P1595" s="39">
        <f t="shared" si="365"/>
        <v>514438138.94758505</v>
      </c>
      <c r="Q1595" s="44">
        <f t="shared" si="370"/>
        <v>106083841344.26785</v>
      </c>
      <c r="R1595" s="51">
        <f t="shared" si="371"/>
        <v>163121.03036740745</v>
      </c>
      <c r="S1595" s="52">
        <f t="shared" si="366"/>
        <v>1</v>
      </c>
      <c r="T1595" s="53">
        <f t="shared" si="367"/>
        <v>325397.04767333332</v>
      </c>
      <c r="U1595" s="54">
        <f t="shared" si="368"/>
        <v>-897.46666666667443</v>
      </c>
    </row>
    <row r="1596" spans="3:21" x14ac:dyDescent="0.35">
      <c r="C1596" s="2" t="s">
        <v>5</v>
      </c>
      <c r="D1596" s="4">
        <v>1593</v>
      </c>
      <c r="E1596" s="5">
        <v>116</v>
      </c>
      <c r="F1596" s="6">
        <v>114.1</v>
      </c>
      <c r="G1596" s="6">
        <f t="shared" si="358"/>
        <v>31.694444444444443</v>
      </c>
      <c r="H1596" s="7">
        <f t="shared" si="369"/>
        <v>-8.3333333333332538E-2</v>
      </c>
      <c r="I1596" s="8">
        <f t="shared" si="357"/>
        <v>37.434960000000004</v>
      </c>
      <c r="J1596" s="9">
        <f t="shared" si="359"/>
        <v>8.2151999999999994</v>
      </c>
      <c r="K1596" s="10">
        <f t="shared" si="360"/>
        <v>10078.833333333332</v>
      </c>
      <c r="L1596" s="11">
        <f t="shared" si="361"/>
        <v>10124.483493333331</v>
      </c>
      <c r="M1596" s="12">
        <f t="shared" si="362"/>
        <v>320889.87960814807</v>
      </c>
      <c r="N1596" s="13">
        <f t="shared" si="363"/>
        <v>159721.51157407404</v>
      </c>
      <c r="O1596" s="14">
        <f t="shared" si="364"/>
        <v>-559.44444444440887</v>
      </c>
      <c r="P1596" s="39">
        <f t="shared" si="365"/>
        <v>511177578.2157799</v>
      </c>
      <c r="Q1596" s="44">
        <f t="shared" si="370"/>
        <v>106601548047.11612</v>
      </c>
      <c r="R1596" s="51">
        <f t="shared" si="371"/>
        <v>161995.27110814815</v>
      </c>
      <c r="S1596" s="52">
        <f t="shared" si="366"/>
        <v>1</v>
      </c>
      <c r="T1596" s="53">
        <f t="shared" si="367"/>
        <v>323139.53451481473</v>
      </c>
      <c r="U1596" s="54">
        <f t="shared" si="368"/>
        <v>-447.55555555552712</v>
      </c>
    </row>
    <row r="1597" spans="3:21" x14ac:dyDescent="0.35">
      <c r="C1597" s="2" t="s">
        <v>5</v>
      </c>
      <c r="D1597" s="4">
        <v>1594</v>
      </c>
      <c r="E1597" s="5">
        <v>117</v>
      </c>
      <c r="F1597" s="6">
        <v>113.9</v>
      </c>
      <c r="G1597" s="6">
        <f t="shared" si="358"/>
        <v>31.638888888888889</v>
      </c>
      <c r="H1597" s="7">
        <f t="shared" si="369"/>
        <v>-5.5555555555554373E-2</v>
      </c>
      <c r="I1597" s="8">
        <f t="shared" si="357"/>
        <v>37.434960000000004</v>
      </c>
      <c r="J1597" s="9">
        <f t="shared" si="359"/>
        <v>8.2007999999999992</v>
      </c>
      <c r="K1597" s="10">
        <f t="shared" si="360"/>
        <v>10061.166666666666</v>
      </c>
      <c r="L1597" s="11">
        <f t="shared" si="361"/>
        <v>10106.802426666665</v>
      </c>
      <c r="M1597" s="12">
        <f t="shared" si="362"/>
        <v>319767.9989992592</v>
      </c>
      <c r="N1597" s="13">
        <f t="shared" si="363"/>
        <v>159162.06712962964</v>
      </c>
      <c r="O1597" s="14">
        <f t="shared" si="364"/>
        <v>-558.46296296297805</v>
      </c>
      <c r="P1597" s="39">
        <f t="shared" si="365"/>
        <v>509710190.40481919</v>
      </c>
      <c r="Q1597" s="44">
        <f t="shared" si="370"/>
        <v>107115986186.06371</v>
      </c>
      <c r="R1597" s="51">
        <f t="shared" si="371"/>
        <v>160873.43777481481</v>
      </c>
      <c r="S1597" s="52">
        <f t="shared" si="366"/>
        <v>1</v>
      </c>
      <c r="T1597" s="53">
        <f t="shared" si="367"/>
        <v>320889.87960814807</v>
      </c>
      <c r="U1597" s="54">
        <f t="shared" si="368"/>
        <v>-446.77037037038247</v>
      </c>
    </row>
    <row r="1598" spans="3:21" x14ac:dyDescent="0.35">
      <c r="C1598" s="2" t="s">
        <v>5</v>
      </c>
      <c r="D1598" s="4">
        <v>1595</v>
      </c>
      <c r="E1598" s="5">
        <v>118</v>
      </c>
      <c r="F1598" s="6">
        <v>113.7</v>
      </c>
      <c r="G1598" s="6">
        <f t="shared" si="358"/>
        <v>31.583333333333332</v>
      </c>
      <c r="H1598" s="7">
        <f t="shared" si="369"/>
        <v>-8.3333333333334522E-2</v>
      </c>
      <c r="I1598" s="8">
        <f t="shared" si="357"/>
        <v>37.434960000000004</v>
      </c>
      <c r="J1598" s="9">
        <f t="shared" si="359"/>
        <v>8.186399999999999</v>
      </c>
      <c r="K1598" s="10">
        <f t="shared" si="360"/>
        <v>10043.5</v>
      </c>
      <c r="L1598" s="11">
        <f t="shared" si="361"/>
        <v>10089.121359999999</v>
      </c>
      <c r="M1598" s="12">
        <f t="shared" si="362"/>
        <v>318648.08295333327</v>
      </c>
      <c r="N1598" s="13">
        <f t="shared" si="363"/>
        <v>158603.60416666666</v>
      </c>
      <c r="O1598" s="14">
        <f t="shared" si="364"/>
        <v>-1113.981481481489</v>
      </c>
      <c r="P1598" s="39">
        <f t="shared" si="365"/>
        <v>508243692.31056654</v>
      </c>
      <c r="Q1598" s="44">
        <f t="shared" si="370"/>
        <v>107627163764.27948</v>
      </c>
      <c r="R1598" s="51">
        <f t="shared" si="371"/>
        <v>160313.9933303704</v>
      </c>
      <c r="S1598" s="52">
        <f t="shared" si="366"/>
        <v>1</v>
      </c>
      <c r="T1598" s="53">
        <f t="shared" si="367"/>
        <v>319767.9989992592</v>
      </c>
      <c r="U1598" s="54">
        <f t="shared" si="368"/>
        <v>-891.18518518519124</v>
      </c>
    </row>
    <row r="1599" spans="3:21" x14ac:dyDescent="0.35">
      <c r="C1599" s="2" t="s">
        <v>5</v>
      </c>
      <c r="D1599" s="4">
        <v>1596</v>
      </c>
      <c r="E1599" s="5">
        <v>119</v>
      </c>
      <c r="F1599" s="6">
        <v>113.3</v>
      </c>
      <c r="G1599" s="6">
        <f t="shared" si="358"/>
        <v>31.472222222222221</v>
      </c>
      <c r="H1599" s="7">
        <f t="shared" si="369"/>
        <v>-0.11111111111111072</v>
      </c>
      <c r="I1599" s="8">
        <f t="shared" si="357"/>
        <v>37.434960000000004</v>
      </c>
      <c r="J1599" s="9">
        <f t="shared" si="359"/>
        <v>8.1575999999999986</v>
      </c>
      <c r="K1599" s="10">
        <f t="shared" si="360"/>
        <v>10008.166666666666</v>
      </c>
      <c r="L1599" s="11">
        <f t="shared" si="361"/>
        <v>10053.759226666665</v>
      </c>
      <c r="M1599" s="12">
        <f t="shared" si="362"/>
        <v>316414.14455037034</v>
      </c>
      <c r="N1599" s="13">
        <f t="shared" si="363"/>
        <v>157489.62268518517</v>
      </c>
      <c r="O1599" s="14">
        <f t="shared" si="364"/>
        <v>-1110.0555555555329</v>
      </c>
      <c r="P1599" s="39">
        <f t="shared" si="365"/>
        <v>504996974.70239109</v>
      </c>
      <c r="Q1599" s="44">
        <f t="shared" si="370"/>
        <v>108136873954.6843</v>
      </c>
      <c r="R1599" s="51">
        <f t="shared" si="371"/>
        <v>159755.53036740742</v>
      </c>
      <c r="S1599" s="52">
        <f t="shared" si="366"/>
        <v>1</v>
      </c>
      <c r="T1599" s="53">
        <f t="shared" si="367"/>
        <v>318648.08295333327</v>
      </c>
      <c r="U1599" s="54">
        <f t="shared" si="368"/>
        <v>-888.0444444444264</v>
      </c>
    </row>
    <row r="1600" spans="3:21" x14ac:dyDescent="0.35">
      <c r="C1600" s="2" t="s">
        <v>5</v>
      </c>
      <c r="D1600" s="4">
        <v>1597</v>
      </c>
      <c r="E1600" s="5">
        <v>120</v>
      </c>
      <c r="F1600" s="6">
        <v>112.9</v>
      </c>
      <c r="G1600" s="6">
        <f t="shared" si="358"/>
        <v>31.361111111111111</v>
      </c>
      <c r="H1600" s="7">
        <f t="shared" si="369"/>
        <v>-0.15277777777777699</v>
      </c>
      <c r="I1600" s="8">
        <f t="shared" si="357"/>
        <v>37.434960000000004</v>
      </c>
      <c r="J1600" s="9">
        <f t="shared" si="359"/>
        <v>8.1288</v>
      </c>
      <c r="K1600" s="10">
        <f t="shared" si="360"/>
        <v>9972.8333333333339</v>
      </c>
      <c r="L1600" s="11">
        <f t="shared" si="361"/>
        <v>10018.397093333333</v>
      </c>
      <c r="M1600" s="12">
        <f t="shared" si="362"/>
        <v>314188.06439925922</v>
      </c>
      <c r="N1600" s="13">
        <f t="shared" si="363"/>
        <v>156379.56712962964</v>
      </c>
      <c r="O1600" s="14">
        <f t="shared" si="364"/>
        <v>-1933.150462962949</v>
      </c>
      <c r="P1600" s="39">
        <f t="shared" si="365"/>
        <v>501758338.845617</v>
      </c>
      <c r="Q1600" s="44">
        <f t="shared" si="370"/>
        <v>108645117646.99486</v>
      </c>
      <c r="R1600" s="51">
        <f t="shared" si="371"/>
        <v>158641.54888592593</v>
      </c>
      <c r="S1600" s="52">
        <f t="shared" si="366"/>
        <v>1</v>
      </c>
      <c r="T1600" s="53">
        <f t="shared" si="367"/>
        <v>316414.14455037034</v>
      </c>
      <c r="U1600" s="54">
        <f t="shared" si="368"/>
        <v>-1546.5203703703592</v>
      </c>
    </row>
    <row r="1601" spans="3:21" x14ac:dyDescent="0.35">
      <c r="C1601" s="2" t="s">
        <v>5</v>
      </c>
      <c r="D1601" s="4">
        <v>1598</v>
      </c>
      <c r="E1601" s="5">
        <v>121</v>
      </c>
      <c r="F1601" s="6">
        <v>112.2</v>
      </c>
      <c r="G1601" s="6">
        <f t="shared" si="358"/>
        <v>31.166666666666668</v>
      </c>
      <c r="H1601" s="7">
        <f t="shared" si="369"/>
        <v>-0.20833333333333331</v>
      </c>
      <c r="I1601" s="8">
        <f t="shared" si="357"/>
        <v>37.434960000000004</v>
      </c>
      <c r="J1601" s="9">
        <f t="shared" si="359"/>
        <v>8.0784000000000002</v>
      </c>
      <c r="K1601" s="10">
        <f t="shared" si="360"/>
        <v>9911</v>
      </c>
      <c r="L1601" s="11">
        <f t="shared" si="361"/>
        <v>9956.5133600000008</v>
      </c>
      <c r="M1601" s="12">
        <f t="shared" si="362"/>
        <v>310311.33305333339</v>
      </c>
      <c r="N1601" s="13">
        <f t="shared" si="363"/>
        <v>154446.41666666669</v>
      </c>
      <c r="O1601" s="14">
        <f t="shared" si="364"/>
        <v>-2194.592592592584</v>
      </c>
      <c r="P1601" s="39">
        <f t="shared" si="365"/>
        <v>495877510.21922678</v>
      </c>
      <c r="Q1601" s="44">
        <f t="shared" si="370"/>
        <v>109150114621.69725</v>
      </c>
      <c r="R1601" s="51">
        <f t="shared" si="371"/>
        <v>157531.4933303704</v>
      </c>
      <c r="S1601" s="52">
        <f t="shared" si="366"/>
        <v>1</v>
      </c>
      <c r="T1601" s="53">
        <f t="shared" si="367"/>
        <v>314188.06439925922</v>
      </c>
      <c r="U1601" s="54">
        <f t="shared" si="368"/>
        <v>-1755.6740740740672</v>
      </c>
    </row>
    <row r="1602" spans="3:21" x14ac:dyDescent="0.35">
      <c r="C1602" s="2" t="s">
        <v>5</v>
      </c>
      <c r="D1602" s="4">
        <v>1599</v>
      </c>
      <c r="E1602" s="5">
        <v>122</v>
      </c>
      <c r="F1602" s="6">
        <v>111.4</v>
      </c>
      <c r="G1602" s="6">
        <f t="shared" si="358"/>
        <v>30.944444444444446</v>
      </c>
      <c r="H1602" s="7">
        <f t="shared" si="369"/>
        <v>-0.23611111111111149</v>
      </c>
      <c r="I1602" s="8">
        <f t="shared" si="357"/>
        <v>37.434960000000004</v>
      </c>
      <c r="J1602" s="9">
        <f t="shared" si="359"/>
        <v>8.0207999999999995</v>
      </c>
      <c r="K1602" s="10">
        <f t="shared" si="360"/>
        <v>9840.3333333333339</v>
      </c>
      <c r="L1602" s="11">
        <f t="shared" si="361"/>
        <v>9885.7890933333347</v>
      </c>
      <c r="M1602" s="12">
        <f t="shared" si="362"/>
        <v>305910.25138814823</v>
      </c>
      <c r="N1602" s="13">
        <f t="shared" si="363"/>
        <v>152251.8240740741</v>
      </c>
      <c r="O1602" s="14">
        <f t="shared" si="364"/>
        <v>-2450.1458333333721</v>
      </c>
      <c r="P1602" s="39">
        <f t="shared" si="365"/>
        <v>489150491.96964902</v>
      </c>
      <c r="Q1602" s="44">
        <f t="shared" si="370"/>
        <v>109651872960.54286</v>
      </c>
      <c r="R1602" s="51">
        <f t="shared" si="371"/>
        <v>155598.34286740745</v>
      </c>
      <c r="S1602" s="52">
        <f t="shared" si="366"/>
        <v>1</v>
      </c>
      <c r="T1602" s="53">
        <f t="shared" si="367"/>
        <v>310311.33305333339</v>
      </c>
      <c r="U1602" s="54">
        <f t="shared" si="368"/>
        <v>-1960.1166666666977</v>
      </c>
    </row>
    <row r="1603" spans="3:21" x14ac:dyDescent="0.35">
      <c r="C1603" s="2" t="s">
        <v>5</v>
      </c>
      <c r="D1603" s="4">
        <v>1600</v>
      </c>
      <c r="E1603" s="5">
        <v>123</v>
      </c>
      <c r="F1603" s="6">
        <v>110.5</v>
      </c>
      <c r="G1603" s="6">
        <f t="shared" si="358"/>
        <v>30.694444444444443</v>
      </c>
      <c r="H1603" s="7">
        <f t="shared" si="369"/>
        <v>-0.26388888888888967</v>
      </c>
      <c r="I1603" s="8">
        <f t="shared" ref="I1603:I1666" si="372" xml:space="preserve"> 0.012 * 318 * 9.81</f>
        <v>37.434960000000004</v>
      </c>
      <c r="J1603" s="9">
        <f t="shared" si="359"/>
        <v>7.9559999999999995</v>
      </c>
      <c r="K1603" s="10">
        <f t="shared" si="360"/>
        <v>9760.8333333333321</v>
      </c>
      <c r="L1603" s="11">
        <f t="shared" si="361"/>
        <v>9806.2242933333328</v>
      </c>
      <c r="M1603" s="12">
        <f t="shared" si="362"/>
        <v>300996.60678148147</v>
      </c>
      <c r="N1603" s="13">
        <f t="shared" si="363"/>
        <v>149801.67824074073</v>
      </c>
      <c r="O1603" s="14">
        <f t="shared" si="364"/>
        <v>-2699.074074074073</v>
      </c>
      <c r="P1603" s="39">
        <f t="shared" si="365"/>
        <v>481594570.85037035</v>
      </c>
      <c r="Q1603" s="44">
        <f t="shared" si="370"/>
        <v>110147750470.76208</v>
      </c>
      <c r="R1603" s="51">
        <f t="shared" si="371"/>
        <v>153403.75027481487</v>
      </c>
      <c r="S1603" s="52">
        <f t="shared" si="366"/>
        <v>1</v>
      </c>
      <c r="T1603" s="53">
        <f t="shared" si="367"/>
        <v>305910.25138814823</v>
      </c>
      <c r="U1603" s="54">
        <f t="shared" si="368"/>
        <v>-2159.2592592592587</v>
      </c>
    </row>
    <row r="1604" spans="3:21" x14ac:dyDescent="0.35">
      <c r="C1604" s="2" t="s">
        <v>5</v>
      </c>
      <c r="D1604" s="4">
        <v>1601</v>
      </c>
      <c r="E1604" s="5">
        <v>124</v>
      </c>
      <c r="F1604" s="6">
        <v>109.5</v>
      </c>
      <c r="G1604" s="6">
        <f t="shared" ref="G1604:G1667" si="373">$F1604/3.6</f>
        <v>30.416666666666664</v>
      </c>
      <c r="H1604" s="7">
        <f t="shared" si="369"/>
        <v>-0.27777777777777779</v>
      </c>
      <c r="I1604" s="8">
        <f t="shared" si="372"/>
        <v>37.434960000000004</v>
      </c>
      <c r="J1604" s="9">
        <f t="shared" ref="J1604:J1667" si="374">(0.5*0.6*0.36*1.2*($G1604*2))</f>
        <v>7.8839999999999986</v>
      </c>
      <c r="K1604" s="10">
        <f t="shared" ref="K1604:K1667" si="375" xml:space="preserve"> 318 * $G1604</f>
        <v>9672.5</v>
      </c>
      <c r="L1604" s="11">
        <f t="shared" ref="L1604:L1667" si="376">$I1604+$J1604+$K1604</f>
        <v>9717.8189600000005</v>
      </c>
      <c r="M1604" s="12">
        <f t="shared" ref="M1604:M1667" si="377">$L1604*$G1604</f>
        <v>295583.66003333335</v>
      </c>
      <c r="N1604" s="13">
        <f t="shared" ref="N1604:N1667" si="378">0.5*318*($G1604)^2</f>
        <v>147102.60416666666</v>
      </c>
      <c r="O1604" s="14">
        <f t="shared" ref="O1604:O1667" si="379">$N1605-$N1604</f>
        <v>-2674.5370370370219</v>
      </c>
      <c r="P1604" s="39">
        <f t="shared" ref="P1604:P1667" si="380">$M1604*$D1604</f>
        <v>473229439.71336669</v>
      </c>
      <c r="Q1604" s="44">
        <f t="shared" si="370"/>
        <v>110636900962.73174</v>
      </c>
      <c r="R1604" s="51">
        <f t="shared" si="371"/>
        <v>150953.6044414815</v>
      </c>
      <c r="S1604" s="52">
        <f t="shared" ref="S1604:S1667" si="381">IF(H1603&lt;0,1,0)</f>
        <v>1</v>
      </c>
      <c r="T1604" s="53">
        <f t="shared" ref="T1604:T1667" si="382">IF(S1603=1,M1603,0)</f>
        <v>300996.60678148147</v>
      </c>
      <c r="U1604" s="54">
        <f t="shared" ref="U1604:U1667" si="383">O1604*0.8</f>
        <v>-2139.6296296296177</v>
      </c>
    </row>
    <row r="1605" spans="3:21" x14ac:dyDescent="0.35">
      <c r="C1605" s="2" t="s">
        <v>5</v>
      </c>
      <c r="D1605" s="4">
        <v>1602</v>
      </c>
      <c r="E1605" s="5">
        <v>125</v>
      </c>
      <c r="F1605" s="6">
        <v>108.5</v>
      </c>
      <c r="G1605" s="6">
        <f t="shared" si="373"/>
        <v>30.138888888888889</v>
      </c>
      <c r="H1605" s="7">
        <f t="shared" ref="H1605:H1668" si="384">($F1606-$F1604)/2/3.6</f>
        <v>-0.24999999999999961</v>
      </c>
      <c r="I1605" s="8">
        <f t="shared" si="372"/>
        <v>37.434960000000004</v>
      </c>
      <c r="J1605" s="9">
        <f t="shared" si="374"/>
        <v>7.8119999999999994</v>
      </c>
      <c r="K1605" s="10">
        <f t="shared" si="375"/>
        <v>9584.1666666666661</v>
      </c>
      <c r="L1605" s="11">
        <f t="shared" si="376"/>
        <v>9629.4136266666665</v>
      </c>
      <c r="M1605" s="12">
        <f t="shared" si="377"/>
        <v>290219.82735925924</v>
      </c>
      <c r="N1605" s="13">
        <f t="shared" si="378"/>
        <v>144428.06712962964</v>
      </c>
      <c r="O1605" s="14">
        <f t="shared" si="379"/>
        <v>-2121.962962962949</v>
      </c>
      <c r="P1605" s="39">
        <f t="shared" si="380"/>
        <v>464932163.4295333</v>
      </c>
      <c r="Q1605" s="44">
        <f t="shared" si="370"/>
        <v>111118495533.58211</v>
      </c>
      <c r="R1605" s="51">
        <f t="shared" si="371"/>
        <v>148254.53036740742</v>
      </c>
      <c r="S1605" s="52">
        <f t="shared" si="381"/>
        <v>1</v>
      </c>
      <c r="T1605" s="53">
        <f t="shared" si="382"/>
        <v>295583.66003333335</v>
      </c>
      <c r="U1605" s="54">
        <f t="shared" si="383"/>
        <v>-1697.5703703703593</v>
      </c>
    </row>
    <row r="1606" spans="3:21" x14ac:dyDescent="0.35">
      <c r="C1606" s="2" t="s">
        <v>5</v>
      </c>
      <c r="D1606" s="4">
        <v>1603</v>
      </c>
      <c r="E1606" s="5">
        <v>126</v>
      </c>
      <c r="F1606" s="6">
        <v>107.7</v>
      </c>
      <c r="G1606" s="6">
        <f t="shared" si="373"/>
        <v>29.916666666666668</v>
      </c>
      <c r="H1606" s="7">
        <f t="shared" si="384"/>
        <v>-0.19444444444444522</v>
      </c>
      <c r="I1606" s="8">
        <f t="shared" si="372"/>
        <v>37.434960000000004</v>
      </c>
      <c r="J1606" s="9">
        <f t="shared" si="374"/>
        <v>7.7543999999999995</v>
      </c>
      <c r="K1606" s="10">
        <f t="shared" si="375"/>
        <v>9513.5</v>
      </c>
      <c r="L1606" s="11">
        <f t="shared" si="376"/>
        <v>9558.6893600000003</v>
      </c>
      <c r="M1606" s="12">
        <f t="shared" si="377"/>
        <v>285964.12335333333</v>
      </c>
      <c r="N1606" s="13">
        <f t="shared" si="378"/>
        <v>142306.10416666669</v>
      </c>
      <c r="O1606" s="14">
        <f t="shared" si="379"/>
        <v>-1581.1666666667152</v>
      </c>
      <c r="P1606" s="39">
        <f t="shared" si="380"/>
        <v>458400489.73539335</v>
      </c>
      <c r="Q1606" s="44">
        <f t="shared" si="370"/>
        <v>111591724973.29547</v>
      </c>
      <c r="R1606" s="51">
        <f t="shared" si="371"/>
        <v>145579.9933303704</v>
      </c>
      <c r="S1606" s="52">
        <f t="shared" si="381"/>
        <v>1</v>
      </c>
      <c r="T1606" s="53">
        <f t="shared" si="382"/>
        <v>290219.82735925924</v>
      </c>
      <c r="U1606" s="54">
        <f t="shared" si="383"/>
        <v>-1264.9333333333723</v>
      </c>
    </row>
    <row r="1607" spans="3:21" x14ac:dyDescent="0.35">
      <c r="C1607" s="2" t="s">
        <v>5</v>
      </c>
      <c r="D1607" s="4">
        <v>1604</v>
      </c>
      <c r="E1607" s="5">
        <v>127</v>
      </c>
      <c r="F1607" s="6">
        <v>107.1</v>
      </c>
      <c r="G1607" s="6">
        <f t="shared" si="373"/>
        <v>29.749999999999996</v>
      </c>
      <c r="H1607" s="7">
        <f t="shared" si="384"/>
        <v>-0.15277777777777896</v>
      </c>
      <c r="I1607" s="8">
        <f t="shared" si="372"/>
        <v>37.434960000000004</v>
      </c>
      <c r="J1607" s="9">
        <f t="shared" si="374"/>
        <v>7.7111999999999989</v>
      </c>
      <c r="K1607" s="10">
        <f t="shared" si="375"/>
        <v>9460.4999999999982</v>
      </c>
      <c r="L1607" s="11">
        <f t="shared" si="376"/>
        <v>9505.6461599999984</v>
      </c>
      <c r="M1607" s="12">
        <f t="shared" si="377"/>
        <v>282792.97325999994</v>
      </c>
      <c r="N1607" s="13">
        <f t="shared" si="378"/>
        <v>140724.93749999997</v>
      </c>
      <c r="O1607" s="14">
        <f t="shared" si="379"/>
        <v>-1310.891203703708</v>
      </c>
      <c r="P1607" s="39">
        <f t="shared" si="380"/>
        <v>453599929.1090399</v>
      </c>
      <c r="Q1607" s="44">
        <f t="shared" si="370"/>
        <v>112056657136.72501</v>
      </c>
      <c r="R1607" s="51">
        <f t="shared" si="371"/>
        <v>143458.03036740745</v>
      </c>
      <c r="S1607" s="52">
        <f t="shared" si="381"/>
        <v>1</v>
      </c>
      <c r="T1607" s="53">
        <f t="shared" si="382"/>
        <v>285964.12335333333</v>
      </c>
      <c r="U1607" s="54">
        <f t="shared" si="383"/>
        <v>-1048.7129629629665</v>
      </c>
    </row>
    <row r="1608" spans="3:21" x14ac:dyDescent="0.35">
      <c r="C1608" s="2" t="s">
        <v>5</v>
      </c>
      <c r="D1608" s="4">
        <v>1605</v>
      </c>
      <c r="E1608" s="5">
        <v>128</v>
      </c>
      <c r="F1608" s="6">
        <v>106.6</v>
      </c>
      <c r="G1608" s="6">
        <f t="shared" si="373"/>
        <v>29.611111111111107</v>
      </c>
      <c r="H1608" s="7">
        <f t="shared" si="384"/>
        <v>-9.7222222222220642E-2</v>
      </c>
      <c r="I1608" s="8">
        <f t="shared" si="372"/>
        <v>37.434960000000004</v>
      </c>
      <c r="J1608" s="9">
        <f t="shared" si="374"/>
        <v>7.6751999999999985</v>
      </c>
      <c r="K1608" s="10">
        <f t="shared" si="375"/>
        <v>9416.3333333333321</v>
      </c>
      <c r="L1608" s="11">
        <f t="shared" si="376"/>
        <v>9461.4434933333323</v>
      </c>
      <c r="M1608" s="12">
        <f t="shared" si="377"/>
        <v>280163.8545525925</v>
      </c>
      <c r="N1608" s="13">
        <f t="shared" si="378"/>
        <v>139414.04629629626</v>
      </c>
      <c r="O1608" s="14">
        <f t="shared" si="379"/>
        <v>-522.63888888884685</v>
      </c>
      <c r="P1608" s="39">
        <f t="shared" si="380"/>
        <v>449662986.55691099</v>
      </c>
      <c r="Q1608" s="44">
        <f t="shared" si="370"/>
        <v>112515057626.4604</v>
      </c>
      <c r="R1608" s="51">
        <f t="shared" si="371"/>
        <v>141876.86370074074</v>
      </c>
      <c r="S1608" s="52">
        <f t="shared" si="381"/>
        <v>1</v>
      </c>
      <c r="T1608" s="53">
        <f t="shared" si="382"/>
        <v>282792.97325999994</v>
      </c>
      <c r="U1608" s="54">
        <f t="shared" si="383"/>
        <v>-418.11111111107749</v>
      </c>
    </row>
    <row r="1609" spans="3:21" x14ac:dyDescent="0.35">
      <c r="C1609" s="2" t="s">
        <v>5</v>
      </c>
      <c r="D1609" s="4">
        <v>1606</v>
      </c>
      <c r="E1609" s="5">
        <v>129</v>
      </c>
      <c r="F1609" s="6">
        <v>106.4</v>
      </c>
      <c r="G1609" s="6">
        <f t="shared" si="373"/>
        <v>29.555555555555557</v>
      </c>
      <c r="H1609" s="7">
        <f t="shared" si="384"/>
        <v>-5.5555555555554373E-2</v>
      </c>
      <c r="I1609" s="8">
        <f t="shared" si="372"/>
        <v>37.434960000000004</v>
      </c>
      <c r="J1609" s="9">
        <f t="shared" si="374"/>
        <v>7.6608000000000001</v>
      </c>
      <c r="K1609" s="10">
        <f t="shared" si="375"/>
        <v>9398.6666666666679</v>
      </c>
      <c r="L1609" s="11">
        <f t="shared" si="376"/>
        <v>9443.762426666668</v>
      </c>
      <c r="M1609" s="12">
        <f t="shared" si="377"/>
        <v>279115.64505481487</v>
      </c>
      <c r="N1609" s="13">
        <f t="shared" si="378"/>
        <v>138891.40740740742</v>
      </c>
      <c r="O1609" s="14">
        <f t="shared" si="379"/>
        <v>-521.65740740741603</v>
      </c>
      <c r="P1609" s="39">
        <f t="shared" si="380"/>
        <v>448259725.95803267</v>
      </c>
      <c r="Q1609" s="44">
        <f t="shared" si="370"/>
        <v>112968657555.56944</v>
      </c>
      <c r="R1609" s="51">
        <f t="shared" si="371"/>
        <v>140565.97249703703</v>
      </c>
      <c r="S1609" s="52">
        <f t="shared" si="381"/>
        <v>1</v>
      </c>
      <c r="T1609" s="53">
        <f t="shared" si="382"/>
        <v>280163.8545525925</v>
      </c>
      <c r="U1609" s="54">
        <f t="shared" si="383"/>
        <v>-417.32592592593284</v>
      </c>
    </row>
    <row r="1610" spans="3:21" x14ac:dyDescent="0.35">
      <c r="C1610" s="2" t="s">
        <v>5</v>
      </c>
      <c r="D1610" s="4">
        <v>1607</v>
      </c>
      <c r="E1610" s="5">
        <v>130</v>
      </c>
      <c r="F1610" s="6">
        <v>106.2</v>
      </c>
      <c r="G1610" s="6">
        <f t="shared" si="373"/>
        <v>29.5</v>
      </c>
      <c r="H1610" s="7">
        <f t="shared" si="384"/>
        <v>-2.7777777777778172E-2</v>
      </c>
      <c r="I1610" s="8">
        <f t="shared" si="372"/>
        <v>37.434960000000004</v>
      </c>
      <c r="J1610" s="9">
        <f t="shared" si="374"/>
        <v>7.6463999999999999</v>
      </c>
      <c r="K1610" s="10">
        <f t="shared" si="375"/>
        <v>9381</v>
      </c>
      <c r="L1610" s="11">
        <f t="shared" si="376"/>
        <v>9426.0813600000001</v>
      </c>
      <c r="M1610" s="12">
        <f t="shared" si="377"/>
        <v>278069.40012000001</v>
      </c>
      <c r="N1610" s="13">
        <f t="shared" si="378"/>
        <v>138369.75</v>
      </c>
      <c r="O1610" s="14">
        <f t="shared" si="379"/>
        <v>0</v>
      </c>
      <c r="P1610" s="39">
        <f t="shared" si="380"/>
        <v>446857525.99283999</v>
      </c>
      <c r="Q1610" s="44">
        <f t="shared" si="370"/>
        <v>113418320542.12636</v>
      </c>
      <c r="R1610" s="51">
        <f t="shared" si="371"/>
        <v>140043.33360814818</v>
      </c>
      <c r="S1610" s="52">
        <f t="shared" si="381"/>
        <v>1</v>
      </c>
      <c r="T1610" s="53">
        <f t="shared" si="382"/>
        <v>279115.64505481487</v>
      </c>
      <c r="U1610" s="54">
        <f t="shared" si="383"/>
        <v>0</v>
      </c>
    </row>
    <row r="1611" spans="3:21" x14ac:dyDescent="0.35">
      <c r="C1611" s="2" t="s">
        <v>5</v>
      </c>
      <c r="D1611" s="4">
        <v>1608</v>
      </c>
      <c r="E1611" s="5">
        <v>131</v>
      </c>
      <c r="F1611" s="6">
        <v>106.2</v>
      </c>
      <c r="G1611" s="6">
        <f t="shared" si="373"/>
        <v>29.5</v>
      </c>
      <c r="H1611" s="7">
        <f t="shared" si="384"/>
        <v>0</v>
      </c>
      <c r="I1611" s="8">
        <f t="shared" si="372"/>
        <v>37.434960000000004</v>
      </c>
      <c r="J1611" s="9">
        <f t="shared" si="374"/>
        <v>7.6463999999999999</v>
      </c>
      <c r="K1611" s="10">
        <f t="shared" si="375"/>
        <v>9381</v>
      </c>
      <c r="L1611" s="11">
        <f t="shared" si="376"/>
        <v>9426.0813600000001</v>
      </c>
      <c r="M1611" s="12">
        <f t="shared" si="377"/>
        <v>278069.40012000001</v>
      </c>
      <c r="N1611" s="13">
        <f t="shared" si="378"/>
        <v>138369.75</v>
      </c>
      <c r="O1611" s="14">
        <f t="shared" si="379"/>
        <v>0</v>
      </c>
      <c r="P1611" s="39">
        <f t="shared" si="380"/>
        <v>447135595.39296001</v>
      </c>
      <c r="Q1611" s="44">
        <f t="shared" si="370"/>
        <v>113866580268.0844</v>
      </c>
      <c r="R1611" s="51">
        <f t="shared" si="371"/>
        <v>139521.67620074077</v>
      </c>
      <c r="S1611" s="52">
        <f t="shared" si="381"/>
        <v>1</v>
      </c>
      <c r="T1611" s="53">
        <f t="shared" si="382"/>
        <v>278069.40012000001</v>
      </c>
      <c r="U1611" s="54">
        <f t="shared" si="383"/>
        <v>0</v>
      </c>
    </row>
    <row r="1612" spans="3:21" x14ac:dyDescent="0.35">
      <c r="C1612" s="2" t="s">
        <v>5</v>
      </c>
      <c r="D1612" s="4">
        <v>1609</v>
      </c>
      <c r="E1612" s="5">
        <v>132</v>
      </c>
      <c r="F1612" s="6">
        <v>106.2</v>
      </c>
      <c r="G1612" s="6">
        <f t="shared" si="373"/>
        <v>29.5</v>
      </c>
      <c r="H1612" s="7">
        <f t="shared" si="384"/>
        <v>2.7777777777778172E-2</v>
      </c>
      <c r="I1612" s="8">
        <f t="shared" si="372"/>
        <v>37.434960000000004</v>
      </c>
      <c r="J1612" s="9">
        <f t="shared" si="374"/>
        <v>7.6463999999999999</v>
      </c>
      <c r="K1612" s="10">
        <f t="shared" si="375"/>
        <v>9381</v>
      </c>
      <c r="L1612" s="11">
        <f t="shared" si="376"/>
        <v>9426.0813600000001</v>
      </c>
      <c r="M1612" s="12">
        <f t="shared" si="377"/>
        <v>278069.40012000001</v>
      </c>
      <c r="N1612" s="13">
        <f t="shared" si="378"/>
        <v>138369.75</v>
      </c>
      <c r="O1612" s="14">
        <f t="shared" si="379"/>
        <v>521.65740740741603</v>
      </c>
      <c r="P1612" s="39">
        <f t="shared" si="380"/>
        <v>447413664.79308003</v>
      </c>
      <c r="Q1612" s="44">
        <f t="shared" si="370"/>
        <v>114313437794.07724</v>
      </c>
      <c r="R1612" s="51">
        <f t="shared" si="371"/>
        <v>139521.67620074077</v>
      </c>
      <c r="S1612" s="52">
        <f t="shared" si="381"/>
        <v>0</v>
      </c>
      <c r="T1612" s="53">
        <f t="shared" si="382"/>
        <v>278069.40012000001</v>
      </c>
      <c r="U1612" s="54">
        <f t="shared" si="383"/>
        <v>417.32592592593284</v>
      </c>
    </row>
    <row r="1613" spans="3:21" x14ac:dyDescent="0.35">
      <c r="C1613" s="2" t="s">
        <v>5</v>
      </c>
      <c r="D1613" s="4">
        <v>1610</v>
      </c>
      <c r="E1613" s="5">
        <v>133</v>
      </c>
      <c r="F1613" s="6">
        <v>106.4</v>
      </c>
      <c r="G1613" s="6">
        <f t="shared" si="373"/>
        <v>29.555555555555557</v>
      </c>
      <c r="H1613" s="7">
        <f t="shared" si="384"/>
        <v>4.1666666666666269E-2</v>
      </c>
      <c r="I1613" s="8">
        <f t="shared" si="372"/>
        <v>37.434960000000004</v>
      </c>
      <c r="J1613" s="9">
        <f t="shared" si="374"/>
        <v>7.6608000000000001</v>
      </c>
      <c r="K1613" s="10">
        <f t="shared" si="375"/>
        <v>9398.6666666666679</v>
      </c>
      <c r="L1613" s="11">
        <f t="shared" si="376"/>
        <v>9443.762426666668</v>
      </c>
      <c r="M1613" s="12">
        <f t="shared" si="377"/>
        <v>279115.64505481487</v>
      </c>
      <c r="N1613" s="13">
        <f t="shared" si="378"/>
        <v>138891.40740740742</v>
      </c>
      <c r="O1613" s="14">
        <f t="shared" si="379"/>
        <v>261.19675925924093</v>
      </c>
      <c r="P1613" s="39">
        <f t="shared" si="380"/>
        <v>449376188.53825194</v>
      </c>
      <c r="Q1613" s="44">
        <f t="shared" si="370"/>
        <v>114760573389.4702</v>
      </c>
      <c r="R1613" s="51">
        <f t="shared" si="371"/>
        <v>139521.67620074077</v>
      </c>
      <c r="S1613" s="52">
        <f t="shared" si="381"/>
        <v>0</v>
      </c>
      <c r="T1613" s="53">
        <f t="shared" si="382"/>
        <v>0</v>
      </c>
      <c r="U1613" s="54">
        <f t="shared" si="383"/>
        <v>208.95740740739276</v>
      </c>
    </row>
    <row r="1614" spans="3:21" x14ac:dyDescent="0.35">
      <c r="C1614" s="2" t="s">
        <v>5</v>
      </c>
      <c r="D1614" s="4">
        <v>1611</v>
      </c>
      <c r="E1614" s="5">
        <v>134</v>
      </c>
      <c r="F1614" s="6">
        <v>106.5</v>
      </c>
      <c r="G1614" s="6">
        <f t="shared" si="373"/>
        <v>29.583333333333332</v>
      </c>
      <c r="H1614" s="7">
        <f t="shared" si="384"/>
        <v>5.5555555555554373E-2</v>
      </c>
      <c r="I1614" s="8">
        <f t="shared" si="372"/>
        <v>37.434960000000004</v>
      </c>
      <c r="J1614" s="9">
        <f t="shared" si="374"/>
        <v>7.6679999999999993</v>
      </c>
      <c r="K1614" s="10">
        <f t="shared" si="375"/>
        <v>9407.5</v>
      </c>
      <c r="L1614" s="11">
        <f t="shared" si="376"/>
        <v>9452.6029600000002</v>
      </c>
      <c r="M1614" s="12">
        <f t="shared" si="377"/>
        <v>279639.50423333334</v>
      </c>
      <c r="N1614" s="13">
        <f t="shared" si="378"/>
        <v>139152.60416666666</v>
      </c>
      <c r="O1614" s="14">
        <f t="shared" si="379"/>
        <v>785.0625</v>
      </c>
      <c r="P1614" s="39">
        <f t="shared" si="380"/>
        <v>450499241.31990004</v>
      </c>
      <c r="Q1614" s="44">
        <f t="shared" si="370"/>
        <v>115207987054.26328</v>
      </c>
      <c r="R1614" s="51">
        <f t="shared" si="371"/>
        <v>140043.33360814818</v>
      </c>
      <c r="S1614" s="52">
        <f t="shared" si="381"/>
        <v>0</v>
      </c>
      <c r="T1614" s="53">
        <f t="shared" si="382"/>
        <v>0</v>
      </c>
      <c r="U1614" s="54">
        <f t="shared" si="383"/>
        <v>628.05000000000007</v>
      </c>
    </row>
    <row r="1615" spans="3:21" x14ac:dyDescent="0.35">
      <c r="C1615" s="2" t="s">
        <v>5</v>
      </c>
      <c r="D1615" s="4">
        <v>1612</v>
      </c>
      <c r="E1615" s="5">
        <v>135</v>
      </c>
      <c r="F1615" s="6">
        <v>106.8</v>
      </c>
      <c r="G1615" s="6">
        <f t="shared" si="373"/>
        <v>29.666666666666664</v>
      </c>
      <c r="H1615" s="7">
        <f t="shared" si="384"/>
        <v>9.7222222222222612E-2</v>
      </c>
      <c r="I1615" s="8">
        <f t="shared" si="372"/>
        <v>37.434960000000004</v>
      </c>
      <c r="J1615" s="9">
        <f t="shared" si="374"/>
        <v>7.6895999999999987</v>
      </c>
      <c r="K1615" s="10">
        <f t="shared" si="375"/>
        <v>9434</v>
      </c>
      <c r="L1615" s="11">
        <f t="shared" si="376"/>
        <v>9479.1245600000002</v>
      </c>
      <c r="M1615" s="12">
        <f t="shared" si="377"/>
        <v>281214.0286133333</v>
      </c>
      <c r="N1615" s="13">
        <f t="shared" si="378"/>
        <v>139937.66666666666</v>
      </c>
      <c r="O1615" s="14">
        <f t="shared" si="379"/>
        <v>1050.185185185197</v>
      </c>
      <c r="P1615" s="39">
        <f t="shared" si="380"/>
        <v>453317014.12469327</v>
      </c>
      <c r="Q1615" s="44">
        <f t="shared" si="370"/>
        <v>115657363242.80153</v>
      </c>
      <c r="R1615" s="51">
        <f t="shared" si="371"/>
        <v>140304.53036740742</v>
      </c>
      <c r="S1615" s="52">
        <f t="shared" si="381"/>
        <v>0</v>
      </c>
      <c r="T1615" s="53">
        <f t="shared" si="382"/>
        <v>0</v>
      </c>
      <c r="U1615" s="54">
        <f t="shared" si="383"/>
        <v>840.1481481481577</v>
      </c>
    </row>
    <row r="1616" spans="3:21" x14ac:dyDescent="0.35">
      <c r="C1616" s="2" t="s">
        <v>5</v>
      </c>
      <c r="D1616" s="4">
        <v>1613</v>
      </c>
      <c r="E1616" s="5">
        <v>136</v>
      </c>
      <c r="F1616" s="6">
        <v>107.2</v>
      </c>
      <c r="G1616" s="6">
        <f t="shared" si="373"/>
        <v>29.777777777777779</v>
      </c>
      <c r="H1616" s="7">
        <f t="shared" si="384"/>
        <v>0.1388888888888889</v>
      </c>
      <c r="I1616" s="8">
        <f t="shared" si="372"/>
        <v>37.434960000000004</v>
      </c>
      <c r="J1616" s="9">
        <f t="shared" si="374"/>
        <v>7.7183999999999999</v>
      </c>
      <c r="K1616" s="10">
        <f t="shared" si="375"/>
        <v>9469.3333333333339</v>
      </c>
      <c r="L1616" s="11">
        <f t="shared" si="376"/>
        <v>9514.4866933333342</v>
      </c>
      <c r="M1616" s="12">
        <f t="shared" si="377"/>
        <v>283320.27042370371</v>
      </c>
      <c r="N1616" s="13">
        <f t="shared" si="378"/>
        <v>140987.85185185185</v>
      </c>
      <c r="O1616" s="14">
        <f t="shared" si="379"/>
        <v>1582.638888888876</v>
      </c>
      <c r="P1616" s="39">
        <f t="shared" si="380"/>
        <v>456995596.19343406</v>
      </c>
      <c r="Q1616" s="44">
        <f t="shared" si="370"/>
        <v>116107862484.12143</v>
      </c>
      <c r="R1616" s="51">
        <f t="shared" si="371"/>
        <v>141089.59286740742</v>
      </c>
      <c r="S1616" s="52">
        <f t="shared" si="381"/>
        <v>0</v>
      </c>
      <c r="T1616" s="53">
        <f t="shared" si="382"/>
        <v>0</v>
      </c>
      <c r="U1616" s="54">
        <f t="shared" si="383"/>
        <v>1266.1111111111009</v>
      </c>
    </row>
    <row r="1617" spans="3:21" x14ac:dyDescent="0.35">
      <c r="C1617" s="2" t="s">
        <v>5</v>
      </c>
      <c r="D1617" s="4">
        <v>1614</v>
      </c>
      <c r="E1617" s="5">
        <v>137</v>
      </c>
      <c r="F1617" s="6">
        <v>107.8</v>
      </c>
      <c r="G1617" s="6">
        <f t="shared" si="373"/>
        <v>29.944444444444443</v>
      </c>
      <c r="H1617" s="7">
        <f t="shared" si="384"/>
        <v>0.18055555555555516</v>
      </c>
      <c r="I1617" s="8">
        <f t="shared" si="372"/>
        <v>37.434960000000004</v>
      </c>
      <c r="J1617" s="9">
        <f t="shared" si="374"/>
        <v>7.7615999999999996</v>
      </c>
      <c r="K1617" s="10">
        <f t="shared" si="375"/>
        <v>9522.3333333333321</v>
      </c>
      <c r="L1617" s="11">
        <f t="shared" si="376"/>
        <v>9567.5298933333324</v>
      </c>
      <c r="M1617" s="12">
        <f t="shared" si="377"/>
        <v>286494.36736148142</v>
      </c>
      <c r="N1617" s="13">
        <f t="shared" si="378"/>
        <v>142570.49074074073</v>
      </c>
      <c r="O1617" s="14">
        <f t="shared" si="379"/>
        <v>1857.5763888889051</v>
      </c>
      <c r="P1617" s="39">
        <f t="shared" si="380"/>
        <v>462401908.92143101</v>
      </c>
      <c r="Q1617" s="44">
        <f t="shared" si="370"/>
        <v>116561179498.24612</v>
      </c>
      <c r="R1617" s="51">
        <f t="shared" si="371"/>
        <v>142139.77805259262</v>
      </c>
      <c r="S1617" s="52">
        <f t="shared" si="381"/>
        <v>0</v>
      </c>
      <c r="T1617" s="53">
        <f t="shared" si="382"/>
        <v>0</v>
      </c>
      <c r="U1617" s="54">
        <f t="shared" si="383"/>
        <v>1486.0611111111241</v>
      </c>
    </row>
    <row r="1618" spans="3:21" x14ac:dyDescent="0.35">
      <c r="C1618" s="2" t="s">
        <v>5</v>
      </c>
      <c r="D1618" s="4">
        <v>1615</v>
      </c>
      <c r="E1618" s="5">
        <v>138</v>
      </c>
      <c r="F1618" s="6">
        <v>108.5</v>
      </c>
      <c r="G1618" s="6">
        <f t="shared" si="373"/>
        <v>30.138888888888889</v>
      </c>
      <c r="H1618" s="7">
        <f t="shared" si="384"/>
        <v>0.2222222222222234</v>
      </c>
      <c r="I1618" s="8">
        <f t="shared" si="372"/>
        <v>37.434960000000004</v>
      </c>
      <c r="J1618" s="9">
        <f t="shared" si="374"/>
        <v>7.8119999999999994</v>
      </c>
      <c r="K1618" s="10">
        <f t="shared" si="375"/>
        <v>9584.1666666666661</v>
      </c>
      <c r="L1618" s="11">
        <f t="shared" si="376"/>
        <v>9629.4136266666665</v>
      </c>
      <c r="M1618" s="12">
        <f t="shared" si="377"/>
        <v>290219.82735925924</v>
      </c>
      <c r="N1618" s="13">
        <f t="shared" si="378"/>
        <v>144428.06712962964</v>
      </c>
      <c r="O1618" s="14">
        <f t="shared" si="379"/>
        <v>2405.9791666666861</v>
      </c>
      <c r="P1618" s="39">
        <f t="shared" si="380"/>
        <v>468705021.18520367</v>
      </c>
      <c r="Q1618" s="44">
        <f t="shared" ref="Q1618:Q1681" si="385">Q1617 + P1616</f>
        <v>117018175094.43956</v>
      </c>
      <c r="R1618" s="51">
        <f t="shared" ref="R1618:R1681" si="386">R1617+O1616</f>
        <v>143722.4169414815</v>
      </c>
      <c r="S1618" s="52">
        <f t="shared" si="381"/>
        <v>0</v>
      </c>
      <c r="T1618" s="53">
        <f t="shared" si="382"/>
        <v>0</v>
      </c>
      <c r="U1618" s="54">
        <f t="shared" si="383"/>
        <v>1924.783333333349</v>
      </c>
    </row>
    <row r="1619" spans="3:21" x14ac:dyDescent="0.35">
      <c r="C1619" s="2" t="s">
        <v>5</v>
      </c>
      <c r="D1619" s="4">
        <v>1616</v>
      </c>
      <c r="E1619" s="5">
        <v>139</v>
      </c>
      <c r="F1619" s="6">
        <v>109.4</v>
      </c>
      <c r="G1619" s="6">
        <f t="shared" si="373"/>
        <v>30.388888888888889</v>
      </c>
      <c r="H1619" s="7">
        <f t="shared" si="384"/>
        <v>0.27777777777777779</v>
      </c>
      <c r="I1619" s="8">
        <f t="shared" si="372"/>
        <v>37.434960000000004</v>
      </c>
      <c r="J1619" s="9">
        <f t="shared" si="374"/>
        <v>7.8767999999999994</v>
      </c>
      <c r="K1619" s="10">
        <f t="shared" si="375"/>
        <v>9663.6666666666661</v>
      </c>
      <c r="L1619" s="11">
        <f t="shared" si="376"/>
        <v>9708.9784266666666</v>
      </c>
      <c r="M1619" s="12">
        <f t="shared" si="377"/>
        <v>295045.06663259258</v>
      </c>
      <c r="N1619" s="13">
        <f t="shared" si="378"/>
        <v>146834.04629629632</v>
      </c>
      <c r="O1619" s="14">
        <f t="shared" si="379"/>
        <v>2967.6319444444089</v>
      </c>
      <c r="P1619" s="39">
        <f t="shared" si="380"/>
        <v>476792827.67826962</v>
      </c>
      <c r="Q1619" s="44">
        <f t="shared" si="385"/>
        <v>117480577003.36099</v>
      </c>
      <c r="R1619" s="51">
        <f t="shared" si="386"/>
        <v>145579.9933303704</v>
      </c>
      <c r="S1619" s="52">
        <f t="shared" si="381"/>
        <v>0</v>
      </c>
      <c r="T1619" s="53">
        <f t="shared" si="382"/>
        <v>0</v>
      </c>
      <c r="U1619" s="54">
        <f t="shared" si="383"/>
        <v>2374.1055555555272</v>
      </c>
    </row>
    <row r="1620" spans="3:21" x14ac:dyDescent="0.35">
      <c r="C1620" s="2" t="s">
        <v>5</v>
      </c>
      <c r="D1620" s="4">
        <v>1617</v>
      </c>
      <c r="E1620" s="5">
        <v>140</v>
      </c>
      <c r="F1620" s="6">
        <v>110.5</v>
      </c>
      <c r="G1620" s="6">
        <f t="shared" si="373"/>
        <v>30.694444444444443</v>
      </c>
      <c r="H1620" s="7">
        <f t="shared" si="384"/>
        <v>0.31944444444444403</v>
      </c>
      <c r="I1620" s="8">
        <f t="shared" si="372"/>
        <v>37.434960000000004</v>
      </c>
      <c r="J1620" s="9">
        <f t="shared" si="374"/>
        <v>7.9559999999999995</v>
      </c>
      <c r="K1620" s="10">
        <f t="shared" si="375"/>
        <v>9760.8333333333321</v>
      </c>
      <c r="L1620" s="11">
        <f t="shared" si="376"/>
        <v>9806.2242933333328</v>
      </c>
      <c r="M1620" s="12">
        <f t="shared" si="377"/>
        <v>300996.60678148147</v>
      </c>
      <c r="N1620" s="13">
        <f t="shared" si="378"/>
        <v>149801.67824074073</v>
      </c>
      <c r="O1620" s="14">
        <f t="shared" si="379"/>
        <v>3271.277777777781</v>
      </c>
      <c r="P1620" s="39">
        <f t="shared" si="380"/>
        <v>486711513.16565555</v>
      </c>
      <c r="Q1620" s="44">
        <f t="shared" si="385"/>
        <v>117949282024.5462</v>
      </c>
      <c r="R1620" s="51">
        <f t="shared" si="386"/>
        <v>147985.97249703709</v>
      </c>
      <c r="S1620" s="52">
        <f t="shared" si="381"/>
        <v>0</v>
      </c>
      <c r="T1620" s="53">
        <f t="shared" si="382"/>
        <v>0</v>
      </c>
      <c r="U1620" s="54">
        <f t="shared" si="383"/>
        <v>2617.0222222222251</v>
      </c>
    </row>
    <row r="1621" spans="3:21" x14ac:dyDescent="0.35">
      <c r="C1621" s="2" t="s">
        <v>5</v>
      </c>
      <c r="D1621" s="4">
        <v>1618</v>
      </c>
      <c r="E1621" s="5">
        <v>141</v>
      </c>
      <c r="F1621" s="6">
        <v>111.7</v>
      </c>
      <c r="G1621" s="6">
        <f t="shared" si="373"/>
        <v>31.027777777777779</v>
      </c>
      <c r="H1621" s="7">
        <f t="shared" si="384"/>
        <v>0.34722222222222221</v>
      </c>
      <c r="I1621" s="8">
        <f t="shared" si="372"/>
        <v>37.434960000000004</v>
      </c>
      <c r="J1621" s="9">
        <f t="shared" si="374"/>
        <v>8.0423999999999989</v>
      </c>
      <c r="K1621" s="10">
        <f t="shared" si="375"/>
        <v>9866.8333333333339</v>
      </c>
      <c r="L1621" s="11">
        <f t="shared" si="376"/>
        <v>9912.3106933333347</v>
      </c>
      <c r="M1621" s="12">
        <f t="shared" si="377"/>
        <v>307556.97345703706</v>
      </c>
      <c r="N1621" s="13">
        <f t="shared" si="378"/>
        <v>153072.95601851851</v>
      </c>
      <c r="O1621" s="14">
        <f t="shared" si="379"/>
        <v>3583.7569444444671</v>
      </c>
      <c r="P1621" s="39">
        <f t="shared" si="380"/>
        <v>497627183.05348599</v>
      </c>
      <c r="Q1621" s="44">
        <f t="shared" si="385"/>
        <v>118426074852.22447</v>
      </c>
      <c r="R1621" s="51">
        <f t="shared" si="386"/>
        <v>150953.6044414815</v>
      </c>
      <c r="S1621" s="52">
        <f t="shared" si="381"/>
        <v>0</v>
      </c>
      <c r="T1621" s="53">
        <f t="shared" si="382"/>
        <v>0</v>
      </c>
      <c r="U1621" s="54">
        <f t="shared" si="383"/>
        <v>2867.0055555555737</v>
      </c>
    </row>
    <row r="1622" spans="3:21" x14ac:dyDescent="0.35">
      <c r="C1622" s="2" t="s">
        <v>5</v>
      </c>
      <c r="D1622" s="4">
        <v>1619</v>
      </c>
      <c r="E1622" s="5">
        <v>142</v>
      </c>
      <c r="F1622" s="6">
        <v>113</v>
      </c>
      <c r="G1622" s="6">
        <f t="shared" si="373"/>
        <v>31.388888888888889</v>
      </c>
      <c r="H1622" s="7">
        <f t="shared" si="384"/>
        <v>0.33333333333333215</v>
      </c>
      <c r="I1622" s="8">
        <f t="shared" si="372"/>
        <v>37.434960000000004</v>
      </c>
      <c r="J1622" s="9">
        <f t="shared" si="374"/>
        <v>8.1359999999999992</v>
      </c>
      <c r="K1622" s="10">
        <f t="shared" si="375"/>
        <v>9981.6666666666661</v>
      </c>
      <c r="L1622" s="11">
        <f t="shared" si="376"/>
        <v>10027.237626666665</v>
      </c>
      <c r="M1622" s="12">
        <f t="shared" si="377"/>
        <v>314743.84772592591</v>
      </c>
      <c r="N1622" s="13">
        <f t="shared" si="378"/>
        <v>156656.71296296298</v>
      </c>
      <c r="O1622" s="14">
        <f t="shared" si="379"/>
        <v>3064.7986111110658</v>
      </c>
      <c r="P1622" s="39">
        <f t="shared" si="380"/>
        <v>509570289.46827406</v>
      </c>
      <c r="Q1622" s="44">
        <f t="shared" si="385"/>
        <v>118912786365.39012</v>
      </c>
      <c r="R1622" s="51">
        <f t="shared" si="386"/>
        <v>154224.88221925928</v>
      </c>
      <c r="S1622" s="52">
        <f t="shared" si="381"/>
        <v>0</v>
      </c>
      <c r="T1622" s="53">
        <f t="shared" si="382"/>
        <v>0</v>
      </c>
      <c r="U1622" s="54">
        <f t="shared" si="383"/>
        <v>2451.8388888888526</v>
      </c>
    </row>
    <row r="1623" spans="3:21" x14ac:dyDescent="0.35">
      <c r="C1623" s="2" t="s">
        <v>5</v>
      </c>
      <c r="D1623" s="4">
        <v>1620</v>
      </c>
      <c r="E1623" s="5">
        <v>143</v>
      </c>
      <c r="F1623" s="6">
        <v>114.1</v>
      </c>
      <c r="G1623" s="6">
        <f t="shared" si="373"/>
        <v>31.694444444444443</v>
      </c>
      <c r="H1623" s="7">
        <f t="shared" si="384"/>
        <v>0.29166666666666585</v>
      </c>
      <c r="I1623" s="8">
        <f t="shared" si="372"/>
        <v>37.434960000000004</v>
      </c>
      <c r="J1623" s="9">
        <f t="shared" si="374"/>
        <v>8.2151999999999994</v>
      </c>
      <c r="K1623" s="10">
        <f t="shared" si="375"/>
        <v>10078.833333333332</v>
      </c>
      <c r="L1623" s="11">
        <f t="shared" si="376"/>
        <v>10124.483493333331</v>
      </c>
      <c r="M1623" s="12">
        <f t="shared" si="377"/>
        <v>320889.87960814807</v>
      </c>
      <c r="N1623" s="13">
        <f t="shared" si="378"/>
        <v>159721.51157407404</v>
      </c>
      <c r="O1623" s="14">
        <f t="shared" si="379"/>
        <v>2811.9444444444671</v>
      </c>
      <c r="P1623" s="39">
        <f t="shared" si="380"/>
        <v>519841604.96519989</v>
      </c>
      <c r="Q1623" s="44">
        <f t="shared" si="385"/>
        <v>119410413548.4436</v>
      </c>
      <c r="R1623" s="51">
        <f t="shared" si="386"/>
        <v>157808.63916370374</v>
      </c>
      <c r="S1623" s="52">
        <f t="shared" si="381"/>
        <v>0</v>
      </c>
      <c r="T1623" s="53">
        <f t="shared" si="382"/>
        <v>0</v>
      </c>
      <c r="U1623" s="54">
        <f t="shared" si="383"/>
        <v>2249.5555555555738</v>
      </c>
    </row>
    <row r="1624" spans="3:21" x14ac:dyDescent="0.35">
      <c r="C1624" s="2" t="s">
        <v>5</v>
      </c>
      <c r="D1624" s="4">
        <v>1621</v>
      </c>
      <c r="E1624" s="5">
        <v>144</v>
      </c>
      <c r="F1624" s="6">
        <v>115.1</v>
      </c>
      <c r="G1624" s="6">
        <f t="shared" si="373"/>
        <v>31.972222222222221</v>
      </c>
      <c r="H1624" s="7">
        <f t="shared" si="384"/>
        <v>0.25000000000000155</v>
      </c>
      <c r="I1624" s="8">
        <f t="shared" si="372"/>
        <v>37.434960000000004</v>
      </c>
      <c r="J1624" s="9">
        <f t="shared" si="374"/>
        <v>8.2871999999999986</v>
      </c>
      <c r="K1624" s="10">
        <f t="shared" si="375"/>
        <v>10167.166666666666</v>
      </c>
      <c r="L1624" s="11">
        <f t="shared" si="376"/>
        <v>10212.888826666665</v>
      </c>
      <c r="M1624" s="12">
        <f t="shared" si="377"/>
        <v>326528.75109703699</v>
      </c>
      <c r="N1624" s="13">
        <f t="shared" si="378"/>
        <v>162533.45601851851</v>
      </c>
      <c r="O1624" s="14">
        <f t="shared" si="379"/>
        <v>2267.222222222219</v>
      </c>
      <c r="P1624" s="39">
        <f t="shared" si="380"/>
        <v>529303105.52829695</v>
      </c>
      <c r="Q1624" s="44">
        <f t="shared" si="385"/>
        <v>119919983837.91188</v>
      </c>
      <c r="R1624" s="51">
        <f t="shared" si="386"/>
        <v>160873.43777481481</v>
      </c>
      <c r="S1624" s="52">
        <f t="shared" si="381"/>
        <v>0</v>
      </c>
      <c r="T1624" s="53">
        <f t="shared" si="382"/>
        <v>0</v>
      </c>
      <c r="U1624" s="54">
        <f t="shared" si="383"/>
        <v>1813.7777777777753</v>
      </c>
    </row>
    <row r="1625" spans="3:21" x14ac:dyDescent="0.35">
      <c r="C1625" s="2" t="s">
        <v>5</v>
      </c>
      <c r="D1625" s="4">
        <v>1622</v>
      </c>
      <c r="E1625" s="5">
        <v>145</v>
      </c>
      <c r="F1625" s="6">
        <v>115.9</v>
      </c>
      <c r="G1625" s="6">
        <f t="shared" si="373"/>
        <v>32.194444444444443</v>
      </c>
      <c r="H1625" s="7">
        <f t="shared" si="384"/>
        <v>0.19444444444444522</v>
      </c>
      <c r="I1625" s="8">
        <f t="shared" si="372"/>
        <v>37.434960000000004</v>
      </c>
      <c r="J1625" s="9">
        <f t="shared" si="374"/>
        <v>8.3447999999999993</v>
      </c>
      <c r="K1625" s="10">
        <f t="shared" si="375"/>
        <v>10237.833333333332</v>
      </c>
      <c r="L1625" s="11">
        <f t="shared" si="376"/>
        <v>10283.613093333332</v>
      </c>
      <c r="M1625" s="12">
        <f t="shared" si="377"/>
        <v>331075.2104214814</v>
      </c>
      <c r="N1625" s="13">
        <f t="shared" si="378"/>
        <v>164800.67824074073</v>
      </c>
      <c r="O1625" s="14">
        <f t="shared" si="379"/>
        <v>1710.7222222221899</v>
      </c>
      <c r="P1625" s="39">
        <f t="shared" si="380"/>
        <v>537003991.30364287</v>
      </c>
      <c r="Q1625" s="44">
        <f t="shared" si="385"/>
        <v>120439825442.87708</v>
      </c>
      <c r="R1625" s="51">
        <f t="shared" si="386"/>
        <v>163685.38221925928</v>
      </c>
      <c r="S1625" s="52">
        <f t="shared" si="381"/>
        <v>0</v>
      </c>
      <c r="T1625" s="53">
        <f t="shared" si="382"/>
        <v>0</v>
      </c>
      <c r="U1625" s="54">
        <f t="shared" si="383"/>
        <v>1368.5777777777521</v>
      </c>
    </row>
    <row r="1626" spans="3:21" x14ac:dyDescent="0.35">
      <c r="C1626" s="2" t="s">
        <v>5</v>
      </c>
      <c r="D1626" s="4">
        <v>1623</v>
      </c>
      <c r="E1626" s="5">
        <v>146</v>
      </c>
      <c r="F1626" s="6">
        <v>116.5</v>
      </c>
      <c r="G1626" s="6">
        <f t="shared" si="373"/>
        <v>32.361111111111107</v>
      </c>
      <c r="H1626" s="7">
        <f t="shared" si="384"/>
        <v>0.11111111111111072</v>
      </c>
      <c r="I1626" s="8">
        <f t="shared" si="372"/>
        <v>37.434960000000004</v>
      </c>
      <c r="J1626" s="9">
        <f t="shared" si="374"/>
        <v>8.3879999999999981</v>
      </c>
      <c r="K1626" s="10">
        <f t="shared" si="375"/>
        <v>10290.833333333332</v>
      </c>
      <c r="L1626" s="11">
        <f t="shared" si="376"/>
        <v>10336.656293333332</v>
      </c>
      <c r="M1626" s="12">
        <f t="shared" si="377"/>
        <v>334505.68282592582</v>
      </c>
      <c r="N1626" s="13">
        <f t="shared" si="378"/>
        <v>166511.40046296292</v>
      </c>
      <c r="O1626" s="14">
        <f t="shared" si="379"/>
        <v>572.20370370370802</v>
      </c>
      <c r="P1626" s="39">
        <f t="shared" si="380"/>
        <v>542902723.22647762</v>
      </c>
      <c r="Q1626" s="44">
        <f t="shared" si="385"/>
        <v>120969128548.40536</v>
      </c>
      <c r="R1626" s="51">
        <f t="shared" si="386"/>
        <v>165952.6044414815</v>
      </c>
      <c r="S1626" s="52">
        <f t="shared" si="381"/>
        <v>0</v>
      </c>
      <c r="T1626" s="53">
        <f t="shared" si="382"/>
        <v>0</v>
      </c>
      <c r="U1626" s="54">
        <f t="shared" si="383"/>
        <v>457.76296296296641</v>
      </c>
    </row>
    <row r="1627" spans="3:21" x14ac:dyDescent="0.35">
      <c r="C1627" s="2" t="s">
        <v>5</v>
      </c>
      <c r="D1627" s="4">
        <v>1624</v>
      </c>
      <c r="E1627" s="5">
        <v>147</v>
      </c>
      <c r="F1627" s="6">
        <v>116.7</v>
      </c>
      <c r="G1627" s="6">
        <f t="shared" si="373"/>
        <v>32.416666666666664</v>
      </c>
      <c r="H1627" s="7">
        <f t="shared" si="384"/>
        <v>1.3888888888888099E-2</v>
      </c>
      <c r="I1627" s="8">
        <f t="shared" si="372"/>
        <v>37.434960000000004</v>
      </c>
      <c r="J1627" s="9">
        <f t="shared" si="374"/>
        <v>8.4023999999999983</v>
      </c>
      <c r="K1627" s="10">
        <f t="shared" si="375"/>
        <v>10308.5</v>
      </c>
      <c r="L1627" s="11">
        <f t="shared" si="376"/>
        <v>10354.33736</v>
      </c>
      <c r="M1627" s="12">
        <f t="shared" si="377"/>
        <v>335653.10275333328</v>
      </c>
      <c r="N1627" s="13">
        <f t="shared" si="378"/>
        <v>167083.60416666663</v>
      </c>
      <c r="O1627" s="14">
        <f t="shared" si="379"/>
        <v>-286.22453703705105</v>
      </c>
      <c r="P1627" s="39">
        <f t="shared" si="380"/>
        <v>545100638.87141323</v>
      </c>
      <c r="Q1627" s="44">
        <f t="shared" si="385"/>
        <v>121506132539.70901</v>
      </c>
      <c r="R1627" s="51">
        <f t="shared" si="386"/>
        <v>167663.32666370369</v>
      </c>
      <c r="S1627" s="52">
        <f t="shared" si="381"/>
        <v>0</v>
      </c>
      <c r="T1627" s="53">
        <f t="shared" si="382"/>
        <v>0</v>
      </c>
      <c r="U1627" s="54">
        <f t="shared" si="383"/>
        <v>-228.97962962964084</v>
      </c>
    </row>
    <row r="1628" spans="3:21" x14ac:dyDescent="0.35">
      <c r="C1628" s="2" t="s">
        <v>5</v>
      </c>
      <c r="D1628" s="4">
        <v>1625</v>
      </c>
      <c r="E1628" s="5">
        <v>148</v>
      </c>
      <c r="F1628" s="6">
        <v>116.6</v>
      </c>
      <c r="G1628" s="6">
        <f t="shared" si="373"/>
        <v>32.388888888888886</v>
      </c>
      <c r="H1628" s="7">
        <f t="shared" si="384"/>
        <v>-6.9444444444444448E-2</v>
      </c>
      <c r="I1628" s="8">
        <f t="shared" si="372"/>
        <v>37.434960000000004</v>
      </c>
      <c r="J1628" s="9">
        <f t="shared" si="374"/>
        <v>8.3951999999999991</v>
      </c>
      <c r="K1628" s="10">
        <f t="shared" si="375"/>
        <v>10299.666666666666</v>
      </c>
      <c r="L1628" s="11">
        <f t="shared" si="376"/>
        <v>10345.496826666666</v>
      </c>
      <c r="M1628" s="12">
        <f t="shared" si="377"/>
        <v>335079.14721925918</v>
      </c>
      <c r="N1628" s="13">
        <f t="shared" si="378"/>
        <v>166797.37962962958</v>
      </c>
      <c r="O1628" s="14">
        <f t="shared" si="379"/>
        <v>-1142.4444444443798</v>
      </c>
      <c r="P1628" s="39">
        <f t="shared" si="380"/>
        <v>544503614.23129618</v>
      </c>
      <c r="Q1628" s="44">
        <f t="shared" si="385"/>
        <v>122049035262.93549</v>
      </c>
      <c r="R1628" s="51">
        <f t="shared" si="386"/>
        <v>168235.53036740739</v>
      </c>
      <c r="S1628" s="52">
        <f t="shared" si="381"/>
        <v>0</v>
      </c>
      <c r="T1628" s="53">
        <f t="shared" si="382"/>
        <v>0</v>
      </c>
      <c r="U1628" s="54">
        <f t="shared" si="383"/>
        <v>-913.95555555550391</v>
      </c>
    </row>
    <row r="1629" spans="3:21" x14ac:dyDescent="0.35">
      <c r="C1629" s="2" t="s">
        <v>5</v>
      </c>
      <c r="D1629" s="4">
        <v>1626</v>
      </c>
      <c r="E1629" s="5">
        <v>149</v>
      </c>
      <c r="F1629" s="6">
        <v>116.2</v>
      </c>
      <c r="G1629" s="6">
        <f t="shared" si="373"/>
        <v>32.277777777777779</v>
      </c>
      <c r="H1629" s="7">
        <f t="shared" si="384"/>
        <v>-0.19444444444444325</v>
      </c>
      <c r="I1629" s="8">
        <f t="shared" si="372"/>
        <v>37.434960000000004</v>
      </c>
      <c r="J1629" s="9">
        <f t="shared" si="374"/>
        <v>8.3664000000000005</v>
      </c>
      <c r="K1629" s="10">
        <f t="shared" si="375"/>
        <v>10264.333333333334</v>
      </c>
      <c r="L1629" s="11">
        <f t="shared" si="376"/>
        <v>10310.134693333333</v>
      </c>
      <c r="M1629" s="12">
        <f t="shared" si="377"/>
        <v>332788.23649037036</v>
      </c>
      <c r="N1629" s="13">
        <f t="shared" si="378"/>
        <v>165654.9351851852</v>
      </c>
      <c r="O1629" s="14">
        <f t="shared" si="379"/>
        <v>-2838.935185185197</v>
      </c>
      <c r="P1629" s="39">
        <f t="shared" si="380"/>
        <v>541113672.53334224</v>
      </c>
      <c r="Q1629" s="44">
        <f t="shared" si="385"/>
        <v>122594135901.8069</v>
      </c>
      <c r="R1629" s="51">
        <f t="shared" si="386"/>
        <v>167949.30583037034</v>
      </c>
      <c r="S1629" s="52">
        <f t="shared" si="381"/>
        <v>1</v>
      </c>
      <c r="T1629" s="53">
        <f t="shared" si="382"/>
        <v>0</v>
      </c>
      <c r="U1629" s="54">
        <f t="shared" si="383"/>
        <v>-2271.1481481481578</v>
      </c>
    </row>
    <row r="1630" spans="3:21" x14ac:dyDescent="0.35">
      <c r="C1630" s="2" t="s">
        <v>5</v>
      </c>
      <c r="D1630" s="4">
        <v>1627</v>
      </c>
      <c r="E1630" s="5">
        <v>150</v>
      </c>
      <c r="F1630" s="6">
        <v>115.2</v>
      </c>
      <c r="G1630" s="6">
        <f t="shared" si="373"/>
        <v>32</v>
      </c>
      <c r="H1630" s="7">
        <f t="shared" si="384"/>
        <v>-0.33333333333333409</v>
      </c>
      <c r="I1630" s="8">
        <f t="shared" si="372"/>
        <v>37.434960000000004</v>
      </c>
      <c r="J1630" s="9">
        <f t="shared" si="374"/>
        <v>8.2943999999999996</v>
      </c>
      <c r="K1630" s="10">
        <f t="shared" si="375"/>
        <v>10176</v>
      </c>
      <c r="L1630" s="11">
        <f t="shared" si="376"/>
        <v>10221.729359999999</v>
      </c>
      <c r="M1630" s="12">
        <f t="shared" si="377"/>
        <v>327095.33951999998</v>
      </c>
      <c r="N1630" s="13">
        <f t="shared" si="378"/>
        <v>162816</v>
      </c>
      <c r="O1630" s="14">
        <f t="shared" si="379"/>
        <v>-3933.2870370370219</v>
      </c>
      <c r="P1630" s="39">
        <f t="shared" si="380"/>
        <v>532184117.39903998</v>
      </c>
      <c r="Q1630" s="44">
        <f t="shared" si="385"/>
        <v>123138639516.03819</v>
      </c>
      <c r="R1630" s="51">
        <f t="shared" si="386"/>
        <v>166806.86138592596</v>
      </c>
      <c r="S1630" s="52">
        <f t="shared" si="381"/>
        <v>1</v>
      </c>
      <c r="T1630" s="53">
        <f t="shared" si="382"/>
        <v>332788.23649037036</v>
      </c>
      <c r="U1630" s="54">
        <f t="shared" si="383"/>
        <v>-3146.6296296296177</v>
      </c>
    </row>
    <row r="1631" spans="3:21" x14ac:dyDescent="0.35">
      <c r="C1631" s="2" t="s">
        <v>5</v>
      </c>
      <c r="D1631" s="4">
        <v>1628</v>
      </c>
      <c r="E1631" s="5">
        <v>151</v>
      </c>
      <c r="F1631" s="6">
        <v>113.8</v>
      </c>
      <c r="G1631" s="6">
        <f t="shared" si="373"/>
        <v>31.611111111111111</v>
      </c>
      <c r="H1631" s="7">
        <f t="shared" si="384"/>
        <v>-0.44444444444444481</v>
      </c>
      <c r="I1631" s="8">
        <f t="shared" si="372"/>
        <v>37.434960000000004</v>
      </c>
      <c r="J1631" s="9">
        <f t="shared" si="374"/>
        <v>8.1936</v>
      </c>
      <c r="K1631" s="10">
        <f t="shared" si="375"/>
        <v>10052.333333333334</v>
      </c>
      <c r="L1631" s="11">
        <f t="shared" si="376"/>
        <v>10097.961893333333</v>
      </c>
      <c r="M1631" s="12">
        <f t="shared" si="377"/>
        <v>319207.79540592589</v>
      </c>
      <c r="N1631" s="13">
        <f t="shared" si="378"/>
        <v>158882.71296296298</v>
      </c>
      <c r="O1631" s="14">
        <f t="shared" si="379"/>
        <v>-4986.4166666666861</v>
      </c>
      <c r="P1631" s="39">
        <f t="shared" si="380"/>
        <v>519670290.92084736</v>
      </c>
      <c r="Q1631" s="44">
        <f t="shared" si="385"/>
        <v>123679753188.57153</v>
      </c>
      <c r="R1631" s="51">
        <f t="shared" si="386"/>
        <v>163967.92620074077</v>
      </c>
      <c r="S1631" s="52">
        <f t="shared" si="381"/>
        <v>1</v>
      </c>
      <c r="T1631" s="53">
        <f t="shared" si="382"/>
        <v>327095.33951999998</v>
      </c>
      <c r="U1631" s="54">
        <f t="shared" si="383"/>
        <v>-3989.1333333333491</v>
      </c>
    </row>
    <row r="1632" spans="3:21" x14ac:dyDescent="0.35">
      <c r="C1632" s="2" t="s">
        <v>5</v>
      </c>
      <c r="D1632" s="4">
        <v>1629</v>
      </c>
      <c r="E1632" s="5">
        <v>152</v>
      </c>
      <c r="F1632" s="6">
        <v>112</v>
      </c>
      <c r="G1632" s="6">
        <f t="shared" si="373"/>
        <v>31.111111111111111</v>
      </c>
      <c r="H1632" s="7">
        <f t="shared" si="384"/>
        <v>-0.51388888888888928</v>
      </c>
      <c r="I1632" s="8">
        <f t="shared" si="372"/>
        <v>37.434960000000004</v>
      </c>
      <c r="J1632" s="9">
        <f t="shared" si="374"/>
        <v>8.0640000000000001</v>
      </c>
      <c r="K1632" s="10">
        <f t="shared" si="375"/>
        <v>9893.3333333333339</v>
      </c>
      <c r="L1632" s="11">
        <f t="shared" si="376"/>
        <v>9938.8322933333347</v>
      </c>
      <c r="M1632" s="12">
        <f t="shared" si="377"/>
        <v>309208.11579259264</v>
      </c>
      <c r="N1632" s="13">
        <f t="shared" si="378"/>
        <v>153896.29629629629</v>
      </c>
      <c r="O1632" s="14">
        <f t="shared" si="379"/>
        <v>-5177.192129629635</v>
      </c>
      <c r="P1632" s="39">
        <f t="shared" si="380"/>
        <v>503700020.62613338</v>
      </c>
      <c r="Q1632" s="44">
        <f t="shared" si="385"/>
        <v>124211937305.97057</v>
      </c>
      <c r="R1632" s="51">
        <f t="shared" si="386"/>
        <v>160034.63916370374</v>
      </c>
      <c r="S1632" s="52">
        <f t="shared" si="381"/>
        <v>1</v>
      </c>
      <c r="T1632" s="53">
        <f t="shared" si="382"/>
        <v>319207.79540592589</v>
      </c>
      <c r="U1632" s="54">
        <f t="shared" si="383"/>
        <v>-4141.7537037037082</v>
      </c>
    </row>
    <row r="1633" spans="3:21" x14ac:dyDescent="0.35">
      <c r="C1633" s="2" t="s">
        <v>5</v>
      </c>
      <c r="D1633" s="4">
        <v>1630</v>
      </c>
      <c r="E1633" s="5">
        <v>153</v>
      </c>
      <c r="F1633" s="6">
        <v>110.1</v>
      </c>
      <c r="G1633" s="6">
        <f t="shared" si="373"/>
        <v>30.583333333333332</v>
      </c>
      <c r="H1633" s="7">
        <f t="shared" si="384"/>
        <v>-0.51388888888888928</v>
      </c>
      <c r="I1633" s="8">
        <f t="shared" si="372"/>
        <v>37.434960000000004</v>
      </c>
      <c r="J1633" s="9">
        <f t="shared" si="374"/>
        <v>7.9271999999999991</v>
      </c>
      <c r="K1633" s="10">
        <f t="shared" si="375"/>
        <v>9725.5</v>
      </c>
      <c r="L1633" s="11">
        <f t="shared" si="376"/>
        <v>9770.8621600000006</v>
      </c>
      <c r="M1633" s="12">
        <f t="shared" si="377"/>
        <v>298825.53439333336</v>
      </c>
      <c r="N1633" s="13">
        <f t="shared" si="378"/>
        <v>148719.10416666666</v>
      </c>
      <c r="O1633" s="14">
        <f t="shared" si="379"/>
        <v>-4823</v>
      </c>
      <c r="P1633" s="39">
        <f t="shared" si="380"/>
        <v>487085621.06113338</v>
      </c>
      <c r="Q1633" s="44">
        <f t="shared" si="385"/>
        <v>124731607596.89142</v>
      </c>
      <c r="R1633" s="51">
        <f t="shared" si="386"/>
        <v>155048.22249703706</v>
      </c>
      <c r="S1633" s="52">
        <f t="shared" si="381"/>
        <v>1</v>
      </c>
      <c r="T1633" s="53">
        <f t="shared" si="382"/>
        <v>309208.11579259264</v>
      </c>
      <c r="U1633" s="54">
        <f t="shared" si="383"/>
        <v>-3858.4</v>
      </c>
    </row>
    <row r="1634" spans="3:21" x14ac:dyDescent="0.35">
      <c r="C1634" s="2" t="s">
        <v>5</v>
      </c>
      <c r="D1634" s="4">
        <v>1631</v>
      </c>
      <c r="E1634" s="5">
        <v>154</v>
      </c>
      <c r="F1634" s="6">
        <v>108.3</v>
      </c>
      <c r="G1634" s="6">
        <f t="shared" si="373"/>
        <v>30.083333333333332</v>
      </c>
      <c r="H1634" s="7">
        <f t="shared" si="384"/>
        <v>-0.43055555555555475</v>
      </c>
      <c r="I1634" s="8">
        <f t="shared" si="372"/>
        <v>37.434960000000004</v>
      </c>
      <c r="J1634" s="9">
        <f t="shared" si="374"/>
        <v>7.7975999999999992</v>
      </c>
      <c r="K1634" s="10">
        <f t="shared" si="375"/>
        <v>9566.5</v>
      </c>
      <c r="L1634" s="11">
        <f t="shared" si="376"/>
        <v>9611.7325600000004</v>
      </c>
      <c r="M1634" s="12">
        <f t="shared" si="377"/>
        <v>289152.95451333333</v>
      </c>
      <c r="N1634" s="13">
        <f t="shared" si="378"/>
        <v>143896.10416666666</v>
      </c>
      <c r="O1634" s="14">
        <f t="shared" si="379"/>
        <v>-3433.835648148146</v>
      </c>
      <c r="P1634" s="39">
        <f t="shared" si="380"/>
        <v>471608468.81124663</v>
      </c>
      <c r="Q1634" s="44">
        <f t="shared" si="385"/>
        <v>125235307617.51755</v>
      </c>
      <c r="R1634" s="51">
        <f t="shared" si="386"/>
        <v>149871.03036740742</v>
      </c>
      <c r="S1634" s="52">
        <f t="shared" si="381"/>
        <v>1</v>
      </c>
      <c r="T1634" s="53">
        <f t="shared" si="382"/>
        <v>298825.53439333336</v>
      </c>
      <c r="U1634" s="54">
        <f t="shared" si="383"/>
        <v>-2747.0685185185171</v>
      </c>
    </row>
    <row r="1635" spans="3:21" x14ac:dyDescent="0.35">
      <c r="C1635" s="2" t="s">
        <v>5</v>
      </c>
      <c r="D1635" s="4">
        <v>1632</v>
      </c>
      <c r="E1635" s="5">
        <v>155</v>
      </c>
      <c r="F1635" s="6">
        <v>107</v>
      </c>
      <c r="G1635" s="6">
        <f t="shared" si="373"/>
        <v>29.722222222222221</v>
      </c>
      <c r="H1635" s="7">
        <f t="shared" si="384"/>
        <v>-0.30555555555555597</v>
      </c>
      <c r="I1635" s="8">
        <f t="shared" si="372"/>
        <v>37.434960000000004</v>
      </c>
      <c r="J1635" s="9">
        <f t="shared" si="374"/>
        <v>7.7039999999999997</v>
      </c>
      <c r="K1635" s="10">
        <f t="shared" si="375"/>
        <v>9451.6666666666661</v>
      </c>
      <c r="L1635" s="11">
        <f t="shared" si="376"/>
        <v>9496.8056266666663</v>
      </c>
      <c r="M1635" s="12">
        <f t="shared" si="377"/>
        <v>282266.16723703704</v>
      </c>
      <c r="N1635" s="13">
        <f t="shared" si="378"/>
        <v>140462.26851851851</v>
      </c>
      <c r="O1635" s="14">
        <f t="shared" si="379"/>
        <v>-2352.979166666657</v>
      </c>
      <c r="P1635" s="39">
        <f t="shared" si="380"/>
        <v>460658384.93084443</v>
      </c>
      <c r="Q1635" s="44">
        <f t="shared" si="385"/>
        <v>125722393238.57867</v>
      </c>
      <c r="R1635" s="51">
        <f t="shared" si="386"/>
        <v>145048.03036740742</v>
      </c>
      <c r="S1635" s="52">
        <f t="shared" si="381"/>
        <v>1</v>
      </c>
      <c r="T1635" s="53">
        <f t="shared" si="382"/>
        <v>289152.95451333333</v>
      </c>
      <c r="U1635" s="54">
        <f t="shared" si="383"/>
        <v>-1882.3833333333257</v>
      </c>
    </row>
    <row r="1636" spans="3:21" x14ac:dyDescent="0.35">
      <c r="C1636" s="2" t="s">
        <v>5</v>
      </c>
      <c r="D1636" s="4">
        <v>1633</v>
      </c>
      <c r="E1636" s="5">
        <v>156</v>
      </c>
      <c r="F1636" s="6">
        <v>106.1</v>
      </c>
      <c r="G1636" s="6">
        <f t="shared" si="373"/>
        <v>29.472222222222221</v>
      </c>
      <c r="H1636" s="7">
        <f t="shared" si="384"/>
        <v>-0.16666666666666705</v>
      </c>
      <c r="I1636" s="8">
        <f t="shared" si="372"/>
        <v>37.434960000000004</v>
      </c>
      <c r="J1636" s="9">
        <f t="shared" si="374"/>
        <v>7.6391999999999998</v>
      </c>
      <c r="K1636" s="10">
        <f t="shared" si="375"/>
        <v>9372.1666666666661</v>
      </c>
      <c r="L1636" s="11">
        <f t="shared" si="376"/>
        <v>9417.2408266666662</v>
      </c>
      <c r="M1636" s="12">
        <f t="shared" si="377"/>
        <v>277547.01436370367</v>
      </c>
      <c r="N1636" s="13">
        <f t="shared" si="378"/>
        <v>138109.28935185185</v>
      </c>
      <c r="O1636" s="14">
        <f t="shared" si="379"/>
        <v>-779.90972222224809</v>
      </c>
      <c r="P1636" s="39">
        <f t="shared" si="380"/>
        <v>453234274.45592809</v>
      </c>
      <c r="Q1636" s="44">
        <f t="shared" si="385"/>
        <v>126194001707.38992</v>
      </c>
      <c r="R1636" s="51">
        <f t="shared" si="386"/>
        <v>141614.19471925928</v>
      </c>
      <c r="S1636" s="52">
        <f t="shared" si="381"/>
        <v>1</v>
      </c>
      <c r="T1636" s="53">
        <f t="shared" si="382"/>
        <v>282266.16723703704</v>
      </c>
      <c r="U1636" s="54">
        <f t="shared" si="383"/>
        <v>-623.9277777777985</v>
      </c>
    </row>
    <row r="1637" spans="3:21" x14ac:dyDescent="0.35">
      <c r="C1637" s="2" t="s">
        <v>5</v>
      </c>
      <c r="D1637" s="4">
        <v>1634</v>
      </c>
      <c r="E1637" s="5">
        <v>157</v>
      </c>
      <c r="F1637" s="6">
        <v>105.8</v>
      </c>
      <c r="G1637" s="6">
        <f t="shared" si="373"/>
        <v>29.388888888888886</v>
      </c>
      <c r="H1637" s="7">
        <f t="shared" si="384"/>
        <v>-5.5555555555554373E-2</v>
      </c>
      <c r="I1637" s="8">
        <f t="shared" si="372"/>
        <v>37.434960000000004</v>
      </c>
      <c r="J1637" s="9">
        <f t="shared" si="374"/>
        <v>7.6175999999999986</v>
      </c>
      <c r="K1637" s="10">
        <f t="shared" si="375"/>
        <v>9345.6666666666661</v>
      </c>
      <c r="L1637" s="11">
        <f t="shared" si="376"/>
        <v>9390.7192266666661</v>
      </c>
      <c r="M1637" s="12">
        <f t="shared" si="377"/>
        <v>275982.8039392592</v>
      </c>
      <c r="N1637" s="13">
        <f t="shared" si="378"/>
        <v>137329.37962962961</v>
      </c>
      <c r="O1637" s="14">
        <f t="shared" si="379"/>
        <v>-259.47916666662786</v>
      </c>
      <c r="P1637" s="39">
        <f t="shared" si="380"/>
        <v>450955901.63674957</v>
      </c>
      <c r="Q1637" s="44">
        <f t="shared" si="385"/>
        <v>126654660092.32077</v>
      </c>
      <c r="R1637" s="51">
        <f t="shared" si="386"/>
        <v>139261.21555259262</v>
      </c>
      <c r="S1637" s="52">
        <f t="shared" si="381"/>
        <v>1</v>
      </c>
      <c r="T1637" s="53">
        <f t="shared" si="382"/>
        <v>277547.01436370367</v>
      </c>
      <c r="U1637" s="54">
        <f t="shared" si="383"/>
        <v>-207.58333333330231</v>
      </c>
    </row>
    <row r="1638" spans="3:21" x14ac:dyDescent="0.35">
      <c r="C1638" s="2" t="s">
        <v>5</v>
      </c>
      <c r="D1638" s="4">
        <v>1635</v>
      </c>
      <c r="E1638" s="5">
        <v>158</v>
      </c>
      <c r="F1638" s="6">
        <v>105.7</v>
      </c>
      <c r="G1638" s="6">
        <f t="shared" si="373"/>
        <v>29.361111111111111</v>
      </c>
      <c r="H1638" s="7">
        <f t="shared" si="384"/>
        <v>-1.3888888888888099E-2</v>
      </c>
      <c r="I1638" s="8">
        <f t="shared" si="372"/>
        <v>37.434960000000004</v>
      </c>
      <c r="J1638" s="9">
        <f t="shared" si="374"/>
        <v>7.6103999999999994</v>
      </c>
      <c r="K1638" s="10">
        <f t="shared" si="375"/>
        <v>9336.8333333333339</v>
      </c>
      <c r="L1638" s="11">
        <f t="shared" si="376"/>
        <v>9381.878693333334</v>
      </c>
      <c r="M1638" s="12">
        <f t="shared" si="377"/>
        <v>275462.38274592592</v>
      </c>
      <c r="N1638" s="13">
        <f t="shared" si="378"/>
        <v>137069.90046296298</v>
      </c>
      <c r="O1638" s="14">
        <f t="shared" si="379"/>
        <v>0</v>
      </c>
      <c r="P1638" s="39">
        <f t="shared" si="380"/>
        <v>450380995.78958887</v>
      </c>
      <c r="Q1638" s="44">
        <f t="shared" si="385"/>
        <v>127107894366.7767</v>
      </c>
      <c r="R1638" s="51">
        <f t="shared" si="386"/>
        <v>138481.30583037037</v>
      </c>
      <c r="S1638" s="52">
        <f t="shared" si="381"/>
        <v>1</v>
      </c>
      <c r="T1638" s="53">
        <f t="shared" si="382"/>
        <v>275982.8039392592</v>
      </c>
      <c r="U1638" s="54">
        <f t="shared" si="383"/>
        <v>0</v>
      </c>
    </row>
    <row r="1639" spans="3:21" x14ac:dyDescent="0.35">
      <c r="C1639" s="2" t="s">
        <v>5</v>
      </c>
      <c r="D1639" s="4">
        <v>1636</v>
      </c>
      <c r="E1639" s="5">
        <v>159</v>
      </c>
      <c r="F1639" s="6">
        <v>105.7</v>
      </c>
      <c r="G1639" s="6">
        <f t="shared" si="373"/>
        <v>29.361111111111111</v>
      </c>
      <c r="H1639" s="7">
        <f t="shared" si="384"/>
        <v>-1.3888888888890073E-2</v>
      </c>
      <c r="I1639" s="8">
        <f t="shared" si="372"/>
        <v>37.434960000000004</v>
      </c>
      <c r="J1639" s="9">
        <f t="shared" si="374"/>
        <v>7.6103999999999994</v>
      </c>
      <c r="K1639" s="10">
        <f t="shared" si="375"/>
        <v>9336.8333333333339</v>
      </c>
      <c r="L1639" s="11">
        <f t="shared" si="376"/>
        <v>9381.878693333334</v>
      </c>
      <c r="M1639" s="12">
        <f t="shared" si="377"/>
        <v>275462.38274592592</v>
      </c>
      <c r="N1639" s="13">
        <f t="shared" si="378"/>
        <v>137069.90046296298</v>
      </c>
      <c r="O1639" s="14">
        <f t="shared" si="379"/>
        <v>-259.23379629632109</v>
      </c>
      <c r="P1639" s="39">
        <f t="shared" si="380"/>
        <v>450656458.17233479</v>
      </c>
      <c r="Q1639" s="44">
        <f t="shared" si="385"/>
        <v>127558850268.41345</v>
      </c>
      <c r="R1639" s="51">
        <f t="shared" si="386"/>
        <v>138221.82666370374</v>
      </c>
      <c r="S1639" s="52">
        <f t="shared" si="381"/>
        <v>1</v>
      </c>
      <c r="T1639" s="53">
        <f t="shared" si="382"/>
        <v>275462.38274592592</v>
      </c>
      <c r="U1639" s="54">
        <f t="shared" si="383"/>
        <v>-207.38703703705687</v>
      </c>
    </row>
    <row r="1640" spans="3:21" x14ac:dyDescent="0.35">
      <c r="C1640" s="2" t="s">
        <v>5</v>
      </c>
      <c r="D1640" s="4">
        <v>1637</v>
      </c>
      <c r="E1640" s="5">
        <v>160</v>
      </c>
      <c r="F1640" s="6">
        <v>105.6</v>
      </c>
      <c r="G1640" s="6">
        <f t="shared" si="373"/>
        <v>29.333333333333332</v>
      </c>
      <c r="H1640" s="7">
        <f t="shared" si="384"/>
        <v>-5.5555555555556344E-2</v>
      </c>
      <c r="I1640" s="8">
        <f t="shared" si="372"/>
        <v>37.434960000000004</v>
      </c>
      <c r="J1640" s="9">
        <f t="shared" si="374"/>
        <v>7.6031999999999993</v>
      </c>
      <c r="K1640" s="10">
        <f t="shared" si="375"/>
        <v>9328</v>
      </c>
      <c r="L1640" s="11">
        <f t="shared" si="376"/>
        <v>9373.0381600000001</v>
      </c>
      <c r="M1640" s="12">
        <f t="shared" si="377"/>
        <v>274942.45269333333</v>
      </c>
      <c r="N1640" s="13">
        <f t="shared" si="378"/>
        <v>136810.66666666666</v>
      </c>
      <c r="O1640" s="14">
        <f t="shared" si="379"/>
        <v>-776.22916666665697</v>
      </c>
      <c r="P1640" s="39">
        <f t="shared" si="380"/>
        <v>450080795.05898666</v>
      </c>
      <c r="Q1640" s="44">
        <f t="shared" si="385"/>
        <v>128009231264.20303</v>
      </c>
      <c r="R1640" s="51">
        <f t="shared" si="386"/>
        <v>138221.82666370374</v>
      </c>
      <c r="S1640" s="52">
        <f t="shared" si="381"/>
        <v>1</v>
      </c>
      <c r="T1640" s="53">
        <f t="shared" si="382"/>
        <v>275462.38274592592</v>
      </c>
      <c r="U1640" s="54">
        <f t="shared" si="383"/>
        <v>-620.98333333332562</v>
      </c>
    </row>
    <row r="1641" spans="3:21" x14ac:dyDescent="0.35">
      <c r="C1641" s="2" t="s">
        <v>5</v>
      </c>
      <c r="D1641" s="4">
        <v>1638</v>
      </c>
      <c r="E1641" s="5">
        <v>161</v>
      </c>
      <c r="F1641" s="6">
        <v>105.3</v>
      </c>
      <c r="G1641" s="6">
        <f t="shared" si="373"/>
        <v>29.25</v>
      </c>
      <c r="H1641" s="7">
        <f t="shared" si="384"/>
        <v>-9.7222222222220642E-2</v>
      </c>
      <c r="I1641" s="8">
        <f t="shared" si="372"/>
        <v>37.434960000000004</v>
      </c>
      <c r="J1641" s="9">
        <f t="shared" si="374"/>
        <v>7.5815999999999999</v>
      </c>
      <c r="K1641" s="10">
        <f t="shared" si="375"/>
        <v>9301.5</v>
      </c>
      <c r="L1641" s="11">
        <f t="shared" si="376"/>
        <v>9346.51656</v>
      </c>
      <c r="M1641" s="12">
        <f t="shared" si="377"/>
        <v>273385.60937999998</v>
      </c>
      <c r="N1641" s="13">
        <f t="shared" si="378"/>
        <v>136034.4375</v>
      </c>
      <c r="O1641" s="14">
        <f t="shared" si="379"/>
        <v>-1031.5370370370219</v>
      </c>
      <c r="P1641" s="39">
        <f t="shared" si="380"/>
        <v>447805628.16443998</v>
      </c>
      <c r="Q1641" s="44">
        <f t="shared" si="385"/>
        <v>128459887722.37537</v>
      </c>
      <c r="R1641" s="51">
        <f t="shared" si="386"/>
        <v>137962.59286740742</v>
      </c>
      <c r="S1641" s="52">
        <f t="shared" si="381"/>
        <v>1</v>
      </c>
      <c r="T1641" s="53">
        <f t="shared" si="382"/>
        <v>274942.45269333333</v>
      </c>
      <c r="U1641" s="54">
        <f t="shared" si="383"/>
        <v>-825.22962962961765</v>
      </c>
    </row>
    <row r="1642" spans="3:21" x14ac:dyDescent="0.35">
      <c r="C1642" s="2" t="s">
        <v>5</v>
      </c>
      <c r="D1642" s="4">
        <v>1639</v>
      </c>
      <c r="E1642" s="5">
        <v>162</v>
      </c>
      <c r="F1642" s="6">
        <v>104.9</v>
      </c>
      <c r="G1642" s="6">
        <f t="shared" si="373"/>
        <v>29.138888888888889</v>
      </c>
      <c r="H1642" s="7">
        <f t="shared" si="384"/>
        <v>-0.12499999999999881</v>
      </c>
      <c r="I1642" s="8">
        <f t="shared" si="372"/>
        <v>37.434960000000004</v>
      </c>
      <c r="J1642" s="9">
        <f t="shared" si="374"/>
        <v>7.5527999999999995</v>
      </c>
      <c r="K1642" s="10">
        <f t="shared" si="375"/>
        <v>9266.1666666666661</v>
      </c>
      <c r="L1642" s="11">
        <f t="shared" si="376"/>
        <v>9311.154426666666</v>
      </c>
      <c r="M1642" s="12">
        <f t="shared" si="377"/>
        <v>271316.69426592591</v>
      </c>
      <c r="N1642" s="13">
        <f t="shared" si="378"/>
        <v>135002.90046296298</v>
      </c>
      <c r="O1642" s="14">
        <f t="shared" si="379"/>
        <v>-1283.9004629629781</v>
      </c>
      <c r="P1642" s="39">
        <f t="shared" si="380"/>
        <v>444688061.90185255</v>
      </c>
      <c r="Q1642" s="44">
        <f t="shared" si="385"/>
        <v>128909968517.43436</v>
      </c>
      <c r="R1642" s="51">
        <f t="shared" si="386"/>
        <v>137186.36370074077</v>
      </c>
      <c r="S1642" s="52">
        <f t="shared" si="381"/>
        <v>1</v>
      </c>
      <c r="T1642" s="53">
        <f t="shared" si="382"/>
        <v>273385.60937999998</v>
      </c>
      <c r="U1642" s="54">
        <f t="shared" si="383"/>
        <v>-1027.1203703703825</v>
      </c>
    </row>
    <row r="1643" spans="3:21" x14ac:dyDescent="0.35">
      <c r="C1643" s="2" t="s">
        <v>5</v>
      </c>
      <c r="D1643" s="4">
        <v>1640</v>
      </c>
      <c r="E1643" s="5">
        <v>163</v>
      </c>
      <c r="F1643" s="6">
        <v>104.4</v>
      </c>
      <c r="G1643" s="6">
        <f t="shared" si="373"/>
        <v>29</v>
      </c>
      <c r="H1643" s="7">
        <f t="shared" si="384"/>
        <v>-0.12500000000000078</v>
      </c>
      <c r="I1643" s="8">
        <f t="shared" si="372"/>
        <v>37.434960000000004</v>
      </c>
      <c r="J1643" s="9">
        <f t="shared" si="374"/>
        <v>7.5167999999999999</v>
      </c>
      <c r="K1643" s="10">
        <f t="shared" si="375"/>
        <v>9222</v>
      </c>
      <c r="L1643" s="11">
        <f t="shared" si="376"/>
        <v>9266.9517599999999</v>
      </c>
      <c r="M1643" s="12">
        <f t="shared" si="377"/>
        <v>268741.60103999998</v>
      </c>
      <c r="N1643" s="13">
        <f t="shared" si="378"/>
        <v>133719</v>
      </c>
      <c r="O1643" s="14">
        <f t="shared" si="379"/>
        <v>-1022.703703703708</v>
      </c>
      <c r="P1643" s="39">
        <f t="shared" si="380"/>
        <v>440736225.70559996</v>
      </c>
      <c r="Q1643" s="44">
        <f t="shared" si="385"/>
        <v>129357774145.5988</v>
      </c>
      <c r="R1643" s="51">
        <f t="shared" si="386"/>
        <v>136154.82666370374</v>
      </c>
      <c r="S1643" s="52">
        <f t="shared" si="381"/>
        <v>1</v>
      </c>
      <c r="T1643" s="53">
        <f t="shared" si="382"/>
        <v>271316.69426592591</v>
      </c>
      <c r="U1643" s="54">
        <f t="shared" si="383"/>
        <v>-818.1629629629665</v>
      </c>
    </row>
    <row r="1644" spans="3:21" x14ac:dyDescent="0.35">
      <c r="C1644" s="2" t="s">
        <v>5</v>
      </c>
      <c r="D1644" s="4">
        <v>1641</v>
      </c>
      <c r="E1644" s="5">
        <v>164</v>
      </c>
      <c r="F1644" s="6">
        <v>104</v>
      </c>
      <c r="G1644" s="6">
        <f t="shared" si="373"/>
        <v>28.888888888888889</v>
      </c>
      <c r="H1644" s="7">
        <f t="shared" si="384"/>
        <v>-8.3333333333334522E-2</v>
      </c>
      <c r="I1644" s="8">
        <f t="shared" si="372"/>
        <v>37.434960000000004</v>
      </c>
      <c r="J1644" s="9">
        <f t="shared" si="374"/>
        <v>7.4879999999999995</v>
      </c>
      <c r="K1644" s="10">
        <f t="shared" si="375"/>
        <v>9186.6666666666661</v>
      </c>
      <c r="L1644" s="11">
        <f t="shared" si="376"/>
        <v>9231.5896266666659</v>
      </c>
      <c r="M1644" s="12">
        <f t="shared" si="377"/>
        <v>266690.36699259258</v>
      </c>
      <c r="N1644" s="13">
        <f t="shared" si="378"/>
        <v>132696.29629629629</v>
      </c>
      <c r="O1644" s="14">
        <f t="shared" si="379"/>
        <v>-509.87962962963502</v>
      </c>
      <c r="P1644" s="39">
        <f t="shared" si="380"/>
        <v>437638892.23484445</v>
      </c>
      <c r="Q1644" s="44">
        <f t="shared" si="385"/>
        <v>129802462207.50066</v>
      </c>
      <c r="R1644" s="51">
        <f t="shared" si="386"/>
        <v>134870.92620074077</v>
      </c>
      <c r="S1644" s="52">
        <f t="shared" si="381"/>
        <v>1</v>
      </c>
      <c r="T1644" s="53">
        <f t="shared" si="382"/>
        <v>268741.60103999998</v>
      </c>
      <c r="U1644" s="54">
        <f t="shared" si="383"/>
        <v>-407.90370370370806</v>
      </c>
    </row>
    <row r="1645" spans="3:21" x14ac:dyDescent="0.35">
      <c r="C1645" s="2" t="s">
        <v>5</v>
      </c>
      <c r="D1645" s="4">
        <v>1642</v>
      </c>
      <c r="E1645" s="5">
        <v>165</v>
      </c>
      <c r="F1645" s="6">
        <v>103.8</v>
      </c>
      <c r="G1645" s="6">
        <f t="shared" si="373"/>
        <v>28.833333333333332</v>
      </c>
      <c r="H1645" s="7">
        <f t="shared" si="384"/>
        <v>-1.3888888888888099E-2</v>
      </c>
      <c r="I1645" s="8">
        <f t="shared" si="372"/>
        <v>37.434960000000004</v>
      </c>
      <c r="J1645" s="9">
        <f t="shared" si="374"/>
        <v>7.4735999999999994</v>
      </c>
      <c r="K1645" s="10">
        <f t="shared" si="375"/>
        <v>9169</v>
      </c>
      <c r="L1645" s="11">
        <f t="shared" si="376"/>
        <v>9213.9085599999999</v>
      </c>
      <c r="M1645" s="12">
        <f t="shared" si="377"/>
        <v>265667.69681333331</v>
      </c>
      <c r="N1645" s="13">
        <f t="shared" si="378"/>
        <v>132186.41666666666</v>
      </c>
      <c r="O1645" s="14">
        <f t="shared" si="379"/>
        <v>254.81712962963502</v>
      </c>
      <c r="P1645" s="39">
        <f t="shared" si="380"/>
        <v>436226358.16749328</v>
      </c>
      <c r="Q1645" s="44">
        <f t="shared" si="385"/>
        <v>130243198433.20625</v>
      </c>
      <c r="R1645" s="51">
        <f t="shared" si="386"/>
        <v>133848.22249703706</v>
      </c>
      <c r="S1645" s="52">
        <f t="shared" si="381"/>
        <v>1</v>
      </c>
      <c r="T1645" s="53">
        <f t="shared" si="382"/>
        <v>266690.36699259258</v>
      </c>
      <c r="U1645" s="54">
        <f t="shared" si="383"/>
        <v>203.85370370370802</v>
      </c>
    </row>
    <row r="1646" spans="3:21" x14ac:dyDescent="0.35">
      <c r="C1646" s="2" t="s">
        <v>5</v>
      </c>
      <c r="D1646" s="4">
        <v>1643</v>
      </c>
      <c r="E1646" s="5">
        <v>166</v>
      </c>
      <c r="F1646" s="6">
        <v>103.9</v>
      </c>
      <c r="G1646" s="6">
        <f t="shared" si="373"/>
        <v>28.861111111111111</v>
      </c>
      <c r="H1646" s="7">
        <f t="shared" si="384"/>
        <v>8.3333333333334522E-2</v>
      </c>
      <c r="I1646" s="8">
        <f t="shared" si="372"/>
        <v>37.434960000000004</v>
      </c>
      <c r="J1646" s="9">
        <f t="shared" si="374"/>
        <v>7.4807999999999995</v>
      </c>
      <c r="K1646" s="10">
        <f t="shared" si="375"/>
        <v>9177.8333333333339</v>
      </c>
      <c r="L1646" s="11">
        <f t="shared" si="376"/>
        <v>9222.7490933333338</v>
      </c>
      <c r="M1646" s="12">
        <f t="shared" si="377"/>
        <v>266178.7863325926</v>
      </c>
      <c r="N1646" s="13">
        <f t="shared" si="378"/>
        <v>132441.23379629629</v>
      </c>
      <c r="O1646" s="14">
        <f t="shared" si="379"/>
        <v>1277.766203703708</v>
      </c>
      <c r="P1646" s="39">
        <f t="shared" si="380"/>
        <v>437331745.94444966</v>
      </c>
      <c r="Q1646" s="44">
        <f t="shared" si="385"/>
        <v>130680837325.4411</v>
      </c>
      <c r="R1646" s="51">
        <f t="shared" si="386"/>
        <v>133338.34286740742</v>
      </c>
      <c r="S1646" s="52">
        <f t="shared" si="381"/>
        <v>1</v>
      </c>
      <c r="T1646" s="53">
        <f t="shared" si="382"/>
        <v>265667.69681333331</v>
      </c>
      <c r="U1646" s="54">
        <f t="shared" si="383"/>
        <v>1022.2129629629665</v>
      </c>
    </row>
    <row r="1647" spans="3:21" x14ac:dyDescent="0.35">
      <c r="C1647" s="2" t="s">
        <v>5</v>
      </c>
      <c r="D1647" s="4">
        <v>1644</v>
      </c>
      <c r="E1647" s="5">
        <v>167</v>
      </c>
      <c r="F1647" s="6">
        <v>104.4</v>
      </c>
      <c r="G1647" s="6">
        <f t="shared" si="373"/>
        <v>29</v>
      </c>
      <c r="H1647" s="7">
        <f t="shared" si="384"/>
        <v>0.16666666666666508</v>
      </c>
      <c r="I1647" s="8">
        <f t="shared" si="372"/>
        <v>37.434960000000004</v>
      </c>
      <c r="J1647" s="9">
        <f t="shared" si="374"/>
        <v>7.5167999999999999</v>
      </c>
      <c r="K1647" s="10">
        <f t="shared" si="375"/>
        <v>9222</v>
      </c>
      <c r="L1647" s="11">
        <f t="shared" si="376"/>
        <v>9266.9517599999999</v>
      </c>
      <c r="M1647" s="12">
        <f t="shared" si="377"/>
        <v>268741.60103999998</v>
      </c>
      <c r="N1647" s="13">
        <f t="shared" si="378"/>
        <v>133719</v>
      </c>
      <c r="O1647" s="14">
        <f t="shared" si="379"/>
        <v>1799.17824074073</v>
      </c>
      <c r="P1647" s="39">
        <f t="shared" si="380"/>
        <v>441811192.10975999</v>
      </c>
      <c r="Q1647" s="44">
        <f t="shared" si="385"/>
        <v>131117063683.6086</v>
      </c>
      <c r="R1647" s="51">
        <f t="shared" si="386"/>
        <v>133593.15999703706</v>
      </c>
      <c r="S1647" s="52">
        <f t="shared" si="381"/>
        <v>0</v>
      </c>
      <c r="T1647" s="53">
        <f t="shared" si="382"/>
        <v>266178.7863325926</v>
      </c>
      <c r="U1647" s="54">
        <f t="shared" si="383"/>
        <v>1439.342592592584</v>
      </c>
    </row>
    <row r="1648" spans="3:21" x14ac:dyDescent="0.35">
      <c r="C1648" s="2" t="s">
        <v>5</v>
      </c>
      <c r="D1648" s="4">
        <v>1645</v>
      </c>
      <c r="E1648" s="5">
        <v>168</v>
      </c>
      <c r="F1648" s="6">
        <v>105.1</v>
      </c>
      <c r="G1648" s="6">
        <f t="shared" si="373"/>
        <v>29.194444444444443</v>
      </c>
      <c r="H1648" s="7">
        <f t="shared" si="384"/>
        <v>0.23611111111110952</v>
      </c>
      <c r="I1648" s="8">
        <f t="shared" si="372"/>
        <v>37.434960000000004</v>
      </c>
      <c r="J1648" s="9">
        <f t="shared" si="374"/>
        <v>7.5671999999999988</v>
      </c>
      <c r="K1648" s="10">
        <f t="shared" si="375"/>
        <v>9283.8333333333321</v>
      </c>
      <c r="L1648" s="11">
        <f t="shared" si="376"/>
        <v>9328.8354933333321</v>
      </c>
      <c r="M1648" s="12">
        <f t="shared" si="377"/>
        <v>272350.16954148142</v>
      </c>
      <c r="N1648" s="13">
        <f t="shared" si="378"/>
        <v>135518.17824074073</v>
      </c>
      <c r="O1648" s="14">
        <f t="shared" si="379"/>
        <v>2591.111111111124</v>
      </c>
      <c r="P1648" s="39">
        <f t="shared" si="380"/>
        <v>448016028.89573693</v>
      </c>
      <c r="Q1648" s="44">
        <f t="shared" si="385"/>
        <v>131554395429.55304</v>
      </c>
      <c r="R1648" s="51">
        <f t="shared" si="386"/>
        <v>134870.92620074077</v>
      </c>
      <c r="S1648" s="52">
        <f t="shared" si="381"/>
        <v>0</v>
      </c>
      <c r="T1648" s="53">
        <f t="shared" si="382"/>
        <v>0</v>
      </c>
      <c r="U1648" s="54">
        <f t="shared" si="383"/>
        <v>2072.8888888888991</v>
      </c>
    </row>
    <row r="1649" spans="3:21" x14ac:dyDescent="0.35">
      <c r="C1649" s="2" t="s">
        <v>5</v>
      </c>
      <c r="D1649" s="4">
        <v>1646</v>
      </c>
      <c r="E1649" s="5">
        <v>169</v>
      </c>
      <c r="F1649" s="6">
        <v>106.1</v>
      </c>
      <c r="G1649" s="6">
        <f t="shared" si="373"/>
        <v>29.472222222222221</v>
      </c>
      <c r="H1649" s="7">
        <f t="shared" si="384"/>
        <v>0.29166666666666785</v>
      </c>
      <c r="I1649" s="8">
        <f t="shared" si="372"/>
        <v>37.434960000000004</v>
      </c>
      <c r="J1649" s="9">
        <f t="shared" si="374"/>
        <v>7.6391999999999998</v>
      </c>
      <c r="K1649" s="10">
        <f t="shared" si="375"/>
        <v>9372.1666666666661</v>
      </c>
      <c r="L1649" s="11">
        <f t="shared" si="376"/>
        <v>9417.2408266666662</v>
      </c>
      <c r="M1649" s="12">
        <f t="shared" si="377"/>
        <v>277547.01436370367</v>
      </c>
      <c r="N1649" s="13">
        <f t="shared" si="378"/>
        <v>138109.28935185185</v>
      </c>
      <c r="O1649" s="14">
        <f t="shared" si="379"/>
        <v>2878.5625</v>
      </c>
      <c r="P1649" s="39">
        <f t="shared" si="380"/>
        <v>456842385.64265621</v>
      </c>
      <c r="Q1649" s="44">
        <f t="shared" si="385"/>
        <v>131996206621.6628</v>
      </c>
      <c r="R1649" s="51">
        <f t="shared" si="386"/>
        <v>136670.1044414815</v>
      </c>
      <c r="S1649" s="52">
        <f t="shared" si="381"/>
        <v>0</v>
      </c>
      <c r="T1649" s="53">
        <f t="shared" si="382"/>
        <v>0</v>
      </c>
      <c r="U1649" s="54">
        <f t="shared" si="383"/>
        <v>2302.85</v>
      </c>
    </row>
    <row r="1650" spans="3:21" x14ac:dyDescent="0.35">
      <c r="C1650" s="2" t="s">
        <v>5</v>
      </c>
      <c r="D1650" s="4">
        <v>1647</v>
      </c>
      <c r="E1650" s="5">
        <v>170</v>
      </c>
      <c r="F1650" s="6">
        <v>107.2</v>
      </c>
      <c r="G1650" s="6">
        <f t="shared" si="373"/>
        <v>29.777777777777779</v>
      </c>
      <c r="H1650" s="7">
        <f t="shared" si="384"/>
        <v>0.33333333333333409</v>
      </c>
      <c r="I1650" s="8">
        <f t="shared" si="372"/>
        <v>37.434960000000004</v>
      </c>
      <c r="J1650" s="9">
        <f t="shared" si="374"/>
        <v>7.7183999999999999</v>
      </c>
      <c r="K1650" s="10">
        <f t="shared" si="375"/>
        <v>9469.3333333333339</v>
      </c>
      <c r="L1650" s="11">
        <f t="shared" si="376"/>
        <v>9514.4866933333342</v>
      </c>
      <c r="M1650" s="12">
        <f t="shared" si="377"/>
        <v>283320.27042370371</v>
      </c>
      <c r="N1650" s="13">
        <f t="shared" si="378"/>
        <v>140987.85185185185</v>
      </c>
      <c r="O1650" s="14">
        <f t="shared" si="379"/>
        <v>3440.215277777781</v>
      </c>
      <c r="P1650" s="39">
        <f t="shared" si="380"/>
        <v>466628485.38784003</v>
      </c>
      <c r="Q1650" s="44">
        <f t="shared" si="385"/>
        <v>132444222650.55853</v>
      </c>
      <c r="R1650" s="51">
        <f t="shared" si="386"/>
        <v>139261.21555259262</v>
      </c>
      <c r="S1650" s="52">
        <f t="shared" si="381"/>
        <v>0</v>
      </c>
      <c r="T1650" s="53">
        <f t="shared" si="382"/>
        <v>0</v>
      </c>
      <c r="U1650" s="54">
        <f t="shared" si="383"/>
        <v>2752.1722222222252</v>
      </c>
    </row>
    <row r="1651" spans="3:21" x14ac:dyDescent="0.35">
      <c r="C1651" s="2" t="s">
        <v>5</v>
      </c>
      <c r="D1651" s="4">
        <v>1648</v>
      </c>
      <c r="E1651" s="5">
        <v>171</v>
      </c>
      <c r="F1651" s="6">
        <v>108.5</v>
      </c>
      <c r="G1651" s="6">
        <f t="shared" si="373"/>
        <v>30.138888888888889</v>
      </c>
      <c r="H1651" s="7">
        <f t="shared" si="384"/>
        <v>0.37500000000000039</v>
      </c>
      <c r="I1651" s="8">
        <f t="shared" si="372"/>
        <v>37.434960000000004</v>
      </c>
      <c r="J1651" s="9">
        <f t="shared" si="374"/>
        <v>7.8119999999999994</v>
      </c>
      <c r="K1651" s="10">
        <f t="shared" si="375"/>
        <v>9584.1666666666661</v>
      </c>
      <c r="L1651" s="11">
        <f t="shared" si="376"/>
        <v>9629.4136266666665</v>
      </c>
      <c r="M1651" s="12">
        <f t="shared" si="377"/>
        <v>290219.82735925924</v>
      </c>
      <c r="N1651" s="13">
        <f t="shared" si="378"/>
        <v>144428.06712962964</v>
      </c>
      <c r="O1651" s="14">
        <f t="shared" si="379"/>
        <v>3751.222222222219</v>
      </c>
      <c r="P1651" s="39">
        <f t="shared" si="380"/>
        <v>478282275.48805922</v>
      </c>
      <c r="Q1651" s="44">
        <f t="shared" si="385"/>
        <v>132901065036.20119</v>
      </c>
      <c r="R1651" s="51">
        <f t="shared" si="386"/>
        <v>142139.77805259262</v>
      </c>
      <c r="S1651" s="52">
        <f t="shared" si="381"/>
        <v>0</v>
      </c>
      <c r="T1651" s="53">
        <f t="shared" si="382"/>
        <v>0</v>
      </c>
      <c r="U1651" s="54">
        <f t="shared" si="383"/>
        <v>3000.9777777777754</v>
      </c>
    </row>
    <row r="1652" spans="3:21" x14ac:dyDescent="0.35">
      <c r="C1652" s="2" t="s">
        <v>5</v>
      </c>
      <c r="D1652" s="4">
        <v>1649</v>
      </c>
      <c r="E1652" s="5">
        <v>172</v>
      </c>
      <c r="F1652" s="6">
        <v>109.9</v>
      </c>
      <c r="G1652" s="6">
        <f t="shared" si="373"/>
        <v>30.527777777777779</v>
      </c>
      <c r="H1652" s="7">
        <f t="shared" si="384"/>
        <v>0.38888888888888851</v>
      </c>
      <c r="I1652" s="8">
        <f t="shared" si="372"/>
        <v>37.434960000000004</v>
      </c>
      <c r="J1652" s="9">
        <f t="shared" si="374"/>
        <v>7.9127999999999998</v>
      </c>
      <c r="K1652" s="10">
        <f t="shared" si="375"/>
        <v>9707.8333333333339</v>
      </c>
      <c r="L1652" s="11">
        <f t="shared" si="376"/>
        <v>9753.1810933333345</v>
      </c>
      <c r="M1652" s="12">
        <f t="shared" si="377"/>
        <v>297742.94504370377</v>
      </c>
      <c r="N1652" s="13">
        <f t="shared" si="378"/>
        <v>148179.28935185185</v>
      </c>
      <c r="O1652" s="14">
        <f t="shared" si="379"/>
        <v>3799.3148148147739</v>
      </c>
      <c r="P1652" s="39">
        <f t="shared" si="380"/>
        <v>490978116.37706751</v>
      </c>
      <c r="Q1652" s="44">
        <f t="shared" si="385"/>
        <v>133367693521.58902</v>
      </c>
      <c r="R1652" s="51">
        <f t="shared" si="386"/>
        <v>145579.9933303704</v>
      </c>
      <c r="S1652" s="52">
        <f t="shared" si="381"/>
        <v>0</v>
      </c>
      <c r="T1652" s="53">
        <f t="shared" si="382"/>
        <v>0</v>
      </c>
      <c r="U1652" s="54">
        <f t="shared" si="383"/>
        <v>3039.4518518518194</v>
      </c>
    </row>
    <row r="1653" spans="3:21" x14ac:dyDescent="0.35">
      <c r="C1653" s="2" t="s">
        <v>5</v>
      </c>
      <c r="D1653" s="4">
        <v>1650</v>
      </c>
      <c r="E1653" s="5">
        <v>173</v>
      </c>
      <c r="F1653" s="6">
        <v>111.3</v>
      </c>
      <c r="G1653" s="6">
        <f t="shared" si="373"/>
        <v>30.916666666666664</v>
      </c>
      <c r="H1653" s="7">
        <f t="shared" si="384"/>
        <v>0.38888888888888851</v>
      </c>
      <c r="I1653" s="8">
        <f t="shared" si="372"/>
        <v>37.434960000000004</v>
      </c>
      <c r="J1653" s="9">
        <f t="shared" si="374"/>
        <v>8.0135999999999985</v>
      </c>
      <c r="K1653" s="10">
        <f t="shared" si="375"/>
        <v>9831.5</v>
      </c>
      <c r="L1653" s="11">
        <f t="shared" si="376"/>
        <v>9876.9485600000007</v>
      </c>
      <c r="M1653" s="12">
        <f t="shared" si="377"/>
        <v>305362.32631333335</v>
      </c>
      <c r="N1653" s="13">
        <f t="shared" si="378"/>
        <v>151978.60416666663</v>
      </c>
      <c r="O1653" s="14">
        <f t="shared" si="379"/>
        <v>3847.4074074074742</v>
      </c>
      <c r="P1653" s="39">
        <f t="shared" si="380"/>
        <v>503847838.41700006</v>
      </c>
      <c r="Q1653" s="44">
        <f t="shared" si="385"/>
        <v>133845975797.07707</v>
      </c>
      <c r="R1653" s="51">
        <f t="shared" si="386"/>
        <v>149331.21555259262</v>
      </c>
      <c r="S1653" s="52">
        <f t="shared" si="381"/>
        <v>0</v>
      </c>
      <c r="T1653" s="53">
        <f t="shared" si="382"/>
        <v>0</v>
      </c>
      <c r="U1653" s="54">
        <f t="shared" si="383"/>
        <v>3077.9259259259798</v>
      </c>
    </row>
    <row r="1654" spans="3:21" x14ac:dyDescent="0.35">
      <c r="C1654" s="2" t="s">
        <v>5</v>
      </c>
      <c r="D1654" s="4">
        <v>1651</v>
      </c>
      <c r="E1654" s="5">
        <v>174</v>
      </c>
      <c r="F1654" s="6">
        <v>112.7</v>
      </c>
      <c r="G1654" s="6">
        <f t="shared" si="373"/>
        <v>31.305555555555557</v>
      </c>
      <c r="H1654" s="7">
        <f t="shared" si="384"/>
        <v>0.36111111111111227</v>
      </c>
      <c r="I1654" s="8">
        <f t="shared" si="372"/>
        <v>37.434960000000004</v>
      </c>
      <c r="J1654" s="9">
        <f t="shared" si="374"/>
        <v>8.1143999999999998</v>
      </c>
      <c r="K1654" s="10">
        <f t="shared" si="375"/>
        <v>9955.1666666666679</v>
      </c>
      <c r="L1654" s="11">
        <f t="shared" si="376"/>
        <v>10000.716026666669</v>
      </c>
      <c r="M1654" s="12">
        <f t="shared" si="377"/>
        <v>313077.97116814821</v>
      </c>
      <c r="N1654" s="13">
        <f t="shared" si="378"/>
        <v>155826.0115740741</v>
      </c>
      <c r="O1654" s="14">
        <f t="shared" si="379"/>
        <v>3336.0555555555329</v>
      </c>
      <c r="P1654" s="39">
        <f t="shared" si="380"/>
        <v>516891730.39861268</v>
      </c>
      <c r="Q1654" s="44">
        <f t="shared" si="385"/>
        <v>134336953913.45413</v>
      </c>
      <c r="R1654" s="51">
        <f t="shared" si="386"/>
        <v>153130.53036740739</v>
      </c>
      <c r="S1654" s="52">
        <f t="shared" si="381"/>
        <v>0</v>
      </c>
      <c r="T1654" s="53">
        <f t="shared" si="382"/>
        <v>0</v>
      </c>
      <c r="U1654" s="54">
        <f t="shared" si="383"/>
        <v>2668.8444444444267</v>
      </c>
    </row>
    <row r="1655" spans="3:21" x14ac:dyDescent="0.35">
      <c r="C1655" s="2" t="s">
        <v>5</v>
      </c>
      <c r="D1655" s="4">
        <v>1652</v>
      </c>
      <c r="E1655" s="5">
        <v>175</v>
      </c>
      <c r="F1655" s="6">
        <v>113.9</v>
      </c>
      <c r="G1655" s="6">
        <f t="shared" si="373"/>
        <v>31.638888888888889</v>
      </c>
      <c r="H1655" s="7">
        <f t="shared" si="384"/>
        <v>0.31944444444444403</v>
      </c>
      <c r="I1655" s="8">
        <f t="shared" si="372"/>
        <v>37.434960000000004</v>
      </c>
      <c r="J1655" s="9">
        <f t="shared" si="374"/>
        <v>8.2007999999999992</v>
      </c>
      <c r="K1655" s="10">
        <f t="shared" si="375"/>
        <v>10061.166666666666</v>
      </c>
      <c r="L1655" s="11">
        <f t="shared" si="376"/>
        <v>10106.802426666665</v>
      </c>
      <c r="M1655" s="12">
        <f t="shared" si="377"/>
        <v>319767.9989992592</v>
      </c>
      <c r="N1655" s="13">
        <f t="shared" si="378"/>
        <v>159162.06712962964</v>
      </c>
      <c r="O1655" s="14">
        <f t="shared" si="379"/>
        <v>3089.0902777777519</v>
      </c>
      <c r="P1655" s="39">
        <f t="shared" si="380"/>
        <v>528256734.34677619</v>
      </c>
      <c r="Q1655" s="44">
        <f t="shared" si="385"/>
        <v>134840801751.87114</v>
      </c>
      <c r="R1655" s="51">
        <f t="shared" si="386"/>
        <v>156977.93777481487</v>
      </c>
      <c r="S1655" s="52">
        <f t="shared" si="381"/>
        <v>0</v>
      </c>
      <c r="T1655" s="53">
        <f t="shared" si="382"/>
        <v>0</v>
      </c>
      <c r="U1655" s="54">
        <f t="shared" si="383"/>
        <v>2471.2722222222019</v>
      </c>
    </row>
    <row r="1656" spans="3:21" x14ac:dyDescent="0.35">
      <c r="C1656" s="2" t="s">
        <v>5</v>
      </c>
      <c r="D1656" s="4">
        <v>1653</v>
      </c>
      <c r="E1656" s="5">
        <v>176</v>
      </c>
      <c r="F1656" s="6">
        <v>115</v>
      </c>
      <c r="G1656" s="6">
        <f t="shared" si="373"/>
        <v>31.944444444444443</v>
      </c>
      <c r="H1656" s="7">
        <f t="shared" si="384"/>
        <v>0.29166666666666585</v>
      </c>
      <c r="I1656" s="8">
        <f t="shared" si="372"/>
        <v>37.434960000000004</v>
      </c>
      <c r="J1656" s="9">
        <f t="shared" si="374"/>
        <v>8.2799999999999994</v>
      </c>
      <c r="K1656" s="10">
        <f t="shared" si="375"/>
        <v>10158.333333333332</v>
      </c>
      <c r="L1656" s="11">
        <f t="shared" si="376"/>
        <v>10204.048293333331</v>
      </c>
      <c r="M1656" s="12">
        <f t="shared" si="377"/>
        <v>325962.65381481475</v>
      </c>
      <c r="N1656" s="13">
        <f t="shared" si="378"/>
        <v>162251.15740740739</v>
      </c>
      <c r="O1656" s="14">
        <f t="shared" si="379"/>
        <v>2834.0277777778101</v>
      </c>
      <c r="P1656" s="39">
        <f t="shared" si="380"/>
        <v>538816266.75588882</v>
      </c>
      <c r="Q1656" s="44">
        <f t="shared" si="385"/>
        <v>135357693482.26974</v>
      </c>
      <c r="R1656" s="51">
        <f t="shared" si="386"/>
        <v>160313.9933303704</v>
      </c>
      <c r="S1656" s="52">
        <f t="shared" si="381"/>
        <v>0</v>
      </c>
      <c r="T1656" s="53">
        <f t="shared" si="382"/>
        <v>0</v>
      </c>
      <c r="U1656" s="54">
        <f t="shared" si="383"/>
        <v>2267.2222222222481</v>
      </c>
    </row>
    <row r="1657" spans="3:21" x14ac:dyDescent="0.35">
      <c r="C1657" s="2" t="s">
        <v>5</v>
      </c>
      <c r="D1657" s="4">
        <v>1654</v>
      </c>
      <c r="E1657" s="5">
        <v>177</v>
      </c>
      <c r="F1657" s="6">
        <v>116</v>
      </c>
      <c r="G1657" s="6">
        <f t="shared" si="373"/>
        <v>32.222222222222221</v>
      </c>
      <c r="H1657" s="7">
        <f t="shared" si="384"/>
        <v>0.24999999999999961</v>
      </c>
      <c r="I1657" s="8">
        <f t="shared" si="372"/>
        <v>37.434960000000004</v>
      </c>
      <c r="J1657" s="9">
        <f t="shared" si="374"/>
        <v>8.3519999999999985</v>
      </c>
      <c r="K1657" s="10">
        <f t="shared" si="375"/>
        <v>10246.666666666666</v>
      </c>
      <c r="L1657" s="11">
        <f t="shared" si="376"/>
        <v>10292.453626666666</v>
      </c>
      <c r="M1657" s="12">
        <f t="shared" si="377"/>
        <v>331645.72797037032</v>
      </c>
      <c r="N1657" s="13">
        <f t="shared" si="378"/>
        <v>165085.1851851852</v>
      </c>
      <c r="O1657" s="14">
        <f t="shared" si="379"/>
        <v>2284.8888888888469</v>
      </c>
      <c r="P1657" s="39">
        <f t="shared" si="380"/>
        <v>548542034.06299257</v>
      </c>
      <c r="Q1657" s="44">
        <f t="shared" si="385"/>
        <v>135885950216.61652</v>
      </c>
      <c r="R1657" s="51">
        <f t="shared" si="386"/>
        <v>163403.08360814815</v>
      </c>
      <c r="S1657" s="52">
        <f t="shared" si="381"/>
        <v>0</v>
      </c>
      <c r="T1657" s="53">
        <f t="shared" si="382"/>
        <v>0</v>
      </c>
      <c r="U1657" s="54">
        <f t="shared" si="383"/>
        <v>1827.9111111110776</v>
      </c>
    </row>
    <row r="1658" spans="3:21" x14ac:dyDescent="0.35">
      <c r="C1658" s="2" t="s">
        <v>5</v>
      </c>
      <c r="D1658" s="4">
        <v>1655</v>
      </c>
      <c r="E1658" s="5">
        <v>178</v>
      </c>
      <c r="F1658" s="6">
        <v>116.8</v>
      </c>
      <c r="G1658" s="6">
        <f t="shared" si="373"/>
        <v>32.444444444444443</v>
      </c>
      <c r="H1658" s="7">
        <f t="shared" si="384"/>
        <v>0.22222222222222143</v>
      </c>
      <c r="I1658" s="8">
        <f t="shared" si="372"/>
        <v>37.434960000000004</v>
      </c>
      <c r="J1658" s="9">
        <f t="shared" si="374"/>
        <v>8.4095999999999993</v>
      </c>
      <c r="K1658" s="10">
        <f t="shared" si="375"/>
        <v>10317.333333333332</v>
      </c>
      <c r="L1658" s="11">
        <f t="shared" si="376"/>
        <v>10363.177893333332</v>
      </c>
      <c r="M1658" s="12">
        <f t="shared" si="377"/>
        <v>336227.54942814808</v>
      </c>
      <c r="N1658" s="13">
        <f t="shared" si="378"/>
        <v>167370.07407407404</v>
      </c>
      <c r="O1658" s="14">
        <f t="shared" si="379"/>
        <v>2300.592592592584</v>
      </c>
      <c r="P1658" s="39">
        <f t="shared" si="380"/>
        <v>556456594.30358505</v>
      </c>
      <c r="Q1658" s="44">
        <f t="shared" si="385"/>
        <v>136424766483.37241</v>
      </c>
      <c r="R1658" s="51">
        <f t="shared" si="386"/>
        <v>166237.11138592596</v>
      </c>
      <c r="S1658" s="52">
        <f t="shared" si="381"/>
        <v>0</v>
      </c>
      <c r="T1658" s="53">
        <f t="shared" si="382"/>
        <v>0</v>
      </c>
      <c r="U1658" s="54">
        <f t="shared" si="383"/>
        <v>1840.4740740740672</v>
      </c>
    </row>
    <row r="1659" spans="3:21" x14ac:dyDescent="0.35">
      <c r="C1659" s="2" t="s">
        <v>5</v>
      </c>
      <c r="D1659" s="4">
        <v>1656</v>
      </c>
      <c r="E1659" s="5">
        <v>179</v>
      </c>
      <c r="F1659" s="6">
        <v>117.6</v>
      </c>
      <c r="G1659" s="6">
        <f t="shared" si="373"/>
        <v>32.666666666666664</v>
      </c>
      <c r="H1659" s="7">
        <f t="shared" si="384"/>
        <v>0.2222222222222234</v>
      </c>
      <c r="I1659" s="8">
        <f t="shared" si="372"/>
        <v>37.434960000000004</v>
      </c>
      <c r="J1659" s="9">
        <f t="shared" si="374"/>
        <v>8.4671999999999983</v>
      </c>
      <c r="K1659" s="10">
        <f t="shared" si="375"/>
        <v>10388</v>
      </c>
      <c r="L1659" s="11">
        <f t="shared" si="376"/>
        <v>10433.90216</v>
      </c>
      <c r="M1659" s="12">
        <f t="shared" si="377"/>
        <v>340840.8038933333</v>
      </c>
      <c r="N1659" s="13">
        <f t="shared" si="378"/>
        <v>169670.66666666663</v>
      </c>
      <c r="O1659" s="14">
        <f t="shared" si="379"/>
        <v>2316.2962962963793</v>
      </c>
      <c r="P1659" s="39">
        <f t="shared" si="380"/>
        <v>564432371.24735999</v>
      </c>
      <c r="Q1659" s="44">
        <f t="shared" si="385"/>
        <v>136973308517.43539</v>
      </c>
      <c r="R1659" s="51">
        <f t="shared" si="386"/>
        <v>168522.00027481481</v>
      </c>
      <c r="S1659" s="52">
        <f t="shared" si="381"/>
        <v>0</v>
      </c>
      <c r="T1659" s="53">
        <f t="shared" si="382"/>
        <v>0</v>
      </c>
      <c r="U1659" s="54">
        <f t="shared" si="383"/>
        <v>1853.0370370371036</v>
      </c>
    </row>
    <row r="1660" spans="3:21" x14ac:dyDescent="0.35">
      <c r="C1660" s="2" t="s">
        <v>5</v>
      </c>
      <c r="D1660" s="4">
        <v>1657</v>
      </c>
      <c r="E1660" s="5">
        <v>180</v>
      </c>
      <c r="F1660" s="6">
        <v>118.4</v>
      </c>
      <c r="G1660" s="6">
        <f t="shared" si="373"/>
        <v>32.888888888888893</v>
      </c>
      <c r="H1660" s="7">
        <f t="shared" si="384"/>
        <v>0.2222222222222234</v>
      </c>
      <c r="I1660" s="8">
        <f t="shared" si="372"/>
        <v>37.434960000000004</v>
      </c>
      <c r="J1660" s="9">
        <f t="shared" si="374"/>
        <v>8.5248000000000008</v>
      </c>
      <c r="K1660" s="10">
        <f t="shared" si="375"/>
        <v>10458.666666666668</v>
      </c>
      <c r="L1660" s="11">
        <f t="shared" si="376"/>
        <v>10504.626426666668</v>
      </c>
      <c r="M1660" s="12">
        <f t="shared" si="377"/>
        <v>345485.49136592599</v>
      </c>
      <c r="N1660" s="13">
        <f t="shared" si="378"/>
        <v>171986.96296296301</v>
      </c>
      <c r="O1660" s="14">
        <f t="shared" si="379"/>
        <v>2332</v>
      </c>
      <c r="P1660" s="39">
        <f t="shared" si="380"/>
        <v>572469459.19333935</v>
      </c>
      <c r="Q1660" s="44">
        <f t="shared" si="385"/>
        <v>137529765111.73898</v>
      </c>
      <c r="R1660" s="51">
        <f t="shared" si="386"/>
        <v>170822.59286740739</v>
      </c>
      <c r="S1660" s="52">
        <f t="shared" si="381"/>
        <v>0</v>
      </c>
      <c r="T1660" s="53">
        <f t="shared" si="382"/>
        <v>0</v>
      </c>
      <c r="U1660" s="54">
        <f t="shared" si="383"/>
        <v>1865.6000000000001</v>
      </c>
    </row>
    <row r="1661" spans="3:21" x14ac:dyDescent="0.35">
      <c r="C1661" s="2" t="s">
        <v>5</v>
      </c>
      <c r="D1661" s="4">
        <v>1658</v>
      </c>
      <c r="E1661" s="5">
        <v>181</v>
      </c>
      <c r="F1661" s="6">
        <v>119.2</v>
      </c>
      <c r="G1661" s="6">
        <f t="shared" si="373"/>
        <v>33.111111111111114</v>
      </c>
      <c r="H1661" s="7">
        <f t="shared" si="384"/>
        <v>0.22222222222222143</v>
      </c>
      <c r="I1661" s="8">
        <f t="shared" si="372"/>
        <v>37.434960000000004</v>
      </c>
      <c r="J1661" s="9">
        <f t="shared" si="374"/>
        <v>8.5823999999999998</v>
      </c>
      <c r="K1661" s="10">
        <f t="shared" si="375"/>
        <v>10529.333333333334</v>
      </c>
      <c r="L1661" s="11">
        <f t="shared" si="376"/>
        <v>10575.350693333334</v>
      </c>
      <c r="M1661" s="12">
        <f t="shared" si="377"/>
        <v>350161.61184592597</v>
      </c>
      <c r="N1661" s="13">
        <f t="shared" si="378"/>
        <v>174318.96296296301</v>
      </c>
      <c r="O1661" s="14">
        <f t="shared" si="379"/>
        <v>2347.7037037036789</v>
      </c>
      <c r="P1661" s="39">
        <f t="shared" si="380"/>
        <v>580567952.44054532</v>
      </c>
      <c r="Q1661" s="44">
        <f t="shared" si="385"/>
        <v>138094197482.98633</v>
      </c>
      <c r="R1661" s="51">
        <f t="shared" si="386"/>
        <v>173138.88916370377</v>
      </c>
      <c r="S1661" s="52">
        <f t="shared" si="381"/>
        <v>0</v>
      </c>
      <c r="T1661" s="53">
        <f t="shared" si="382"/>
        <v>0</v>
      </c>
      <c r="U1661" s="54">
        <f t="shared" si="383"/>
        <v>1878.1629629629433</v>
      </c>
    </row>
    <row r="1662" spans="3:21" x14ac:dyDescent="0.35">
      <c r="C1662" s="2" t="s">
        <v>5</v>
      </c>
      <c r="D1662" s="4">
        <v>1659</v>
      </c>
      <c r="E1662" s="5">
        <v>182</v>
      </c>
      <c r="F1662" s="6">
        <v>120</v>
      </c>
      <c r="G1662" s="6">
        <f t="shared" si="373"/>
        <v>33.333333333333336</v>
      </c>
      <c r="H1662" s="7">
        <f t="shared" si="384"/>
        <v>0.22222222222222143</v>
      </c>
      <c r="I1662" s="8">
        <f t="shared" si="372"/>
        <v>37.434960000000004</v>
      </c>
      <c r="J1662" s="9">
        <f t="shared" si="374"/>
        <v>8.64</v>
      </c>
      <c r="K1662" s="10">
        <f t="shared" si="375"/>
        <v>10600</v>
      </c>
      <c r="L1662" s="11">
        <f t="shared" si="376"/>
        <v>10646.07496</v>
      </c>
      <c r="M1662" s="12">
        <f t="shared" si="377"/>
        <v>354869.16533333337</v>
      </c>
      <c r="N1662" s="13">
        <f t="shared" si="378"/>
        <v>176666.66666666669</v>
      </c>
      <c r="O1662" s="14">
        <f t="shared" si="379"/>
        <v>2363.407407407416</v>
      </c>
      <c r="P1662" s="39">
        <f t="shared" si="380"/>
        <v>588727945.28800011</v>
      </c>
      <c r="Q1662" s="44">
        <f t="shared" si="385"/>
        <v>138666666942.17966</v>
      </c>
      <c r="R1662" s="51">
        <f t="shared" si="386"/>
        <v>175470.88916370377</v>
      </c>
      <c r="S1662" s="52">
        <f t="shared" si="381"/>
        <v>0</v>
      </c>
      <c r="T1662" s="53">
        <f t="shared" si="382"/>
        <v>0</v>
      </c>
      <c r="U1662" s="54">
        <f t="shared" si="383"/>
        <v>1890.7259259259329</v>
      </c>
    </row>
    <row r="1663" spans="3:21" x14ac:dyDescent="0.35">
      <c r="C1663" s="2" t="s">
        <v>5</v>
      </c>
      <c r="D1663" s="4">
        <v>1660</v>
      </c>
      <c r="E1663" s="5">
        <v>183</v>
      </c>
      <c r="F1663" s="6">
        <v>120.8</v>
      </c>
      <c r="G1663" s="6">
        <f t="shared" si="373"/>
        <v>33.555555555555557</v>
      </c>
      <c r="H1663" s="7">
        <f t="shared" si="384"/>
        <v>0.22222222222222143</v>
      </c>
      <c r="I1663" s="8">
        <f t="shared" si="372"/>
        <v>37.434960000000004</v>
      </c>
      <c r="J1663" s="9">
        <f t="shared" si="374"/>
        <v>8.6975999999999996</v>
      </c>
      <c r="K1663" s="10">
        <f t="shared" si="375"/>
        <v>10670.666666666668</v>
      </c>
      <c r="L1663" s="11">
        <f t="shared" si="376"/>
        <v>10716.799226666668</v>
      </c>
      <c r="M1663" s="12">
        <f t="shared" si="377"/>
        <v>359608.15182814823</v>
      </c>
      <c r="N1663" s="13">
        <f t="shared" si="378"/>
        <v>179030.0740740741</v>
      </c>
      <c r="O1663" s="14">
        <f t="shared" si="379"/>
        <v>2379.1111111110949</v>
      </c>
      <c r="P1663" s="39">
        <f t="shared" si="380"/>
        <v>596949532.03472602</v>
      </c>
      <c r="Q1663" s="44">
        <f t="shared" si="385"/>
        <v>139247234894.62021</v>
      </c>
      <c r="R1663" s="51">
        <f t="shared" si="386"/>
        <v>177818.59286740745</v>
      </c>
      <c r="S1663" s="52">
        <f t="shared" si="381"/>
        <v>0</v>
      </c>
      <c r="T1663" s="53">
        <f t="shared" si="382"/>
        <v>0</v>
      </c>
      <c r="U1663" s="54">
        <f t="shared" si="383"/>
        <v>1903.288888888876</v>
      </c>
    </row>
    <row r="1664" spans="3:21" x14ac:dyDescent="0.35">
      <c r="C1664" s="2" t="s">
        <v>5</v>
      </c>
      <c r="D1664" s="4">
        <v>1661</v>
      </c>
      <c r="E1664" s="5">
        <v>184</v>
      </c>
      <c r="F1664" s="6">
        <v>121.6</v>
      </c>
      <c r="G1664" s="6">
        <f t="shared" si="373"/>
        <v>33.777777777777779</v>
      </c>
      <c r="H1664" s="7">
        <f t="shared" si="384"/>
        <v>0.20833333333333331</v>
      </c>
      <c r="I1664" s="8">
        <f t="shared" si="372"/>
        <v>37.434960000000004</v>
      </c>
      <c r="J1664" s="9">
        <f t="shared" si="374"/>
        <v>8.7552000000000003</v>
      </c>
      <c r="K1664" s="10">
        <f t="shared" si="375"/>
        <v>10741.333333333334</v>
      </c>
      <c r="L1664" s="11">
        <f t="shared" si="376"/>
        <v>10787.523493333334</v>
      </c>
      <c r="M1664" s="12">
        <f t="shared" si="377"/>
        <v>364378.57133037038</v>
      </c>
      <c r="N1664" s="13">
        <f t="shared" si="378"/>
        <v>181409.1851851852</v>
      </c>
      <c r="O1664" s="14">
        <f t="shared" si="379"/>
        <v>2094.604166666657</v>
      </c>
      <c r="P1664" s="39">
        <f t="shared" si="380"/>
        <v>605232806.97974515</v>
      </c>
      <c r="Q1664" s="44">
        <f t="shared" si="385"/>
        <v>139835962839.9082</v>
      </c>
      <c r="R1664" s="51">
        <f t="shared" si="386"/>
        <v>180182.00027481487</v>
      </c>
      <c r="S1664" s="52">
        <f t="shared" si="381"/>
        <v>0</v>
      </c>
      <c r="T1664" s="53">
        <f t="shared" si="382"/>
        <v>0</v>
      </c>
      <c r="U1664" s="54">
        <f t="shared" si="383"/>
        <v>1675.6833333333257</v>
      </c>
    </row>
    <row r="1665" spans="3:21" x14ac:dyDescent="0.35">
      <c r="C1665" s="2" t="s">
        <v>5</v>
      </c>
      <c r="D1665" s="4">
        <v>1662</v>
      </c>
      <c r="E1665" s="5">
        <v>185</v>
      </c>
      <c r="F1665" s="6">
        <v>122.3</v>
      </c>
      <c r="G1665" s="6">
        <f t="shared" si="373"/>
        <v>33.972222222222221</v>
      </c>
      <c r="H1665" s="7">
        <f t="shared" si="384"/>
        <v>0.20833333333333331</v>
      </c>
      <c r="I1665" s="8">
        <f t="shared" si="372"/>
        <v>37.434960000000004</v>
      </c>
      <c r="J1665" s="9">
        <f t="shared" si="374"/>
        <v>8.8056000000000001</v>
      </c>
      <c r="K1665" s="10">
        <f t="shared" si="375"/>
        <v>10803.166666666666</v>
      </c>
      <c r="L1665" s="11">
        <f t="shared" si="376"/>
        <v>10849.407226666666</v>
      </c>
      <c r="M1665" s="12">
        <f t="shared" si="377"/>
        <v>368578.47328370367</v>
      </c>
      <c r="N1665" s="13">
        <f t="shared" si="378"/>
        <v>183503.78935185185</v>
      </c>
      <c r="O1665" s="14">
        <f t="shared" si="379"/>
        <v>2408.5555555555329</v>
      </c>
      <c r="P1665" s="39">
        <f t="shared" si="380"/>
        <v>612577422.59751546</v>
      </c>
      <c r="Q1665" s="44">
        <f t="shared" si="385"/>
        <v>140432912371.94293</v>
      </c>
      <c r="R1665" s="51">
        <f t="shared" si="386"/>
        <v>182561.11138592596</v>
      </c>
      <c r="S1665" s="52">
        <f t="shared" si="381"/>
        <v>0</v>
      </c>
      <c r="T1665" s="53">
        <f t="shared" si="382"/>
        <v>0</v>
      </c>
      <c r="U1665" s="54">
        <f t="shared" si="383"/>
        <v>1926.8444444444265</v>
      </c>
    </row>
    <row r="1666" spans="3:21" x14ac:dyDescent="0.35">
      <c r="C1666" s="2" t="s">
        <v>5</v>
      </c>
      <c r="D1666" s="4">
        <v>1663</v>
      </c>
      <c r="E1666" s="5">
        <v>186</v>
      </c>
      <c r="F1666" s="6">
        <v>123.1</v>
      </c>
      <c r="G1666" s="6">
        <f t="shared" si="373"/>
        <v>34.194444444444443</v>
      </c>
      <c r="H1666" s="7">
        <f t="shared" si="384"/>
        <v>0.20833333333333331</v>
      </c>
      <c r="I1666" s="8">
        <f t="shared" si="372"/>
        <v>37.434960000000004</v>
      </c>
      <c r="J1666" s="9">
        <f t="shared" si="374"/>
        <v>8.8631999999999991</v>
      </c>
      <c r="K1666" s="10">
        <f t="shared" si="375"/>
        <v>10873.833333333332</v>
      </c>
      <c r="L1666" s="11">
        <f t="shared" si="376"/>
        <v>10920.131493333332</v>
      </c>
      <c r="M1666" s="12">
        <f t="shared" si="377"/>
        <v>373407.82967481477</v>
      </c>
      <c r="N1666" s="13">
        <f t="shared" si="378"/>
        <v>185912.34490740739</v>
      </c>
      <c r="O1666" s="14">
        <f t="shared" si="379"/>
        <v>2120.3680555555329</v>
      </c>
      <c r="P1666" s="39">
        <f t="shared" si="380"/>
        <v>620977220.74921691</v>
      </c>
      <c r="Q1666" s="44">
        <f t="shared" si="385"/>
        <v>141038145178.92267</v>
      </c>
      <c r="R1666" s="51">
        <f t="shared" si="386"/>
        <v>184655.71555259262</v>
      </c>
      <c r="S1666" s="52">
        <f t="shared" si="381"/>
        <v>0</v>
      </c>
      <c r="T1666" s="53">
        <f t="shared" si="382"/>
        <v>0</v>
      </c>
      <c r="U1666" s="54">
        <f t="shared" si="383"/>
        <v>1696.2944444444265</v>
      </c>
    </row>
    <row r="1667" spans="3:21" x14ac:dyDescent="0.35">
      <c r="C1667" s="2" t="s">
        <v>5</v>
      </c>
      <c r="D1667" s="4">
        <v>1664</v>
      </c>
      <c r="E1667" s="5">
        <v>187</v>
      </c>
      <c r="F1667" s="6">
        <v>123.8</v>
      </c>
      <c r="G1667" s="6">
        <f t="shared" si="373"/>
        <v>34.388888888888886</v>
      </c>
      <c r="H1667" s="7">
        <f t="shared" si="384"/>
        <v>0.18055555555555713</v>
      </c>
      <c r="I1667" s="8">
        <f t="shared" ref="I1667:I1730" si="387" xml:space="preserve"> 0.012 * 318 * 9.81</f>
        <v>37.434960000000004</v>
      </c>
      <c r="J1667" s="9">
        <f t="shared" si="374"/>
        <v>8.9135999999999989</v>
      </c>
      <c r="K1667" s="10">
        <f t="shared" si="375"/>
        <v>10935.666666666666</v>
      </c>
      <c r="L1667" s="11">
        <f t="shared" si="376"/>
        <v>10982.015226666666</v>
      </c>
      <c r="M1667" s="12">
        <f t="shared" si="377"/>
        <v>377659.30140592589</v>
      </c>
      <c r="N1667" s="13">
        <f t="shared" si="378"/>
        <v>188032.71296296292</v>
      </c>
      <c r="O1667" s="14">
        <f t="shared" si="379"/>
        <v>1827.0277777778392</v>
      </c>
      <c r="P1667" s="39">
        <f t="shared" si="380"/>
        <v>628425077.53946066</v>
      </c>
      <c r="Q1667" s="44">
        <f t="shared" si="385"/>
        <v>141650722601.52017</v>
      </c>
      <c r="R1667" s="51">
        <f t="shared" si="386"/>
        <v>187064.27110814815</v>
      </c>
      <c r="S1667" s="52">
        <f t="shared" si="381"/>
        <v>0</v>
      </c>
      <c r="T1667" s="53">
        <f t="shared" si="382"/>
        <v>0</v>
      </c>
      <c r="U1667" s="54">
        <f t="shared" si="383"/>
        <v>1461.6222222222714</v>
      </c>
    </row>
    <row r="1668" spans="3:21" x14ac:dyDescent="0.35">
      <c r="C1668" s="2" t="s">
        <v>5</v>
      </c>
      <c r="D1668" s="4">
        <v>1665</v>
      </c>
      <c r="E1668" s="5">
        <v>188</v>
      </c>
      <c r="F1668" s="6">
        <v>124.4</v>
      </c>
      <c r="G1668" s="6">
        <f t="shared" ref="G1668:G1731" si="388">$F1668/3.6</f>
        <v>34.555555555555557</v>
      </c>
      <c r="H1668" s="7">
        <f t="shared" si="384"/>
        <v>0.16666666666666705</v>
      </c>
      <c r="I1668" s="8">
        <f t="shared" si="387"/>
        <v>37.434960000000004</v>
      </c>
      <c r="J1668" s="9">
        <f t="shared" ref="J1668:J1731" si="389">(0.5*0.6*0.36*1.2*($G1668*2))</f>
        <v>8.9567999999999994</v>
      </c>
      <c r="K1668" s="10">
        <f t="shared" ref="K1668:K1731" si="390" xml:space="preserve"> 318 * $G1668</f>
        <v>10988.666666666668</v>
      </c>
      <c r="L1668" s="11">
        <f t="shared" ref="L1668:L1731" si="391">$I1668+$J1668+$K1668</f>
        <v>11035.058426666668</v>
      </c>
      <c r="M1668" s="12">
        <f t="shared" ref="M1668:M1731" si="392">$L1668*$G1668</f>
        <v>381322.57452148158</v>
      </c>
      <c r="N1668" s="13">
        <f t="shared" ref="N1668:N1731" si="393">0.5*318*($G1668)^2</f>
        <v>189859.74074074076</v>
      </c>
      <c r="O1668" s="14">
        <f t="shared" ref="O1668:O1731" si="394">$N1669-$N1668</f>
        <v>1835.8611111110949</v>
      </c>
      <c r="P1668" s="39">
        <f t="shared" ref="P1668:P1731" si="395">$M1668*$D1668</f>
        <v>634902086.57826686</v>
      </c>
      <c r="Q1668" s="44">
        <f t="shared" si="385"/>
        <v>142271699822.26938</v>
      </c>
      <c r="R1668" s="51">
        <f t="shared" si="386"/>
        <v>189184.63916370369</v>
      </c>
      <c r="S1668" s="52">
        <f t="shared" ref="S1668:S1731" si="396">IF(H1667&lt;0,1,0)</f>
        <v>0</v>
      </c>
      <c r="T1668" s="53">
        <f t="shared" ref="T1668:T1731" si="397">IF(S1667=1,M1667,0)</f>
        <v>0</v>
      </c>
      <c r="U1668" s="54">
        <f t="shared" ref="U1668:U1731" si="398">O1668*0.8</f>
        <v>1468.6888888888761</v>
      </c>
    </row>
    <row r="1669" spans="3:21" x14ac:dyDescent="0.35">
      <c r="C1669" s="2" t="s">
        <v>5</v>
      </c>
      <c r="D1669" s="4">
        <v>1666</v>
      </c>
      <c r="E1669" s="5">
        <v>189</v>
      </c>
      <c r="F1669" s="6">
        <v>125</v>
      </c>
      <c r="G1669" s="6">
        <f t="shared" si="388"/>
        <v>34.722222222222221</v>
      </c>
      <c r="H1669" s="7">
        <f t="shared" ref="H1669:H1732" si="399">($F1670-$F1668)/2/3.6</f>
        <v>0.1388888888888889</v>
      </c>
      <c r="I1669" s="8">
        <f t="shared" si="387"/>
        <v>37.434960000000004</v>
      </c>
      <c r="J1669" s="9">
        <f t="shared" si="389"/>
        <v>9</v>
      </c>
      <c r="K1669" s="10">
        <f t="shared" si="390"/>
        <v>11041.666666666666</v>
      </c>
      <c r="L1669" s="11">
        <f t="shared" si="391"/>
        <v>11088.101626666667</v>
      </c>
      <c r="M1669" s="12">
        <f t="shared" si="392"/>
        <v>385003.52870370372</v>
      </c>
      <c r="N1669" s="13">
        <f t="shared" si="393"/>
        <v>191695.60185185185</v>
      </c>
      <c r="O1669" s="14">
        <f t="shared" si="394"/>
        <v>1228.8148148148321</v>
      </c>
      <c r="P1669" s="39">
        <f t="shared" si="395"/>
        <v>641415878.82037044</v>
      </c>
      <c r="Q1669" s="44">
        <f t="shared" si="385"/>
        <v>142900124899.80884</v>
      </c>
      <c r="R1669" s="51">
        <f t="shared" si="386"/>
        <v>191011.66694148153</v>
      </c>
      <c r="S1669" s="52">
        <f t="shared" si="396"/>
        <v>0</v>
      </c>
      <c r="T1669" s="53">
        <f t="shared" si="397"/>
        <v>0</v>
      </c>
      <c r="U1669" s="54">
        <f t="shared" si="398"/>
        <v>983.05185185186565</v>
      </c>
    </row>
    <row r="1670" spans="3:21" x14ac:dyDescent="0.35">
      <c r="C1670" s="2" t="s">
        <v>5</v>
      </c>
      <c r="D1670" s="4">
        <v>1667</v>
      </c>
      <c r="E1670" s="5">
        <v>190</v>
      </c>
      <c r="F1670" s="6">
        <v>125.4</v>
      </c>
      <c r="G1670" s="6">
        <f t="shared" si="388"/>
        <v>34.833333333333336</v>
      </c>
      <c r="H1670" s="7">
        <f t="shared" si="399"/>
        <v>0.11111111111111072</v>
      </c>
      <c r="I1670" s="8">
        <f t="shared" si="387"/>
        <v>37.434960000000004</v>
      </c>
      <c r="J1670" s="9">
        <f t="shared" si="389"/>
        <v>9.0288000000000004</v>
      </c>
      <c r="K1670" s="10">
        <f t="shared" si="390"/>
        <v>11077</v>
      </c>
      <c r="L1670" s="11">
        <f t="shared" si="391"/>
        <v>11123.463760000001</v>
      </c>
      <c r="M1670" s="12">
        <f t="shared" si="392"/>
        <v>387467.32097333338</v>
      </c>
      <c r="N1670" s="13">
        <f t="shared" si="393"/>
        <v>192924.41666666669</v>
      </c>
      <c r="O1670" s="14">
        <f t="shared" si="394"/>
        <v>1232.7407407406718</v>
      </c>
      <c r="P1670" s="39">
        <f t="shared" si="395"/>
        <v>645908024.06254673</v>
      </c>
      <c r="Q1670" s="44">
        <f t="shared" si="385"/>
        <v>143535026986.38712</v>
      </c>
      <c r="R1670" s="51">
        <f t="shared" si="386"/>
        <v>192847.52805259262</v>
      </c>
      <c r="S1670" s="52">
        <f t="shared" si="396"/>
        <v>0</v>
      </c>
      <c r="T1670" s="53">
        <f t="shared" si="397"/>
        <v>0</v>
      </c>
      <c r="U1670" s="54">
        <f t="shared" si="398"/>
        <v>986.19259259253749</v>
      </c>
    </row>
    <row r="1671" spans="3:21" x14ac:dyDescent="0.35">
      <c r="C1671" s="2" t="s">
        <v>5</v>
      </c>
      <c r="D1671" s="4">
        <v>1668</v>
      </c>
      <c r="E1671" s="5">
        <v>191</v>
      </c>
      <c r="F1671" s="6">
        <v>125.8</v>
      </c>
      <c r="G1671" s="6">
        <f t="shared" si="388"/>
        <v>34.944444444444443</v>
      </c>
      <c r="H1671" s="7">
        <f t="shared" si="399"/>
        <v>9.7222222222220642E-2</v>
      </c>
      <c r="I1671" s="8">
        <f t="shared" si="387"/>
        <v>37.434960000000004</v>
      </c>
      <c r="J1671" s="9">
        <f t="shared" si="389"/>
        <v>9.057599999999999</v>
      </c>
      <c r="K1671" s="10">
        <f t="shared" si="390"/>
        <v>11112.333333333332</v>
      </c>
      <c r="L1671" s="11">
        <f t="shared" si="391"/>
        <v>11158.825893333333</v>
      </c>
      <c r="M1671" s="12">
        <f t="shared" si="392"/>
        <v>389938.97149481479</v>
      </c>
      <c r="N1671" s="13">
        <f t="shared" si="393"/>
        <v>194157.15740740736</v>
      </c>
      <c r="O1671" s="14">
        <f t="shared" si="394"/>
        <v>927.13194444449618</v>
      </c>
      <c r="P1671" s="39">
        <f t="shared" si="395"/>
        <v>650418204.45335102</v>
      </c>
      <c r="Q1671" s="44">
        <f t="shared" si="385"/>
        <v>144176442865.20749</v>
      </c>
      <c r="R1671" s="51">
        <f t="shared" si="386"/>
        <v>194076.34286740745</v>
      </c>
      <c r="S1671" s="52">
        <f t="shared" si="396"/>
        <v>0</v>
      </c>
      <c r="T1671" s="53">
        <f t="shared" si="397"/>
        <v>0</v>
      </c>
      <c r="U1671" s="54">
        <f t="shared" si="398"/>
        <v>741.70555555559702</v>
      </c>
    </row>
    <row r="1672" spans="3:21" x14ac:dyDescent="0.35">
      <c r="C1672" s="2" t="s">
        <v>5</v>
      </c>
      <c r="D1672" s="4">
        <v>1669</v>
      </c>
      <c r="E1672" s="5">
        <v>192</v>
      </c>
      <c r="F1672" s="6">
        <v>126.1</v>
      </c>
      <c r="G1672" s="6">
        <f t="shared" si="388"/>
        <v>35.027777777777779</v>
      </c>
      <c r="H1672" s="7">
        <f t="shared" si="399"/>
        <v>8.3333333333334522E-2</v>
      </c>
      <c r="I1672" s="8">
        <f t="shared" si="387"/>
        <v>37.434960000000004</v>
      </c>
      <c r="J1672" s="9">
        <f t="shared" si="389"/>
        <v>9.0792000000000002</v>
      </c>
      <c r="K1672" s="10">
        <f t="shared" si="390"/>
        <v>11138.833333333334</v>
      </c>
      <c r="L1672" s="11">
        <f t="shared" si="391"/>
        <v>11185.347493333335</v>
      </c>
      <c r="M1672" s="12">
        <f t="shared" si="392"/>
        <v>391797.86636370374</v>
      </c>
      <c r="N1672" s="13">
        <f t="shared" si="393"/>
        <v>195084.28935185185</v>
      </c>
      <c r="O1672" s="14">
        <f t="shared" si="394"/>
        <v>929.34027777781012</v>
      </c>
      <c r="P1672" s="39">
        <f t="shared" si="395"/>
        <v>653910638.96102154</v>
      </c>
      <c r="Q1672" s="44">
        <f t="shared" si="385"/>
        <v>144822350889.27005</v>
      </c>
      <c r="R1672" s="51">
        <f t="shared" si="386"/>
        <v>195309.08360814812</v>
      </c>
      <c r="S1672" s="52">
        <f t="shared" si="396"/>
        <v>0</v>
      </c>
      <c r="T1672" s="53">
        <f t="shared" si="397"/>
        <v>0</v>
      </c>
      <c r="U1672" s="54">
        <f t="shared" si="398"/>
        <v>743.47222222224809</v>
      </c>
    </row>
    <row r="1673" spans="3:21" x14ac:dyDescent="0.35">
      <c r="C1673" s="2" t="s">
        <v>5</v>
      </c>
      <c r="D1673" s="4">
        <v>1670</v>
      </c>
      <c r="E1673" s="5">
        <v>193</v>
      </c>
      <c r="F1673" s="6">
        <v>126.4</v>
      </c>
      <c r="G1673" s="6">
        <f t="shared" si="388"/>
        <v>35.111111111111114</v>
      </c>
      <c r="H1673" s="7">
        <f t="shared" si="399"/>
        <v>6.9444444444444448E-2</v>
      </c>
      <c r="I1673" s="8">
        <f t="shared" si="387"/>
        <v>37.434960000000004</v>
      </c>
      <c r="J1673" s="9">
        <f t="shared" si="389"/>
        <v>9.1007999999999996</v>
      </c>
      <c r="K1673" s="10">
        <f t="shared" si="390"/>
        <v>11165.333333333334</v>
      </c>
      <c r="L1673" s="11">
        <f t="shared" si="391"/>
        <v>11211.869093333335</v>
      </c>
      <c r="M1673" s="12">
        <f t="shared" si="392"/>
        <v>393661.18149925931</v>
      </c>
      <c r="N1673" s="13">
        <f t="shared" si="393"/>
        <v>196013.62962962966</v>
      </c>
      <c r="O1673" s="14">
        <f t="shared" si="394"/>
        <v>620.78703703699284</v>
      </c>
      <c r="P1673" s="39">
        <f t="shared" si="395"/>
        <v>657414173.1037631</v>
      </c>
      <c r="Q1673" s="44">
        <f t="shared" si="385"/>
        <v>145472769093.72339</v>
      </c>
      <c r="R1673" s="51">
        <f t="shared" si="386"/>
        <v>196236.21555259262</v>
      </c>
      <c r="S1673" s="52">
        <f t="shared" si="396"/>
        <v>0</v>
      </c>
      <c r="T1673" s="53">
        <f t="shared" si="397"/>
        <v>0</v>
      </c>
      <c r="U1673" s="54">
        <f t="shared" si="398"/>
        <v>496.62962962959432</v>
      </c>
    </row>
    <row r="1674" spans="3:21" x14ac:dyDescent="0.35">
      <c r="C1674" s="2" t="s">
        <v>5</v>
      </c>
      <c r="D1674" s="4">
        <v>1671</v>
      </c>
      <c r="E1674" s="5">
        <v>194</v>
      </c>
      <c r="F1674" s="6">
        <v>126.6</v>
      </c>
      <c r="G1674" s="6">
        <f t="shared" si="388"/>
        <v>35.166666666666664</v>
      </c>
      <c r="H1674" s="7">
        <f t="shared" si="399"/>
        <v>4.1666666666666269E-2</v>
      </c>
      <c r="I1674" s="8">
        <f t="shared" si="387"/>
        <v>37.434960000000004</v>
      </c>
      <c r="J1674" s="9">
        <f t="shared" si="389"/>
        <v>9.1151999999999997</v>
      </c>
      <c r="K1674" s="10">
        <f t="shared" si="390"/>
        <v>11183</v>
      </c>
      <c r="L1674" s="11">
        <f t="shared" si="391"/>
        <v>11229.550160000001</v>
      </c>
      <c r="M1674" s="12">
        <f t="shared" si="392"/>
        <v>394905.84729333333</v>
      </c>
      <c r="N1674" s="13">
        <f t="shared" si="393"/>
        <v>196634.41666666666</v>
      </c>
      <c r="O1674" s="14">
        <f t="shared" si="394"/>
        <v>310.761574074073</v>
      </c>
      <c r="P1674" s="39">
        <f t="shared" si="395"/>
        <v>659887670.82716</v>
      </c>
      <c r="Q1674" s="44">
        <f t="shared" si="385"/>
        <v>146126679732.68442</v>
      </c>
      <c r="R1674" s="51">
        <f t="shared" si="386"/>
        <v>197165.55583037043</v>
      </c>
      <c r="S1674" s="52">
        <f t="shared" si="396"/>
        <v>0</v>
      </c>
      <c r="T1674" s="53">
        <f t="shared" si="397"/>
        <v>0</v>
      </c>
      <c r="U1674" s="54">
        <f t="shared" si="398"/>
        <v>248.60925925925841</v>
      </c>
    </row>
    <row r="1675" spans="3:21" x14ac:dyDescent="0.35">
      <c r="C1675" s="2" t="s">
        <v>5</v>
      </c>
      <c r="D1675" s="4">
        <v>1672</v>
      </c>
      <c r="E1675" s="5">
        <v>195</v>
      </c>
      <c r="F1675" s="6">
        <v>126.7</v>
      </c>
      <c r="G1675" s="6">
        <f t="shared" si="388"/>
        <v>35.194444444444443</v>
      </c>
      <c r="H1675" s="7">
        <f t="shared" si="399"/>
        <v>2.7777777777778172E-2</v>
      </c>
      <c r="I1675" s="8">
        <f t="shared" si="387"/>
        <v>37.434960000000004</v>
      </c>
      <c r="J1675" s="9">
        <f t="shared" si="389"/>
        <v>9.122399999999999</v>
      </c>
      <c r="K1675" s="10">
        <f t="shared" si="390"/>
        <v>11191.833333333332</v>
      </c>
      <c r="L1675" s="11">
        <f t="shared" si="391"/>
        <v>11238.390693333333</v>
      </c>
      <c r="M1675" s="12">
        <f t="shared" si="392"/>
        <v>395528.91690148145</v>
      </c>
      <c r="N1675" s="13">
        <f t="shared" si="393"/>
        <v>196945.17824074073</v>
      </c>
      <c r="O1675" s="14">
        <f t="shared" si="394"/>
        <v>311.00694444443798</v>
      </c>
      <c r="P1675" s="39">
        <f t="shared" si="395"/>
        <v>661324349.05927694</v>
      </c>
      <c r="Q1675" s="44">
        <f t="shared" si="385"/>
        <v>146784093905.78818</v>
      </c>
      <c r="R1675" s="51">
        <f t="shared" si="386"/>
        <v>197786.34286740742</v>
      </c>
      <c r="S1675" s="52">
        <f t="shared" si="396"/>
        <v>0</v>
      </c>
      <c r="T1675" s="53">
        <f t="shared" si="397"/>
        <v>0</v>
      </c>
      <c r="U1675" s="54">
        <f t="shared" si="398"/>
        <v>248.8055555555504</v>
      </c>
    </row>
    <row r="1676" spans="3:21" x14ac:dyDescent="0.35">
      <c r="C1676" s="2" t="s">
        <v>5</v>
      </c>
      <c r="D1676" s="4">
        <v>1673</v>
      </c>
      <c r="E1676" s="5">
        <v>196</v>
      </c>
      <c r="F1676" s="6">
        <v>126.8</v>
      </c>
      <c r="G1676" s="6">
        <f t="shared" si="388"/>
        <v>35.222222222222221</v>
      </c>
      <c r="H1676" s="7">
        <f t="shared" si="399"/>
        <v>2.7777777777778172E-2</v>
      </c>
      <c r="I1676" s="8">
        <f t="shared" si="387"/>
        <v>37.434960000000004</v>
      </c>
      <c r="J1676" s="9">
        <f t="shared" si="389"/>
        <v>9.1295999999999999</v>
      </c>
      <c r="K1676" s="10">
        <f t="shared" si="390"/>
        <v>11200.666666666666</v>
      </c>
      <c r="L1676" s="11">
        <f t="shared" si="391"/>
        <v>11247.231226666667</v>
      </c>
      <c r="M1676" s="12">
        <f t="shared" si="392"/>
        <v>396152.47765037039</v>
      </c>
      <c r="N1676" s="13">
        <f t="shared" si="393"/>
        <v>197256.18518518517</v>
      </c>
      <c r="O1676" s="14">
        <f t="shared" si="394"/>
        <v>311.25231481483206</v>
      </c>
      <c r="P1676" s="39">
        <f t="shared" si="395"/>
        <v>662763095.10906971</v>
      </c>
      <c r="Q1676" s="44">
        <f t="shared" si="385"/>
        <v>147443981576.61533</v>
      </c>
      <c r="R1676" s="51">
        <f t="shared" si="386"/>
        <v>198097.1044414815</v>
      </c>
      <c r="S1676" s="52">
        <f t="shared" si="396"/>
        <v>0</v>
      </c>
      <c r="T1676" s="53">
        <f t="shared" si="397"/>
        <v>0</v>
      </c>
      <c r="U1676" s="54">
        <f t="shared" si="398"/>
        <v>249.00185185186567</v>
      </c>
    </row>
    <row r="1677" spans="3:21" x14ac:dyDescent="0.35">
      <c r="C1677" s="2" t="s">
        <v>5</v>
      </c>
      <c r="D1677" s="4">
        <v>1674</v>
      </c>
      <c r="E1677" s="5">
        <v>197</v>
      </c>
      <c r="F1677" s="6">
        <v>126.9</v>
      </c>
      <c r="G1677" s="6">
        <f t="shared" si="388"/>
        <v>35.25</v>
      </c>
      <c r="H1677" s="7">
        <f t="shared" si="399"/>
        <v>1.3888888888890073E-2</v>
      </c>
      <c r="I1677" s="8">
        <f t="shared" si="387"/>
        <v>37.434960000000004</v>
      </c>
      <c r="J1677" s="9">
        <f t="shared" si="389"/>
        <v>9.1367999999999991</v>
      </c>
      <c r="K1677" s="10">
        <f t="shared" si="390"/>
        <v>11209.5</v>
      </c>
      <c r="L1677" s="11">
        <f t="shared" si="391"/>
        <v>11256.071760000001</v>
      </c>
      <c r="M1677" s="12">
        <f t="shared" si="392"/>
        <v>396776.52954000002</v>
      </c>
      <c r="N1677" s="13">
        <f t="shared" si="393"/>
        <v>197567.4375</v>
      </c>
      <c r="O1677" s="14">
        <f t="shared" si="394"/>
        <v>0</v>
      </c>
      <c r="P1677" s="39">
        <f t="shared" si="395"/>
        <v>664203910.44995999</v>
      </c>
      <c r="Q1677" s="44">
        <f t="shared" si="385"/>
        <v>148105305925.67459</v>
      </c>
      <c r="R1677" s="51">
        <f t="shared" si="386"/>
        <v>198408.11138592593</v>
      </c>
      <c r="S1677" s="52">
        <f t="shared" si="396"/>
        <v>0</v>
      </c>
      <c r="T1677" s="53">
        <f t="shared" si="397"/>
        <v>0</v>
      </c>
      <c r="U1677" s="54">
        <f t="shared" si="398"/>
        <v>0</v>
      </c>
    </row>
    <row r="1678" spans="3:21" x14ac:dyDescent="0.35">
      <c r="C1678" s="2" t="s">
        <v>5</v>
      </c>
      <c r="D1678" s="4">
        <v>1675</v>
      </c>
      <c r="E1678" s="5">
        <v>198</v>
      </c>
      <c r="F1678" s="6">
        <v>126.9</v>
      </c>
      <c r="G1678" s="6">
        <f t="shared" si="388"/>
        <v>35.25</v>
      </c>
      <c r="H1678" s="7">
        <f t="shared" si="399"/>
        <v>0</v>
      </c>
      <c r="I1678" s="8">
        <f t="shared" si="387"/>
        <v>37.434960000000004</v>
      </c>
      <c r="J1678" s="9">
        <f t="shared" si="389"/>
        <v>9.1367999999999991</v>
      </c>
      <c r="K1678" s="10">
        <f t="shared" si="390"/>
        <v>11209.5</v>
      </c>
      <c r="L1678" s="11">
        <f t="shared" si="391"/>
        <v>11256.071760000001</v>
      </c>
      <c r="M1678" s="12">
        <f t="shared" si="392"/>
        <v>396776.52954000002</v>
      </c>
      <c r="N1678" s="13">
        <f t="shared" si="393"/>
        <v>197567.4375</v>
      </c>
      <c r="O1678" s="14">
        <f t="shared" si="394"/>
        <v>0</v>
      </c>
      <c r="P1678" s="39">
        <f t="shared" si="395"/>
        <v>664600686.97950006</v>
      </c>
      <c r="Q1678" s="44">
        <f t="shared" si="385"/>
        <v>148768069020.78366</v>
      </c>
      <c r="R1678" s="51">
        <f t="shared" si="386"/>
        <v>198719.36370074077</v>
      </c>
      <c r="S1678" s="52">
        <f t="shared" si="396"/>
        <v>0</v>
      </c>
      <c r="T1678" s="53">
        <f t="shared" si="397"/>
        <v>0</v>
      </c>
      <c r="U1678" s="54">
        <f t="shared" si="398"/>
        <v>0</v>
      </c>
    </row>
    <row r="1679" spans="3:21" x14ac:dyDescent="0.35">
      <c r="C1679" s="2" t="s">
        <v>5</v>
      </c>
      <c r="D1679" s="4">
        <v>1676</v>
      </c>
      <c r="E1679" s="5">
        <v>199</v>
      </c>
      <c r="F1679" s="6">
        <v>126.9</v>
      </c>
      <c r="G1679" s="6">
        <f t="shared" si="388"/>
        <v>35.25</v>
      </c>
      <c r="H1679" s="7">
        <f t="shared" si="399"/>
        <v>-1.3888888888890073E-2</v>
      </c>
      <c r="I1679" s="8">
        <f t="shared" si="387"/>
        <v>37.434960000000004</v>
      </c>
      <c r="J1679" s="9">
        <f t="shared" si="389"/>
        <v>9.1367999999999991</v>
      </c>
      <c r="K1679" s="10">
        <f t="shared" si="390"/>
        <v>11209.5</v>
      </c>
      <c r="L1679" s="11">
        <f t="shared" si="391"/>
        <v>11256.071760000001</v>
      </c>
      <c r="M1679" s="12">
        <f t="shared" si="392"/>
        <v>396776.52954000002</v>
      </c>
      <c r="N1679" s="13">
        <f t="shared" si="393"/>
        <v>197567.4375</v>
      </c>
      <c r="O1679" s="14">
        <f t="shared" si="394"/>
        <v>-311.25231481483206</v>
      </c>
      <c r="P1679" s="39">
        <f t="shared" si="395"/>
        <v>664997463.50904</v>
      </c>
      <c r="Q1679" s="44">
        <f t="shared" si="385"/>
        <v>149432272931.23361</v>
      </c>
      <c r="R1679" s="51">
        <f t="shared" si="386"/>
        <v>198719.36370074077</v>
      </c>
      <c r="S1679" s="52">
        <f t="shared" si="396"/>
        <v>0</v>
      </c>
      <c r="T1679" s="53">
        <f t="shared" si="397"/>
        <v>0</v>
      </c>
      <c r="U1679" s="54">
        <f t="shared" si="398"/>
        <v>-249.00185185186567</v>
      </c>
    </row>
    <row r="1680" spans="3:21" x14ac:dyDescent="0.35">
      <c r="C1680" s="2" t="s">
        <v>5</v>
      </c>
      <c r="D1680" s="4">
        <v>1677</v>
      </c>
      <c r="E1680" s="5">
        <v>200</v>
      </c>
      <c r="F1680" s="6">
        <v>126.8</v>
      </c>
      <c r="G1680" s="6">
        <f t="shared" si="388"/>
        <v>35.222222222222221</v>
      </c>
      <c r="H1680" s="7">
        <f t="shared" si="399"/>
        <v>-4.1666666666668246E-2</v>
      </c>
      <c r="I1680" s="8">
        <f t="shared" si="387"/>
        <v>37.434960000000004</v>
      </c>
      <c r="J1680" s="9">
        <f t="shared" si="389"/>
        <v>9.1295999999999999</v>
      </c>
      <c r="K1680" s="10">
        <f t="shared" si="390"/>
        <v>11200.666666666666</v>
      </c>
      <c r="L1680" s="11">
        <f t="shared" si="391"/>
        <v>11247.231226666667</v>
      </c>
      <c r="M1680" s="12">
        <f t="shared" si="392"/>
        <v>396152.47765037039</v>
      </c>
      <c r="N1680" s="13">
        <f t="shared" si="393"/>
        <v>197256.18518518517</v>
      </c>
      <c r="O1680" s="14">
        <f t="shared" si="394"/>
        <v>-621.76851851851097</v>
      </c>
      <c r="P1680" s="39">
        <f t="shared" si="395"/>
        <v>664347705.0196712</v>
      </c>
      <c r="Q1680" s="44">
        <f t="shared" si="385"/>
        <v>150096873618.2131</v>
      </c>
      <c r="R1680" s="51">
        <f t="shared" si="386"/>
        <v>198719.36370074077</v>
      </c>
      <c r="S1680" s="52">
        <f t="shared" si="396"/>
        <v>1</v>
      </c>
      <c r="T1680" s="53">
        <f t="shared" si="397"/>
        <v>0</v>
      </c>
      <c r="U1680" s="54">
        <f t="shared" si="398"/>
        <v>-497.41481481480878</v>
      </c>
    </row>
    <row r="1681" spans="3:21" x14ac:dyDescent="0.35">
      <c r="C1681" s="2" t="s">
        <v>5</v>
      </c>
      <c r="D1681" s="4">
        <v>1678</v>
      </c>
      <c r="E1681" s="5">
        <v>201</v>
      </c>
      <c r="F1681" s="6">
        <v>126.6</v>
      </c>
      <c r="G1681" s="6">
        <f t="shared" si="388"/>
        <v>35.166666666666664</v>
      </c>
      <c r="H1681" s="7">
        <f t="shared" si="399"/>
        <v>-6.9444444444444448E-2</v>
      </c>
      <c r="I1681" s="8">
        <f t="shared" si="387"/>
        <v>37.434960000000004</v>
      </c>
      <c r="J1681" s="9">
        <f t="shared" si="389"/>
        <v>9.1151999999999997</v>
      </c>
      <c r="K1681" s="10">
        <f t="shared" si="390"/>
        <v>11183</v>
      </c>
      <c r="L1681" s="11">
        <f t="shared" si="391"/>
        <v>11229.550160000001</v>
      </c>
      <c r="M1681" s="12">
        <f t="shared" si="392"/>
        <v>394905.84729333333</v>
      </c>
      <c r="N1681" s="13">
        <f t="shared" si="393"/>
        <v>196634.41666666666</v>
      </c>
      <c r="O1681" s="14">
        <f t="shared" si="394"/>
        <v>-930.81250000005821</v>
      </c>
      <c r="P1681" s="39">
        <f t="shared" si="395"/>
        <v>662652011.75821328</v>
      </c>
      <c r="Q1681" s="44">
        <f t="shared" si="385"/>
        <v>150761871081.72214</v>
      </c>
      <c r="R1681" s="51">
        <f t="shared" si="386"/>
        <v>198408.11138592593</v>
      </c>
      <c r="S1681" s="52">
        <f t="shared" si="396"/>
        <v>1</v>
      </c>
      <c r="T1681" s="53">
        <f t="shared" si="397"/>
        <v>396152.47765037039</v>
      </c>
      <c r="U1681" s="54">
        <f t="shared" si="398"/>
        <v>-744.65000000004659</v>
      </c>
    </row>
    <row r="1682" spans="3:21" x14ac:dyDescent="0.35">
      <c r="C1682" s="2" t="s">
        <v>5</v>
      </c>
      <c r="D1682" s="4">
        <v>1679</v>
      </c>
      <c r="E1682" s="5">
        <v>202</v>
      </c>
      <c r="F1682" s="6">
        <v>126.3</v>
      </c>
      <c r="G1682" s="6">
        <f t="shared" si="388"/>
        <v>35.083333333333329</v>
      </c>
      <c r="H1682" s="7">
        <f t="shared" si="399"/>
        <v>-8.3333333333332538E-2</v>
      </c>
      <c r="I1682" s="8">
        <f t="shared" si="387"/>
        <v>37.434960000000004</v>
      </c>
      <c r="J1682" s="9">
        <f t="shared" si="389"/>
        <v>9.0935999999999986</v>
      </c>
      <c r="K1682" s="10">
        <f t="shared" si="390"/>
        <v>11156.499999999998</v>
      </c>
      <c r="L1682" s="11">
        <f t="shared" si="391"/>
        <v>11203.028559999999</v>
      </c>
      <c r="M1682" s="12">
        <f t="shared" si="392"/>
        <v>393039.58531333326</v>
      </c>
      <c r="N1682" s="13">
        <f t="shared" si="393"/>
        <v>195703.6041666666</v>
      </c>
      <c r="O1682" s="14">
        <f t="shared" si="394"/>
        <v>-928.60416666659876</v>
      </c>
      <c r="P1682" s="39">
        <f t="shared" si="395"/>
        <v>659913463.74108648</v>
      </c>
      <c r="Q1682" s="44">
        <f t="shared" ref="Q1682:Q1745" si="400">Q1681 + P1680</f>
        <v>151426218786.74182</v>
      </c>
      <c r="R1682" s="51">
        <f t="shared" ref="R1682:R1745" si="401">R1681+O1680</f>
        <v>197786.34286740742</v>
      </c>
      <c r="S1682" s="52">
        <f t="shared" si="396"/>
        <v>1</v>
      </c>
      <c r="T1682" s="53">
        <f t="shared" si="397"/>
        <v>394905.84729333333</v>
      </c>
      <c r="U1682" s="54">
        <f t="shared" si="398"/>
        <v>-742.8833333332791</v>
      </c>
    </row>
    <row r="1683" spans="3:21" x14ac:dyDescent="0.35">
      <c r="C1683" s="2" t="s">
        <v>5</v>
      </c>
      <c r="D1683" s="4">
        <v>1680</v>
      </c>
      <c r="E1683" s="5">
        <v>203</v>
      </c>
      <c r="F1683" s="6">
        <v>126</v>
      </c>
      <c r="G1683" s="6">
        <f t="shared" si="388"/>
        <v>35</v>
      </c>
      <c r="H1683" s="7">
        <f t="shared" si="399"/>
        <v>-8.3333333333332538E-2</v>
      </c>
      <c r="I1683" s="8">
        <f t="shared" si="387"/>
        <v>37.434960000000004</v>
      </c>
      <c r="J1683" s="9">
        <f t="shared" si="389"/>
        <v>9.0719999999999992</v>
      </c>
      <c r="K1683" s="10">
        <f t="shared" si="390"/>
        <v>11130</v>
      </c>
      <c r="L1683" s="11">
        <f t="shared" si="391"/>
        <v>11176.506960000001</v>
      </c>
      <c r="M1683" s="12">
        <f t="shared" si="392"/>
        <v>391177.74360000005</v>
      </c>
      <c r="N1683" s="13">
        <f t="shared" si="393"/>
        <v>194775</v>
      </c>
      <c r="O1683" s="14">
        <f t="shared" si="394"/>
        <v>-926.39583333337214</v>
      </c>
      <c r="P1683" s="39">
        <f t="shared" si="395"/>
        <v>657178609.24800003</v>
      </c>
      <c r="Q1683" s="44">
        <f t="shared" si="400"/>
        <v>152088870798.50003</v>
      </c>
      <c r="R1683" s="51">
        <f t="shared" si="401"/>
        <v>196855.53036740737</v>
      </c>
      <c r="S1683" s="52">
        <f t="shared" si="396"/>
        <v>1</v>
      </c>
      <c r="T1683" s="53">
        <f t="shared" si="397"/>
        <v>393039.58531333326</v>
      </c>
      <c r="U1683" s="54">
        <f t="shared" si="398"/>
        <v>-741.11666666669771</v>
      </c>
    </row>
    <row r="1684" spans="3:21" x14ac:dyDescent="0.35">
      <c r="C1684" s="2" t="s">
        <v>5</v>
      </c>
      <c r="D1684" s="4">
        <v>1681</v>
      </c>
      <c r="E1684" s="5">
        <v>204</v>
      </c>
      <c r="F1684" s="6">
        <v>125.7</v>
      </c>
      <c r="G1684" s="6">
        <f t="shared" si="388"/>
        <v>34.916666666666664</v>
      </c>
      <c r="H1684" s="7">
        <f t="shared" si="399"/>
        <v>-5.5555555555556344E-2</v>
      </c>
      <c r="I1684" s="8">
        <f t="shared" si="387"/>
        <v>37.434960000000004</v>
      </c>
      <c r="J1684" s="9">
        <f t="shared" si="389"/>
        <v>9.0503999999999998</v>
      </c>
      <c r="K1684" s="10">
        <f t="shared" si="390"/>
        <v>11103.5</v>
      </c>
      <c r="L1684" s="11">
        <f t="shared" si="391"/>
        <v>11149.985360000001</v>
      </c>
      <c r="M1684" s="12">
        <f t="shared" si="392"/>
        <v>389320.32215333334</v>
      </c>
      <c r="N1684" s="13">
        <f t="shared" si="393"/>
        <v>193848.60416666663</v>
      </c>
      <c r="O1684" s="14">
        <f t="shared" si="394"/>
        <v>-308.30787037036498</v>
      </c>
      <c r="P1684" s="39">
        <f t="shared" si="395"/>
        <v>654447461.53975332</v>
      </c>
      <c r="Q1684" s="44">
        <f t="shared" si="400"/>
        <v>152748784262.24112</v>
      </c>
      <c r="R1684" s="51">
        <f t="shared" si="401"/>
        <v>195926.92620074077</v>
      </c>
      <c r="S1684" s="52">
        <f t="shared" si="396"/>
        <v>1</v>
      </c>
      <c r="T1684" s="53">
        <f t="shared" si="397"/>
        <v>391177.74360000005</v>
      </c>
      <c r="U1684" s="54">
        <f t="shared" si="398"/>
        <v>-246.64629629629201</v>
      </c>
    </row>
    <row r="1685" spans="3:21" x14ac:dyDescent="0.35">
      <c r="C1685" s="2" t="s">
        <v>5</v>
      </c>
      <c r="D1685" s="4">
        <v>1682</v>
      </c>
      <c r="E1685" s="5">
        <v>205</v>
      </c>
      <c r="F1685" s="6">
        <v>125.6</v>
      </c>
      <c r="G1685" s="6">
        <f t="shared" si="388"/>
        <v>34.888888888888886</v>
      </c>
      <c r="H1685" s="7">
        <f t="shared" si="399"/>
        <v>-1.3888888888890073E-2</v>
      </c>
      <c r="I1685" s="8">
        <f t="shared" si="387"/>
        <v>37.434960000000004</v>
      </c>
      <c r="J1685" s="9">
        <f t="shared" si="389"/>
        <v>9.0431999999999988</v>
      </c>
      <c r="K1685" s="10">
        <f t="shared" si="390"/>
        <v>11094.666666666666</v>
      </c>
      <c r="L1685" s="11">
        <f t="shared" si="391"/>
        <v>11141.144826666667</v>
      </c>
      <c r="M1685" s="12">
        <f t="shared" si="392"/>
        <v>388702.16395259253</v>
      </c>
      <c r="N1685" s="13">
        <f t="shared" si="393"/>
        <v>193540.29629629626</v>
      </c>
      <c r="O1685" s="14">
        <f t="shared" si="394"/>
        <v>0</v>
      </c>
      <c r="P1685" s="39">
        <f t="shared" si="395"/>
        <v>653797039.7682606</v>
      </c>
      <c r="Q1685" s="44">
        <f t="shared" si="400"/>
        <v>153405962871.48911</v>
      </c>
      <c r="R1685" s="51">
        <f t="shared" si="401"/>
        <v>195000.53036740739</v>
      </c>
      <c r="S1685" s="52">
        <f t="shared" si="396"/>
        <v>1</v>
      </c>
      <c r="T1685" s="53">
        <f t="shared" si="397"/>
        <v>389320.32215333334</v>
      </c>
      <c r="U1685" s="54">
        <f t="shared" si="398"/>
        <v>0</v>
      </c>
    </row>
    <row r="1686" spans="3:21" x14ac:dyDescent="0.35">
      <c r="C1686" s="2" t="s">
        <v>5</v>
      </c>
      <c r="D1686" s="4">
        <v>1683</v>
      </c>
      <c r="E1686" s="5">
        <v>206</v>
      </c>
      <c r="F1686" s="6">
        <v>125.6</v>
      </c>
      <c r="G1686" s="6">
        <f t="shared" si="388"/>
        <v>34.888888888888886</v>
      </c>
      <c r="H1686" s="7">
        <f t="shared" si="399"/>
        <v>2.7777777777778172E-2</v>
      </c>
      <c r="I1686" s="8">
        <f t="shared" si="387"/>
        <v>37.434960000000004</v>
      </c>
      <c r="J1686" s="9">
        <f t="shared" si="389"/>
        <v>9.0431999999999988</v>
      </c>
      <c r="K1686" s="10">
        <f t="shared" si="390"/>
        <v>11094.666666666666</v>
      </c>
      <c r="L1686" s="11">
        <f t="shared" si="391"/>
        <v>11141.144826666667</v>
      </c>
      <c r="M1686" s="12">
        <f t="shared" si="392"/>
        <v>388702.16395259253</v>
      </c>
      <c r="N1686" s="13">
        <f t="shared" si="393"/>
        <v>193540.29629629626</v>
      </c>
      <c r="O1686" s="14">
        <f t="shared" si="394"/>
        <v>616.86111111109494</v>
      </c>
      <c r="P1686" s="39">
        <f t="shared" si="395"/>
        <v>654185741.93221319</v>
      </c>
      <c r="Q1686" s="44">
        <f t="shared" si="400"/>
        <v>154060410333.02887</v>
      </c>
      <c r="R1686" s="51">
        <f t="shared" si="401"/>
        <v>194692.22249703703</v>
      </c>
      <c r="S1686" s="52">
        <f t="shared" si="396"/>
        <v>1</v>
      </c>
      <c r="T1686" s="53">
        <f t="shared" si="397"/>
        <v>388702.16395259253</v>
      </c>
      <c r="U1686" s="54">
        <f t="shared" si="398"/>
        <v>493.48888888887598</v>
      </c>
    </row>
    <row r="1687" spans="3:21" x14ac:dyDescent="0.35">
      <c r="C1687" s="2" t="s">
        <v>5</v>
      </c>
      <c r="D1687" s="4">
        <v>1684</v>
      </c>
      <c r="E1687" s="5">
        <v>207</v>
      </c>
      <c r="F1687" s="6">
        <v>125.8</v>
      </c>
      <c r="G1687" s="6">
        <f t="shared" si="388"/>
        <v>34.944444444444443</v>
      </c>
      <c r="H1687" s="7">
        <f t="shared" si="399"/>
        <v>8.3333333333334522E-2</v>
      </c>
      <c r="I1687" s="8">
        <f t="shared" si="387"/>
        <v>37.434960000000004</v>
      </c>
      <c r="J1687" s="9">
        <f t="shared" si="389"/>
        <v>9.057599999999999</v>
      </c>
      <c r="K1687" s="10">
        <f t="shared" si="390"/>
        <v>11112.333333333332</v>
      </c>
      <c r="L1687" s="11">
        <f t="shared" si="391"/>
        <v>11158.825893333333</v>
      </c>
      <c r="M1687" s="12">
        <f t="shared" si="392"/>
        <v>389938.97149481479</v>
      </c>
      <c r="N1687" s="13">
        <f t="shared" si="393"/>
        <v>194157.15740740736</v>
      </c>
      <c r="O1687" s="14">
        <f t="shared" si="394"/>
        <v>1236.6666666667152</v>
      </c>
      <c r="P1687" s="39">
        <f t="shared" si="395"/>
        <v>656657227.99726808</v>
      </c>
      <c r="Q1687" s="44">
        <f t="shared" si="400"/>
        <v>154714207372.79712</v>
      </c>
      <c r="R1687" s="51">
        <f t="shared" si="401"/>
        <v>194692.22249703703</v>
      </c>
      <c r="S1687" s="52">
        <f t="shared" si="396"/>
        <v>0</v>
      </c>
      <c r="T1687" s="53">
        <f t="shared" si="397"/>
        <v>388702.16395259253</v>
      </c>
      <c r="U1687" s="54">
        <f t="shared" si="398"/>
        <v>989.33333333337214</v>
      </c>
    </row>
    <row r="1688" spans="3:21" x14ac:dyDescent="0.35">
      <c r="C1688" s="2" t="s">
        <v>5</v>
      </c>
      <c r="D1688" s="4">
        <v>1685</v>
      </c>
      <c r="E1688" s="5">
        <v>208</v>
      </c>
      <c r="F1688" s="6">
        <v>126.2</v>
      </c>
      <c r="G1688" s="6">
        <f t="shared" si="388"/>
        <v>35.055555555555557</v>
      </c>
      <c r="H1688" s="7">
        <f t="shared" si="399"/>
        <v>0.11111111111111072</v>
      </c>
      <c r="I1688" s="8">
        <f t="shared" si="387"/>
        <v>37.434960000000004</v>
      </c>
      <c r="J1688" s="9">
        <f t="shared" si="389"/>
        <v>9.0863999999999994</v>
      </c>
      <c r="K1688" s="10">
        <f t="shared" si="390"/>
        <v>11147.666666666668</v>
      </c>
      <c r="L1688" s="11">
        <f t="shared" si="391"/>
        <v>11194.188026666669</v>
      </c>
      <c r="M1688" s="12">
        <f t="shared" si="392"/>
        <v>392418.48026814824</v>
      </c>
      <c r="N1688" s="13">
        <f t="shared" si="393"/>
        <v>195393.82407407407</v>
      </c>
      <c r="O1688" s="14">
        <f t="shared" si="394"/>
        <v>1240.592592592584</v>
      </c>
      <c r="P1688" s="39">
        <f t="shared" si="395"/>
        <v>661225139.25182974</v>
      </c>
      <c r="Q1688" s="44">
        <f t="shared" si="400"/>
        <v>155368393114.72934</v>
      </c>
      <c r="R1688" s="51">
        <f t="shared" si="401"/>
        <v>195309.08360814812</v>
      </c>
      <c r="S1688" s="52">
        <f t="shared" si="396"/>
        <v>0</v>
      </c>
      <c r="T1688" s="53">
        <f t="shared" si="397"/>
        <v>0</v>
      </c>
      <c r="U1688" s="54">
        <f t="shared" si="398"/>
        <v>992.47407407406718</v>
      </c>
    </row>
    <row r="1689" spans="3:21" x14ac:dyDescent="0.35">
      <c r="C1689" s="2" t="s">
        <v>5</v>
      </c>
      <c r="D1689" s="4">
        <v>1686</v>
      </c>
      <c r="E1689" s="5">
        <v>209</v>
      </c>
      <c r="F1689" s="6">
        <v>126.6</v>
      </c>
      <c r="G1689" s="6">
        <f t="shared" si="388"/>
        <v>35.166666666666664</v>
      </c>
      <c r="H1689" s="7">
        <f t="shared" si="399"/>
        <v>0.11111111111111072</v>
      </c>
      <c r="I1689" s="8">
        <f t="shared" si="387"/>
        <v>37.434960000000004</v>
      </c>
      <c r="J1689" s="9">
        <f t="shared" si="389"/>
        <v>9.1151999999999997</v>
      </c>
      <c r="K1689" s="10">
        <f t="shared" si="390"/>
        <v>11183</v>
      </c>
      <c r="L1689" s="11">
        <f t="shared" si="391"/>
        <v>11229.550160000001</v>
      </c>
      <c r="M1689" s="12">
        <f t="shared" si="392"/>
        <v>394905.84729333333</v>
      </c>
      <c r="N1689" s="13">
        <f t="shared" si="393"/>
        <v>196634.41666666666</v>
      </c>
      <c r="O1689" s="14">
        <f t="shared" si="394"/>
        <v>1244.5185185185401</v>
      </c>
      <c r="P1689" s="39">
        <f t="shared" si="395"/>
        <v>665811258.53655994</v>
      </c>
      <c r="Q1689" s="44">
        <f t="shared" si="400"/>
        <v>156025050342.72659</v>
      </c>
      <c r="R1689" s="51">
        <f t="shared" si="401"/>
        <v>196545.75027481484</v>
      </c>
      <c r="S1689" s="52">
        <f t="shared" si="396"/>
        <v>0</v>
      </c>
      <c r="T1689" s="53">
        <f t="shared" si="397"/>
        <v>0</v>
      </c>
      <c r="U1689" s="54">
        <f t="shared" si="398"/>
        <v>995.61481481483213</v>
      </c>
    </row>
    <row r="1690" spans="3:21" x14ac:dyDescent="0.35">
      <c r="C1690" s="2" t="s">
        <v>5</v>
      </c>
      <c r="D1690" s="4">
        <v>1687</v>
      </c>
      <c r="E1690" s="5">
        <v>210</v>
      </c>
      <c r="F1690" s="6">
        <v>127</v>
      </c>
      <c r="G1690" s="6">
        <f t="shared" si="388"/>
        <v>35.277777777777779</v>
      </c>
      <c r="H1690" s="7">
        <f t="shared" si="399"/>
        <v>0.11111111111111269</v>
      </c>
      <c r="I1690" s="8">
        <f t="shared" si="387"/>
        <v>37.434960000000004</v>
      </c>
      <c r="J1690" s="9">
        <f t="shared" si="389"/>
        <v>9.1440000000000001</v>
      </c>
      <c r="K1690" s="10">
        <f t="shared" si="390"/>
        <v>11218.333333333334</v>
      </c>
      <c r="L1690" s="11">
        <f t="shared" si="391"/>
        <v>11264.912293333335</v>
      </c>
      <c r="M1690" s="12">
        <f t="shared" si="392"/>
        <v>397401.07257037045</v>
      </c>
      <c r="N1690" s="13">
        <f t="shared" si="393"/>
        <v>197878.9351851852</v>
      </c>
      <c r="O1690" s="14">
        <f t="shared" si="394"/>
        <v>1248.4444444444962</v>
      </c>
      <c r="P1690" s="39">
        <f t="shared" si="395"/>
        <v>670415609.42621493</v>
      </c>
      <c r="Q1690" s="44">
        <f t="shared" si="400"/>
        <v>156686275481.97842</v>
      </c>
      <c r="R1690" s="51">
        <f t="shared" si="401"/>
        <v>197786.34286740742</v>
      </c>
      <c r="S1690" s="52">
        <f t="shared" si="396"/>
        <v>0</v>
      </c>
      <c r="T1690" s="53">
        <f t="shared" si="397"/>
        <v>0</v>
      </c>
      <c r="U1690" s="54">
        <f t="shared" si="398"/>
        <v>998.75555555559697</v>
      </c>
    </row>
    <row r="1691" spans="3:21" x14ac:dyDescent="0.35">
      <c r="C1691" s="2" t="s">
        <v>5</v>
      </c>
      <c r="D1691" s="4">
        <v>1688</v>
      </c>
      <c r="E1691" s="5">
        <v>211</v>
      </c>
      <c r="F1691" s="6">
        <v>127.4</v>
      </c>
      <c r="G1691" s="6">
        <f t="shared" si="388"/>
        <v>35.388888888888893</v>
      </c>
      <c r="H1691" s="7">
        <f t="shared" si="399"/>
        <v>8.3333333333332538E-2</v>
      </c>
      <c r="I1691" s="8">
        <f t="shared" si="387"/>
        <v>37.434960000000004</v>
      </c>
      <c r="J1691" s="9">
        <f t="shared" si="389"/>
        <v>9.1728000000000005</v>
      </c>
      <c r="K1691" s="10">
        <f t="shared" si="390"/>
        <v>11253.666666666668</v>
      </c>
      <c r="L1691" s="11">
        <f t="shared" si="391"/>
        <v>11300.274426666669</v>
      </c>
      <c r="M1691" s="12">
        <f t="shared" si="392"/>
        <v>399904.15609925939</v>
      </c>
      <c r="N1691" s="13">
        <f t="shared" si="393"/>
        <v>199127.37962962969</v>
      </c>
      <c r="O1691" s="14">
        <f t="shared" si="394"/>
        <v>625.69444444437977</v>
      </c>
      <c r="P1691" s="39">
        <f t="shared" si="395"/>
        <v>675038215.4955498</v>
      </c>
      <c r="Q1691" s="44">
        <f t="shared" si="400"/>
        <v>157352086740.51498</v>
      </c>
      <c r="R1691" s="51">
        <f t="shared" si="401"/>
        <v>199030.86138592596</v>
      </c>
      <c r="S1691" s="52">
        <f t="shared" si="396"/>
        <v>0</v>
      </c>
      <c r="T1691" s="53">
        <f t="shared" si="397"/>
        <v>0</v>
      </c>
      <c r="U1691" s="54">
        <f t="shared" si="398"/>
        <v>500.55555555550382</v>
      </c>
    </row>
    <row r="1692" spans="3:21" x14ac:dyDescent="0.35">
      <c r="C1692" s="2" t="s">
        <v>5</v>
      </c>
      <c r="D1692" s="4">
        <v>1689</v>
      </c>
      <c r="E1692" s="5">
        <v>212</v>
      </c>
      <c r="F1692" s="6">
        <v>127.6</v>
      </c>
      <c r="G1692" s="6">
        <f t="shared" si="388"/>
        <v>35.444444444444443</v>
      </c>
      <c r="H1692" s="7">
        <f t="shared" si="399"/>
        <v>5.5555555555554373E-2</v>
      </c>
      <c r="I1692" s="8">
        <f t="shared" si="387"/>
        <v>37.434960000000004</v>
      </c>
      <c r="J1692" s="9">
        <f t="shared" si="389"/>
        <v>9.1871999999999989</v>
      </c>
      <c r="K1692" s="10">
        <f t="shared" si="390"/>
        <v>11271.333333333332</v>
      </c>
      <c r="L1692" s="11">
        <f t="shared" si="391"/>
        <v>11317.955493333333</v>
      </c>
      <c r="M1692" s="12">
        <f t="shared" si="392"/>
        <v>401158.64470814809</v>
      </c>
      <c r="N1692" s="13">
        <f t="shared" si="393"/>
        <v>199753.07407407407</v>
      </c>
      <c r="O1692" s="14">
        <f t="shared" si="394"/>
        <v>626.675925925927</v>
      </c>
      <c r="P1692" s="39">
        <f t="shared" si="395"/>
        <v>677556950.91206217</v>
      </c>
      <c r="Q1692" s="44">
        <f t="shared" si="400"/>
        <v>158022502349.94119</v>
      </c>
      <c r="R1692" s="51">
        <f t="shared" si="401"/>
        <v>200279.30583037046</v>
      </c>
      <c r="S1692" s="52">
        <f t="shared" si="396"/>
        <v>0</v>
      </c>
      <c r="T1692" s="53">
        <f t="shared" si="397"/>
        <v>0</v>
      </c>
      <c r="U1692" s="54">
        <f t="shared" si="398"/>
        <v>501.34074074074164</v>
      </c>
    </row>
    <row r="1693" spans="3:21" x14ac:dyDescent="0.35">
      <c r="C1693" s="2" t="s">
        <v>5</v>
      </c>
      <c r="D1693" s="4">
        <v>1690</v>
      </c>
      <c r="E1693" s="5">
        <v>213</v>
      </c>
      <c r="F1693" s="6">
        <v>127.8</v>
      </c>
      <c r="G1693" s="6">
        <f t="shared" si="388"/>
        <v>35.5</v>
      </c>
      <c r="H1693" s="7">
        <f t="shared" si="399"/>
        <v>4.1666666666668246E-2</v>
      </c>
      <c r="I1693" s="8">
        <f t="shared" si="387"/>
        <v>37.434960000000004</v>
      </c>
      <c r="J1693" s="9">
        <f t="shared" si="389"/>
        <v>9.2015999999999991</v>
      </c>
      <c r="K1693" s="10">
        <f t="shared" si="390"/>
        <v>11289</v>
      </c>
      <c r="L1693" s="11">
        <f t="shared" si="391"/>
        <v>11335.636560000001</v>
      </c>
      <c r="M1693" s="12">
        <f t="shared" si="392"/>
        <v>402415.09788000002</v>
      </c>
      <c r="N1693" s="13">
        <f t="shared" si="393"/>
        <v>200379.75</v>
      </c>
      <c r="O1693" s="14">
        <f t="shared" si="394"/>
        <v>313.70601851851097</v>
      </c>
      <c r="P1693" s="39">
        <f t="shared" si="395"/>
        <v>680081515.41719997</v>
      </c>
      <c r="Q1693" s="44">
        <f t="shared" si="400"/>
        <v>158697540565.43674</v>
      </c>
      <c r="R1693" s="51">
        <f t="shared" si="401"/>
        <v>200905.00027481484</v>
      </c>
      <c r="S1693" s="52">
        <f t="shared" si="396"/>
        <v>0</v>
      </c>
      <c r="T1693" s="53">
        <f t="shared" si="397"/>
        <v>0</v>
      </c>
      <c r="U1693" s="54">
        <f t="shared" si="398"/>
        <v>250.96481481480879</v>
      </c>
    </row>
    <row r="1694" spans="3:21" x14ac:dyDescent="0.35">
      <c r="C1694" s="2" t="s">
        <v>5</v>
      </c>
      <c r="D1694" s="4">
        <v>1691</v>
      </c>
      <c r="E1694" s="5">
        <v>214</v>
      </c>
      <c r="F1694" s="6">
        <v>127.9</v>
      </c>
      <c r="G1694" s="6">
        <f t="shared" si="388"/>
        <v>35.527777777777779</v>
      </c>
      <c r="H1694" s="7">
        <f t="shared" si="399"/>
        <v>2.7777777777778172E-2</v>
      </c>
      <c r="I1694" s="8">
        <f t="shared" si="387"/>
        <v>37.434960000000004</v>
      </c>
      <c r="J1694" s="9">
        <f t="shared" si="389"/>
        <v>9.2088000000000001</v>
      </c>
      <c r="K1694" s="10">
        <f t="shared" si="390"/>
        <v>11297.833333333334</v>
      </c>
      <c r="L1694" s="11">
        <f t="shared" si="391"/>
        <v>11344.477093333335</v>
      </c>
      <c r="M1694" s="12">
        <f t="shared" si="392"/>
        <v>403044.06117703707</v>
      </c>
      <c r="N1694" s="13">
        <f t="shared" si="393"/>
        <v>200693.45601851851</v>
      </c>
      <c r="O1694" s="14">
        <f t="shared" si="394"/>
        <v>313.95138888893416</v>
      </c>
      <c r="P1694" s="39">
        <f t="shared" si="395"/>
        <v>681547507.45036972</v>
      </c>
      <c r="Q1694" s="44">
        <f t="shared" si="400"/>
        <v>159375097516.34879</v>
      </c>
      <c r="R1694" s="51">
        <f t="shared" si="401"/>
        <v>201531.67620074077</v>
      </c>
      <c r="S1694" s="52">
        <f t="shared" si="396"/>
        <v>0</v>
      </c>
      <c r="T1694" s="53">
        <f t="shared" si="397"/>
        <v>0</v>
      </c>
      <c r="U1694" s="54">
        <f t="shared" si="398"/>
        <v>251.16111111114733</v>
      </c>
    </row>
    <row r="1695" spans="3:21" x14ac:dyDescent="0.35">
      <c r="C1695" s="2" t="s">
        <v>5</v>
      </c>
      <c r="D1695" s="4">
        <v>1692</v>
      </c>
      <c r="E1695" s="5">
        <v>215</v>
      </c>
      <c r="F1695" s="6">
        <v>128</v>
      </c>
      <c r="G1695" s="6">
        <f t="shared" si="388"/>
        <v>35.555555555555557</v>
      </c>
      <c r="H1695" s="7">
        <f t="shared" si="399"/>
        <v>2.7777777777776198E-2</v>
      </c>
      <c r="I1695" s="8">
        <f t="shared" si="387"/>
        <v>37.434960000000004</v>
      </c>
      <c r="J1695" s="9">
        <f t="shared" si="389"/>
        <v>9.2159999999999993</v>
      </c>
      <c r="K1695" s="10">
        <f t="shared" si="390"/>
        <v>11306.666666666668</v>
      </c>
      <c r="L1695" s="11">
        <f t="shared" si="391"/>
        <v>11353.317626666669</v>
      </c>
      <c r="M1695" s="12">
        <f t="shared" si="392"/>
        <v>403673.51561481488</v>
      </c>
      <c r="N1695" s="13">
        <f t="shared" si="393"/>
        <v>201007.40740740745</v>
      </c>
      <c r="O1695" s="14">
        <f t="shared" si="394"/>
        <v>314.19675925918273</v>
      </c>
      <c r="P1695" s="39">
        <f t="shared" si="395"/>
        <v>683015588.42026675</v>
      </c>
      <c r="Q1695" s="44">
        <f t="shared" si="400"/>
        <v>160055179031.76599</v>
      </c>
      <c r="R1695" s="51">
        <f t="shared" si="401"/>
        <v>201845.38221925928</v>
      </c>
      <c r="S1695" s="52">
        <f t="shared" si="396"/>
        <v>0</v>
      </c>
      <c r="T1695" s="53">
        <f t="shared" si="397"/>
        <v>0</v>
      </c>
      <c r="U1695" s="54">
        <f t="shared" si="398"/>
        <v>251.35740740734619</v>
      </c>
    </row>
    <row r="1696" spans="3:21" x14ac:dyDescent="0.35">
      <c r="C1696" s="2" t="s">
        <v>5</v>
      </c>
      <c r="D1696" s="4">
        <v>1693</v>
      </c>
      <c r="E1696" s="5">
        <v>216</v>
      </c>
      <c r="F1696" s="6">
        <v>128.1</v>
      </c>
      <c r="G1696" s="6">
        <f t="shared" si="388"/>
        <v>35.583333333333329</v>
      </c>
      <c r="H1696" s="7">
        <f t="shared" si="399"/>
        <v>2.7777777777776198E-2</v>
      </c>
      <c r="I1696" s="8">
        <f t="shared" si="387"/>
        <v>37.434960000000004</v>
      </c>
      <c r="J1696" s="9">
        <f t="shared" si="389"/>
        <v>9.2231999999999985</v>
      </c>
      <c r="K1696" s="10">
        <f t="shared" si="390"/>
        <v>11315.499999999998</v>
      </c>
      <c r="L1696" s="11">
        <f t="shared" si="391"/>
        <v>11362.158159999999</v>
      </c>
      <c r="M1696" s="12">
        <f t="shared" si="392"/>
        <v>404303.46119333326</v>
      </c>
      <c r="N1696" s="13">
        <f t="shared" si="393"/>
        <v>201321.60416666663</v>
      </c>
      <c r="O1696" s="14">
        <f t="shared" si="394"/>
        <v>314.44212962960592</v>
      </c>
      <c r="P1696" s="39">
        <f t="shared" si="395"/>
        <v>684485759.80031323</v>
      </c>
      <c r="Q1696" s="44">
        <f t="shared" si="400"/>
        <v>160736726539.21637</v>
      </c>
      <c r="R1696" s="51">
        <f t="shared" si="401"/>
        <v>202159.33360814821</v>
      </c>
      <c r="S1696" s="52">
        <f t="shared" si="396"/>
        <v>0</v>
      </c>
      <c r="T1696" s="53">
        <f t="shared" si="397"/>
        <v>0</v>
      </c>
      <c r="U1696" s="54">
        <f t="shared" si="398"/>
        <v>251.55370370368473</v>
      </c>
    </row>
    <row r="1697" spans="3:21" x14ac:dyDescent="0.35">
      <c r="C1697" s="2" t="s">
        <v>5</v>
      </c>
      <c r="D1697" s="4">
        <v>1694</v>
      </c>
      <c r="E1697" s="5">
        <v>217</v>
      </c>
      <c r="F1697" s="6">
        <v>128.19999999999999</v>
      </c>
      <c r="G1697" s="6">
        <f t="shared" si="388"/>
        <v>35.611111111111107</v>
      </c>
      <c r="H1697" s="7">
        <f t="shared" si="399"/>
        <v>2.7777777777780146E-2</v>
      </c>
      <c r="I1697" s="8">
        <f t="shared" si="387"/>
        <v>37.434960000000004</v>
      </c>
      <c r="J1697" s="9">
        <f t="shared" si="389"/>
        <v>9.2303999999999977</v>
      </c>
      <c r="K1697" s="10">
        <f t="shared" si="390"/>
        <v>11324.333333333332</v>
      </c>
      <c r="L1697" s="11">
        <f t="shared" si="391"/>
        <v>11370.998693333333</v>
      </c>
      <c r="M1697" s="12">
        <f t="shared" si="392"/>
        <v>404933.89791259251</v>
      </c>
      <c r="N1697" s="13">
        <f t="shared" si="393"/>
        <v>201636.04629629623</v>
      </c>
      <c r="O1697" s="14">
        <f t="shared" si="394"/>
        <v>314.68750000008731</v>
      </c>
      <c r="P1697" s="39">
        <f t="shared" si="395"/>
        <v>685958023.0639317</v>
      </c>
      <c r="Q1697" s="44">
        <f t="shared" si="400"/>
        <v>161419742127.63663</v>
      </c>
      <c r="R1697" s="51">
        <f t="shared" si="401"/>
        <v>202473.53036740739</v>
      </c>
      <c r="S1697" s="52">
        <f t="shared" si="396"/>
        <v>0</v>
      </c>
      <c r="T1697" s="53">
        <f t="shared" si="397"/>
        <v>0</v>
      </c>
      <c r="U1697" s="54">
        <f t="shared" si="398"/>
        <v>251.75000000006986</v>
      </c>
    </row>
    <row r="1698" spans="3:21" x14ac:dyDescent="0.35">
      <c r="C1698" s="2" t="s">
        <v>5</v>
      </c>
      <c r="D1698" s="4">
        <v>1695</v>
      </c>
      <c r="E1698" s="5">
        <v>218</v>
      </c>
      <c r="F1698" s="6">
        <v>128.30000000000001</v>
      </c>
      <c r="G1698" s="6">
        <f t="shared" si="388"/>
        <v>35.638888888888893</v>
      </c>
      <c r="H1698" s="7">
        <f t="shared" si="399"/>
        <v>2.7777777777780146E-2</v>
      </c>
      <c r="I1698" s="8">
        <f t="shared" si="387"/>
        <v>37.434960000000004</v>
      </c>
      <c r="J1698" s="9">
        <f t="shared" si="389"/>
        <v>9.2376000000000005</v>
      </c>
      <c r="K1698" s="10">
        <f t="shared" si="390"/>
        <v>11333.166666666668</v>
      </c>
      <c r="L1698" s="11">
        <f t="shared" si="391"/>
        <v>11379.839226666669</v>
      </c>
      <c r="M1698" s="12">
        <f t="shared" si="392"/>
        <v>405564.82577259274</v>
      </c>
      <c r="N1698" s="13">
        <f t="shared" si="393"/>
        <v>201950.73379629632</v>
      </c>
      <c r="O1698" s="14">
        <f t="shared" si="394"/>
        <v>314.93287037030677</v>
      </c>
      <c r="P1698" s="39">
        <f t="shared" si="395"/>
        <v>687432379.68454468</v>
      </c>
      <c r="Q1698" s="44">
        <f t="shared" si="400"/>
        <v>162104227887.43695</v>
      </c>
      <c r="R1698" s="51">
        <f t="shared" si="401"/>
        <v>202787.972497037</v>
      </c>
      <c r="S1698" s="52">
        <f t="shared" si="396"/>
        <v>0</v>
      </c>
      <c r="T1698" s="53">
        <f t="shared" si="397"/>
        <v>0</v>
      </c>
      <c r="U1698" s="54">
        <f t="shared" si="398"/>
        <v>251.94629629624544</v>
      </c>
    </row>
    <row r="1699" spans="3:21" x14ac:dyDescent="0.35">
      <c r="C1699" s="2" t="s">
        <v>5</v>
      </c>
      <c r="D1699" s="4">
        <v>1696</v>
      </c>
      <c r="E1699" s="5">
        <v>219</v>
      </c>
      <c r="F1699" s="6">
        <v>128.4</v>
      </c>
      <c r="G1699" s="6">
        <f t="shared" si="388"/>
        <v>35.666666666666664</v>
      </c>
      <c r="H1699" s="7">
        <f t="shared" si="399"/>
        <v>2.7777777777776198E-2</v>
      </c>
      <c r="I1699" s="8">
        <f t="shared" si="387"/>
        <v>37.434960000000004</v>
      </c>
      <c r="J1699" s="9">
        <f t="shared" si="389"/>
        <v>9.2447999999999997</v>
      </c>
      <c r="K1699" s="10">
        <f t="shared" si="390"/>
        <v>11342</v>
      </c>
      <c r="L1699" s="11">
        <f t="shared" si="391"/>
        <v>11388.679760000001</v>
      </c>
      <c r="M1699" s="12">
        <f t="shared" si="392"/>
        <v>406196.24477333331</v>
      </c>
      <c r="N1699" s="13">
        <f t="shared" si="393"/>
        <v>202265.66666666663</v>
      </c>
      <c r="O1699" s="14">
        <f t="shared" si="394"/>
        <v>315.17824074075907</v>
      </c>
      <c r="P1699" s="39">
        <f t="shared" si="395"/>
        <v>688908831.13557327</v>
      </c>
      <c r="Q1699" s="44">
        <f t="shared" si="400"/>
        <v>162790185910.50089</v>
      </c>
      <c r="R1699" s="51">
        <f t="shared" si="401"/>
        <v>203102.65999703709</v>
      </c>
      <c r="S1699" s="52">
        <f t="shared" si="396"/>
        <v>0</v>
      </c>
      <c r="T1699" s="53">
        <f t="shared" si="397"/>
        <v>0</v>
      </c>
      <c r="U1699" s="54">
        <f t="shared" si="398"/>
        <v>252.14259259260726</v>
      </c>
    </row>
    <row r="1700" spans="3:21" x14ac:dyDescent="0.35">
      <c r="C1700" s="2" t="s">
        <v>5</v>
      </c>
      <c r="D1700" s="4">
        <v>1697</v>
      </c>
      <c r="E1700" s="5">
        <v>220</v>
      </c>
      <c r="F1700" s="6">
        <v>128.5</v>
      </c>
      <c r="G1700" s="6">
        <f t="shared" si="388"/>
        <v>35.694444444444443</v>
      </c>
      <c r="H1700" s="7">
        <f t="shared" si="399"/>
        <v>2.7777777777776198E-2</v>
      </c>
      <c r="I1700" s="8">
        <f t="shared" si="387"/>
        <v>37.434960000000004</v>
      </c>
      <c r="J1700" s="9">
        <f t="shared" si="389"/>
        <v>9.2519999999999989</v>
      </c>
      <c r="K1700" s="10">
        <f t="shared" si="390"/>
        <v>11350.833333333332</v>
      </c>
      <c r="L1700" s="11">
        <f t="shared" si="391"/>
        <v>11397.520293333331</v>
      </c>
      <c r="M1700" s="12">
        <f t="shared" si="392"/>
        <v>406828.15491481475</v>
      </c>
      <c r="N1700" s="13">
        <f t="shared" si="393"/>
        <v>202580.84490740739</v>
      </c>
      <c r="O1700" s="14">
        <f t="shared" si="394"/>
        <v>315.42361111112405</v>
      </c>
      <c r="P1700" s="39">
        <f t="shared" si="395"/>
        <v>690387378.89044058</v>
      </c>
      <c r="Q1700" s="44">
        <f t="shared" si="400"/>
        <v>163477618290.18542</v>
      </c>
      <c r="R1700" s="51">
        <f t="shared" si="401"/>
        <v>203417.59286740739</v>
      </c>
      <c r="S1700" s="52">
        <f t="shared" si="396"/>
        <v>0</v>
      </c>
      <c r="T1700" s="53">
        <f t="shared" si="397"/>
        <v>0</v>
      </c>
      <c r="U1700" s="54">
        <f t="shared" si="398"/>
        <v>252.33888888889925</v>
      </c>
    </row>
    <row r="1701" spans="3:21" x14ac:dyDescent="0.35">
      <c r="C1701" s="2" t="s">
        <v>5</v>
      </c>
      <c r="D1701" s="4">
        <v>1698</v>
      </c>
      <c r="E1701" s="5">
        <v>221</v>
      </c>
      <c r="F1701" s="6">
        <v>128.6</v>
      </c>
      <c r="G1701" s="6">
        <f t="shared" si="388"/>
        <v>35.722222222222221</v>
      </c>
      <c r="H1701" s="7">
        <f t="shared" si="399"/>
        <v>1.3888888888888099E-2</v>
      </c>
      <c r="I1701" s="8">
        <f t="shared" si="387"/>
        <v>37.434960000000004</v>
      </c>
      <c r="J1701" s="9">
        <f t="shared" si="389"/>
        <v>9.2591999999999999</v>
      </c>
      <c r="K1701" s="10">
        <f t="shared" si="390"/>
        <v>11359.666666666666</v>
      </c>
      <c r="L1701" s="11">
        <f t="shared" si="391"/>
        <v>11406.360826666665</v>
      </c>
      <c r="M1701" s="12">
        <f t="shared" si="392"/>
        <v>407460.55619703699</v>
      </c>
      <c r="N1701" s="13">
        <f t="shared" si="393"/>
        <v>202896.26851851851</v>
      </c>
      <c r="O1701" s="14">
        <f t="shared" si="394"/>
        <v>0</v>
      </c>
      <c r="P1701" s="39">
        <f t="shared" si="395"/>
        <v>691868024.4225688</v>
      </c>
      <c r="Q1701" s="44">
        <f t="shared" si="400"/>
        <v>164166527121.32098</v>
      </c>
      <c r="R1701" s="51">
        <f t="shared" si="401"/>
        <v>203732.77110814815</v>
      </c>
      <c r="S1701" s="52">
        <f t="shared" si="396"/>
        <v>0</v>
      </c>
      <c r="T1701" s="53">
        <f t="shared" si="397"/>
        <v>0</v>
      </c>
      <c r="U1701" s="54">
        <f t="shared" si="398"/>
        <v>0</v>
      </c>
    </row>
    <row r="1702" spans="3:21" x14ac:dyDescent="0.35">
      <c r="C1702" s="2" t="s">
        <v>5</v>
      </c>
      <c r="D1702" s="4">
        <v>1699</v>
      </c>
      <c r="E1702" s="5">
        <v>222</v>
      </c>
      <c r="F1702" s="6">
        <v>128.6</v>
      </c>
      <c r="G1702" s="6">
        <f t="shared" si="388"/>
        <v>35.722222222222221</v>
      </c>
      <c r="H1702" s="7">
        <f t="shared" si="399"/>
        <v>-1.3888888888888099E-2</v>
      </c>
      <c r="I1702" s="8">
        <f t="shared" si="387"/>
        <v>37.434960000000004</v>
      </c>
      <c r="J1702" s="9">
        <f t="shared" si="389"/>
        <v>9.2591999999999999</v>
      </c>
      <c r="K1702" s="10">
        <f t="shared" si="390"/>
        <v>11359.666666666666</v>
      </c>
      <c r="L1702" s="11">
        <f t="shared" si="391"/>
        <v>11406.360826666665</v>
      </c>
      <c r="M1702" s="12">
        <f t="shared" si="392"/>
        <v>407460.55619703699</v>
      </c>
      <c r="N1702" s="13">
        <f t="shared" si="393"/>
        <v>202896.26851851851</v>
      </c>
      <c r="O1702" s="14">
        <f t="shared" si="394"/>
        <v>-315.42361111112405</v>
      </c>
      <c r="P1702" s="39">
        <f t="shared" si="395"/>
        <v>692275484.97876585</v>
      </c>
      <c r="Q1702" s="44">
        <f t="shared" si="400"/>
        <v>164856914500.21143</v>
      </c>
      <c r="R1702" s="51">
        <f t="shared" si="401"/>
        <v>204048.19471925928</v>
      </c>
      <c r="S1702" s="52">
        <f t="shared" si="396"/>
        <v>0</v>
      </c>
      <c r="T1702" s="53">
        <f t="shared" si="397"/>
        <v>0</v>
      </c>
      <c r="U1702" s="54">
        <f t="shared" si="398"/>
        <v>-252.33888888889925</v>
      </c>
    </row>
    <row r="1703" spans="3:21" x14ac:dyDescent="0.35">
      <c r="C1703" s="2" t="s">
        <v>5</v>
      </c>
      <c r="D1703" s="4">
        <v>1700</v>
      </c>
      <c r="E1703" s="5">
        <v>223</v>
      </c>
      <c r="F1703" s="6">
        <v>128.5</v>
      </c>
      <c r="G1703" s="6">
        <f t="shared" si="388"/>
        <v>35.694444444444443</v>
      </c>
      <c r="H1703" s="7">
        <f t="shared" si="399"/>
        <v>-4.1666666666664298E-2</v>
      </c>
      <c r="I1703" s="8">
        <f t="shared" si="387"/>
        <v>37.434960000000004</v>
      </c>
      <c r="J1703" s="9">
        <f t="shared" si="389"/>
        <v>9.2519999999999989</v>
      </c>
      <c r="K1703" s="10">
        <f t="shared" si="390"/>
        <v>11350.833333333332</v>
      </c>
      <c r="L1703" s="11">
        <f t="shared" si="391"/>
        <v>11397.520293333331</v>
      </c>
      <c r="M1703" s="12">
        <f t="shared" si="392"/>
        <v>406828.15491481475</v>
      </c>
      <c r="N1703" s="13">
        <f t="shared" si="393"/>
        <v>202580.84490740739</v>
      </c>
      <c r="O1703" s="14">
        <f t="shared" si="394"/>
        <v>-630.11111111106584</v>
      </c>
      <c r="P1703" s="39">
        <f t="shared" si="395"/>
        <v>691607863.35518503</v>
      </c>
      <c r="Q1703" s="44">
        <f t="shared" si="400"/>
        <v>165548782524.634</v>
      </c>
      <c r="R1703" s="51">
        <f t="shared" si="401"/>
        <v>204048.19471925928</v>
      </c>
      <c r="S1703" s="52">
        <f t="shared" si="396"/>
        <v>1</v>
      </c>
      <c r="T1703" s="53">
        <f t="shared" si="397"/>
        <v>0</v>
      </c>
      <c r="U1703" s="54">
        <f t="shared" si="398"/>
        <v>-504.08888888885269</v>
      </c>
    </row>
    <row r="1704" spans="3:21" x14ac:dyDescent="0.35">
      <c r="C1704" s="2" t="s">
        <v>5</v>
      </c>
      <c r="D1704" s="4">
        <v>1701</v>
      </c>
      <c r="E1704" s="5">
        <v>224</v>
      </c>
      <c r="F1704" s="6">
        <v>128.30000000000001</v>
      </c>
      <c r="G1704" s="6">
        <f t="shared" si="388"/>
        <v>35.638888888888893</v>
      </c>
      <c r="H1704" s="7">
        <f t="shared" si="399"/>
        <v>-5.5555555555556344E-2</v>
      </c>
      <c r="I1704" s="8">
        <f t="shared" si="387"/>
        <v>37.434960000000004</v>
      </c>
      <c r="J1704" s="9">
        <f t="shared" si="389"/>
        <v>9.2376000000000005</v>
      </c>
      <c r="K1704" s="10">
        <f t="shared" si="390"/>
        <v>11333.166666666668</v>
      </c>
      <c r="L1704" s="11">
        <f t="shared" si="391"/>
        <v>11379.839226666669</v>
      </c>
      <c r="M1704" s="12">
        <f t="shared" si="392"/>
        <v>405564.82577259274</v>
      </c>
      <c r="N1704" s="13">
        <f t="shared" si="393"/>
        <v>201950.73379629632</v>
      </c>
      <c r="O1704" s="14">
        <f t="shared" si="394"/>
        <v>-629.12962962969323</v>
      </c>
      <c r="P1704" s="39">
        <f t="shared" si="395"/>
        <v>689865768.6391803</v>
      </c>
      <c r="Q1704" s="44">
        <f t="shared" si="400"/>
        <v>166241058009.61276</v>
      </c>
      <c r="R1704" s="51">
        <f t="shared" si="401"/>
        <v>203732.77110814815</v>
      </c>
      <c r="S1704" s="52">
        <f t="shared" si="396"/>
        <v>1</v>
      </c>
      <c r="T1704" s="53">
        <f t="shared" si="397"/>
        <v>406828.15491481475</v>
      </c>
      <c r="U1704" s="54">
        <f t="shared" si="398"/>
        <v>-503.30370370375459</v>
      </c>
    </row>
    <row r="1705" spans="3:21" x14ac:dyDescent="0.35">
      <c r="C1705" s="2" t="s">
        <v>5</v>
      </c>
      <c r="D1705" s="4">
        <v>1702</v>
      </c>
      <c r="E1705" s="5">
        <v>225</v>
      </c>
      <c r="F1705" s="6">
        <v>128.1</v>
      </c>
      <c r="G1705" s="6">
        <f t="shared" si="388"/>
        <v>35.583333333333329</v>
      </c>
      <c r="H1705" s="7">
        <f t="shared" si="399"/>
        <v>-5.5555555555556344E-2</v>
      </c>
      <c r="I1705" s="8">
        <f t="shared" si="387"/>
        <v>37.434960000000004</v>
      </c>
      <c r="J1705" s="9">
        <f t="shared" si="389"/>
        <v>9.2231999999999985</v>
      </c>
      <c r="K1705" s="10">
        <f t="shared" si="390"/>
        <v>11315.499999999998</v>
      </c>
      <c r="L1705" s="11">
        <f t="shared" si="391"/>
        <v>11362.158159999999</v>
      </c>
      <c r="M1705" s="12">
        <f t="shared" si="392"/>
        <v>404303.46119333326</v>
      </c>
      <c r="N1705" s="13">
        <f t="shared" si="393"/>
        <v>201321.60416666663</v>
      </c>
      <c r="O1705" s="14">
        <f t="shared" si="394"/>
        <v>-628.14814814811689</v>
      </c>
      <c r="P1705" s="39">
        <f t="shared" si="395"/>
        <v>688124490.95105326</v>
      </c>
      <c r="Q1705" s="44">
        <f t="shared" si="400"/>
        <v>166932665872.96796</v>
      </c>
      <c r="R1705" s="51">
        <f t="shared" si="401"/>
        <v>203102.65999703709</v>
      </c>
      <c r="S1705" s="52">
        <f t="shared" si="396"/>
        <v>1</v>
      </c>
      <c r="T1705" s="53">
        <f t="shared" si="397"/>
        <v>405564.82577259274</v>
      </c>
      <c r="U1705" s="54">
        <f t="shared" si="398"/>
        <v>-502.51851851849352</v>
      </c>
    </row>
    <row r="1706" spans="3:21" x14ac:dyDescent="0.35">
      <c r="C1706" s="2" t="s">
        <v>5</v>
      </c>
      <c r="D1706" s="4">
        <v>1703</v>
      </c>
      <c r="E1706" s="5">
        <v>226</v>
      </c>
      <c r="F1706" s="6">
        <v>127.9</v>
      </c>
      <c r="G1706" s="6">
        <f t="shared" si="388"/>
        <v>35.527777777777779</v>
      </c>
      <c r="H1706" s="7">
        <f t="shared" si="399"/>
        <v>-6.9444444444444448E-2</v>
      </c>
      <c r="I1706" s="8">
        <f t="shared" si="387"/>
        <v>37.434960000000004</v>
      </c>
      <c r="J1706" s="9">
        <f t="shared" si="389"/>
        <v>9.2088000000000001</v>
      </c>
      <c r="K1706" s="10">
        <f t="shared" si="390"/>
        <v>11297.833333333334</v>
      </c>
      <c r="L1706" s="11">
        <f t="shared" si="391"/>
        <v>11344.477093333335</v>
      </c>
      <c r="M1706" s="12">
        <f t="shared" si="392"/>
        <v>403044.06117703707</v>
      </c>
      <c r="N1706" s="13">
        <f t="shared" si="393"/>
        <v>200693.45601851851</v>
      </c>
      <c r="O1706" s="14">
        <f t="shared" si="394"/>
        <v>-940.38194444443798</v>
      </c>
      <c r="P1706" s="39">
        <f t="shared" si="395"/>
        <v>686384036.18449414</v>
      </c>
      <c r="Q1706" s="44">
        <f t="shared" si="400"/>
        <v>167622531641.60715</v>
      </c>
      <c r="R1706" s="51">
        <f t="shared" si="401"/>
        <v>202473.53036740739</v>
      </c>
      <c r="S1706" s="52">
        <f t="shared" si="396"/>
        <v>1</v>
      </c>
      <c r="T1706" s="53">
        <f t="shared" si="397"/>
        <v>404303.46119333326</v>
      </c>
      <c r="U1706" s="54">
        <f t="shared" si="398"/>
        <v>-752.30555555555043</v>
      </c>
    </row>
    <row r="1707" spans="3:21" x14ac:dyDescent="0.35">
      <c r="C1707" s="2" t="s">
        <v>5</v>
      </c>
      <c r="D1707" s="4">
        <v>1704</v>
      </c>
      <c r="E1707" s="5">
        <v>227</v>
      </c>
      <c r="F1707" s="6">
        <v>127.6</v>
      </c>
      <c r="G1707" s="6">
        <f t="shared" si="388"/>
        <v>35.444444444444443</v>
      </c>
      <c r="H1707" s="7">
        <f t="shared" si="399"/>
        <v>-6.9444444444444448E-2</v>
      </c>
      <c r="I1707" s="8">
        <f t="shared" si="387"/>
        <v>37.434960000000004</v>
      </c>
      <c r="J1707" s="9">
        <f t="shared" si="389"/>
        <v>9.1871999999999989</v>
      </c>
      <c r="K1707" s="10">
        <f t="shared" si="390"/>
        <v>11271.333333333332</v>
      </c>
      <c r="L1707" s="11">
        <f t="shared" si="391"/>
        <v>11317.955493333333</v>
      </c>
      <c r="M1707" s="12">
        <f t="shared" si="392"/>
        <v>401158.64470814809</v>
      </c>
      <c r="N1707" s="13">
        <f t="shared" si="393"/>
        <v>199753.07407407407</v>
      </c>
      <c r="O1707" s="14">
        <f t="shared" si="394"/>
        <v>-625.69444444437977</v>
      </c>
      <c r="P1707" s="39">
        <f t="shared" si="395"/>
        <v>683574330.5826844</v>
      </c>
      <c r="Q1707" s="44">
        <f t="shared" si="400"/>
        <v>168310656132.5582</v>
      </c>
      <c r="R1707" s="51">
        <f t="shared" si="401"/>
        <v>201845.38221925928</v>
      </c>
      <c r="S1707" s="52">
        <f t="shared" si="396"/>
        <v>1</v>
      </c>
      <c r="T1707" s="53">
        <f t="shared" si="397"/>
        <v>403044.06117703707</v>
      </c>
      <c r="U1707" s="54">
        <f t="shared" si="398"/>
        <v>-500.55555555550382</v>
      </c>
    </row>
    <row r="1708" spans="3:21" x14ac:dyDescent="0.35">
      <c r="C1708" s="2" t="s">
        <v>5</v>
      </c>
      <c r="D1708" s="4">
        <v>1705</v>
      </c>
      <c r="E1708" s="5">
        <v>228</v>
      </c>
      <c r="F1708" s="6">
        <v>127.4</v>
      </c>
      <c r="G1708" s="6">
        <f t="shared" si="388"/>
        <v>35.388888888888893</v>
      </c>
      <c r="H1708" s="7">
        <f t="shared" si="399"/>
        <v>-5.5555555555554373E-2</v>
      </c>
      <c r="I1708" s="8">
        <f t="shared" si="387"/>
        <v>37.434960000000004</v>
      </c>
      <c r="J1708" s="9">
        <f t="shared" si="389"/>
        <v>9.1728000000000005</v>
      </c>
      <c r="K1708" s="10">
        <f t="shared" si="390"/>
        <v>11253.666666666668</v>
      </c>
      <c r="L1708" s="11">
        <f t="shared" si="391"/>
        <v>11300.274426666669</v>
      </c>
      <c r="M1708" s="12">
        <f t="shared" si="392"/>
        <v>399904.15609925939</v>
      </c>
      <c r="N1708" s="13">
        <f t="shared" si="393"/>
        <v>199127.37962962969</v>
      </c>
      <c r="O1708" s="14">
        <f t="shared" si="394"/>
        <v>-624.71296296300716</v>
      </c>
      <c r="P1708" s="39">
        <f t="shared" si="395"/>
        <v>681836586.14923728</v>
      </c>
      <c r="Q1708" s="44">
        <f t="shared" si="400"/>
        <v>168997040168.74271</v>
      </c>
      <c r="R1708" s="51">
        <f t="shared" si="401"/>
        <v>200905.00027481484</v>
      </c>
      <c r="S1708" s="52">
        <f t="shared" si="396"/>
        <v>1</v>
      </c>
      <c r="T1708" s="53">
        <f t="shared" si="397"/>
        <v>401158.64470814809</v>
      </c>
      <c r="U1708" s="54">
        <f t="shared" si="398"/>
        <v>-499.77037037040577</v>
      </c>
    </row>
    <row r="1709" spans="3:21" x14ac:dyDescent="0.35">
      <c r="C1709" s="2" t="s">
        <v>5</v>
      </c>
      <c r="D1709" s="4">
        <v>1706</v>
      </c>
      <c r="E1709" s="5">
        <v>229</v>
      </c>
      <c r="F1709" s="6">
        <v>127.2</v>
      </c>
      <c r="G1709" s="6">
        <f t="shared" si="388"/>
        <v>35.333333333333336</v>
      </c>
      <c r="H1709" s="7">
        <f t="shared" si="399"/>
        <v>-5.5555555555556344E-2</v>
      </c>
      <c r="I1709" s="8">
        <f t="shared" si="387"/>
        <v>37.434960000000004</v>
      </c>
      <c r="J1709" s="9">
        <f t="shared" si="389"/>
        <v>9.1584000000000003</v>
      </c>
      <c r="K1709" s="10">
        <f t="shared" si="390"/>
        <v>11236</v>
      </c>
      <c r="L1709" s="11">
        <f t="shared" si="391"/>
        <v>11282.593360000001</v>
      </c>
      <c r="M1709" s="12">
        <f t="shared" si="392"/>
        <v>398651.63205333339</v>
      </c>
      <c r="N1709" s="13">
        <f t="shared" si="393"/>
        <v>198502.66666666669</v>
      </c>
      <c r="O1709" s="14">
        <f t="shared" si="394"/>
        <v>-623.73148148148903</v>
      </c>
      <c r="P1709" s="39">
        <f t="shared" si="395"/>
        <v>680099684.28298676</v>
      </c>
      <c r="Q1709" s="44">
        <f t="shared" si="400"/>
        <v>169680614499.32538</v>
      </c>
      <c r="R1709" s="51">
        <f t="shared" si="401"/>
        <v>200279.30583037046</v>
      </c>
      <c r="S1709" s="52">
        <f t="shared" si="396"/>
        <v>1</v>
      </c>
      <c r="T1709" s="53">
        <f t="shared" si="397"/>
        <v>399904.15609925939</v>
      </c>
      <c r="U1709" s="54">
        <f t="shared" si="398"/>
        <v>-498.98518518519126</v>
      </c>
    </row>
    <row r="1710" spans="3:21" x14ac:dyDescent="0.35">
      <c r="C1710" s="2" t="s">
        <v>5</v>
      </c>
      <c r="D1710" s="4">
        <v>1707</v>
      </c>
      <c r="E1710" s="5">
        <v>230</v>
      </c>
      <c r="F1710" s="6">
        <v>127</v>
      </c>
      <c r="G1710" s="6">
        <f t="shared" si="388"/>
        <v>35.277777777777779</v>
      </c>
      <c r="H1710" s="7">
        <f t="shared" si="399"/>
        <v>-4.1666666666666269E-2</v>
      </c>
      <c r="I1710" s="8">
        <f t="shared" si="387"/>
        <v>37.434960000000004</v>
      </c>
      <c r="J1710" s="9">
        <f t="shared" si="389"/>
        <v>9.1440000000000001</v>
      </c>
      <c r="K1710" s="10">
        <f t="shared" si="390"/>
        <v>11218.333333333334</v>
      </c>
      <c r="L1710" s="11">
        <f t="shared" si="391"/>
        <v>11264.912293333335</v>
      </c>
      <c r="M1710" s="12">
        <f t="shared" si="392"/>
        <v>397401.07257037045</v>
      </c>
      <c r="N1710" s="13">
        <f t="shared" si="393"/>
        <v>197878.9351851852</v>
      </c>
      <c r="O1710" s="14">
        <f t="shared" si="394"/>
        <v>-311.49768518519704</v>
      </c>
      <c r="P1710" s="39">
        <f t="shared" si="395"/>
        <v>678363630.87762237</v>
      </c>
      <c r="Q1710" s="44">
        <f t="shared" si="400"/>
        <v>170362451085.47461</v>
      </c>
      <c r="R1710" s="51">
        <f t="shared" si="401"/>
        <v>199654.59286740745</v>
      </c>
      <c r="S1710" s="52">
        <f t="shared" si="396"/>
        <v>1</v>
      </c>
      <c r="T1710" s="53">
        <f t="shared" si="397"/>
        <v>398651.63205333339</v>
      </c>
      <c r="U1710" s="54">
        <f t="shared" si="398"/>
        <v>-249.19814814815766</v>
      </c>
    </row>
    <row r="1711" spans="3:21" x14ac:dyDescent="0.35">
      <c r="C1711" s="2" t="s">
        <v>5</v>
      </c>
      <c r="D1711" s="4">
        <v>1708</v>
      </c>
      <c r="E1711" s="5">
        <v>231</v>
      </c>
      <c r="F1711" s="6">
        <v>126.9</v>
      </c>
      <c r="G1711" s="6">
        <f t="shared" si="388"/>
        <v>35.25</v>
      </c>
      <c r="H1711" s="7">
        <f t="shared" si="399"/>
        <v>-2.7777777777778172E-2</v>
      </c>
      <c r="I1711" s="8">
        <f t="shared" si="387"/>
        <v>37.434960000000004</v>
      </c>
      <c r="J1711" s="9">
        <f t="shared" si="389"/>
        <v>9.1367999999999991</v>
      </c>
      <c r="K1711" s="10">
        <f t="shared" si="390"/>
        <v>11209.5</v>
      </c>
      <c r="L1711" s="11">
        <f t="shared" si="391"/>
        <v>11256.071760000001</v>
      </c>
      <c r="M1711" s="12">
        <f t="shared" si="392"/>
        <v>396776.52954000002</v>
      </c>
      <c r="N1711" s="13">
        <f t="shared" si="393"/>
        <v>197567.4375</v>
      </c>
      <c r="O1711" s="14">
        <f t="shared" si="394"/>
        <v>-311.25231481483206</v>
      </c>
      <c r="P1711" s="39">
        <f t="shared" si="395"/>
        <v>677694312.45432007</v>
      </c>
      <c r="Q1711" s="44">
        <f t="shared" si="400"/>
        <v>171042550769.7576</v>
      </c>
      <c r="R1711" s="51">
        <f t="shared" si="401"/>
        <v>199030.86138592596</v>
      </c>
      <c r="S1711" s="52">
        <f t="shared" si="396"/>
        <v>1</v>
      </c>
      <c r="T1711" s="53">
        <f t="shared" si="397"/>
        <v>397401.07257037045</v>
      </c>
      <c r="U1711" s="54">
        <f t="shared" si="398"/>
        <v>-249.00185185186567</v>
      </c>
    </row>
    <row r="1712" spans="3:21" x14ac:dyDescent="0.35">
      <c r="C1712" s="2" t="s">
        <v>5</v>
      </c>
      <c r="D1712" s="4">
        <v>1709</v>
      </c>
      <c r="E1712" s="5">
        <v>232</v>
      </c>
      <c r="F1712" s="6">
        <v>126.8</v>
      </c>
      <c r="G1712" s="6">
        <f t="shared" si="388"/>
        <v>35.222222222222221</v>
      </c>
      <c r="H1712" s="7">
        <f t="shared" si="399"/>
        <v>-2.7777777777778172E-2</v>
      </c>
      <c r="I1712" s="8">
        <f t="shared" si="387"/>
        <v>37.434960000000004</v>
      </c>
      <c r="J1712" s="9">
        <f t="shared" si="389"/>
        <v>9.1295999999999999</v>
      </c>
      <c r="K1712" s="10">
        <f t="shared" si="390"/>
        <v>11200.666666666666</v>
      </c>
      <c r="L1712" s="11">
        <f t="shared" si="391"/>
        <v>11247.231226666667</v>
      </c>
      <c r="M1712" s="12">
        <f t="shared" si="392"/>
        <v>396152.47765037039</v>
      </c>
      <c r="N1712" s="13">
        <f t="shared" si="393"/>
        <v>197256.18518518517</v>
      </c>
      <c r="O1712" s="14">
        <f t="shared" si="394"/>
        <v>-311.00694444443798</v>
      </c>
      <c r="P1712" s="39">
        <f t="shared" si="395"/>
        <v>677024584.30448306</v>
      </c>
      <c r="Q1712" s="44">
        <f t="shared" si="400"/>
        <v>171720914400.63522</v>
      </c>
      <c r="R1712" s="51">
        <f t="shared" si="401"/>
        <v>198719.36370074077</v>
      </c>
      <c r="S1712" s="52">
        <f t="shared" si="396"/>
        <v>1</v>
      </c>
      <c r="T1712" s="53">
        <f t="shared" si="397"/>
        <v>396776.52954000002</v>
      </c>
      <c r="U1712" s="54">
        <f t="shared" si="398"/>
        <v>-248.8055555555504</v>
      </c>
    </row>
    <row r="1713" spans="3:21" x14ac:dyDescent="0.35">
      <c r="C1713" s="2" t="s">
        <v>5</v>
      </c>
      <c r="D1713" s="4">
        <v>1710</v>
      </c>
      <c r="E1713" s="5">
        <v>233</v>
      </c>
      <c r="F1713" s="6">
        <v>126.7</v>
      </c>
      <c r="G1713" s="6">
        <f t="shared" si="388"/>
        <v>35.194444444444443</v>
      </c>
      <c r="H1713" s="7">
        <f t="shared" si="399"/>
        <v>0</v>
      </c>
      <c r="I1713" s="8">
        <f t="shared" si="387"/>
        <v>37.434960000000004</v>
      </c>
      <c r="J1713" s="9">
        <f t="shared" si="389"/>
        <v>9.122399999999999</v>
      </c>
      <c r="K1713" s="10">
        <f t="shared" si="390"/>
        <v>11191.833333333332</v>
      </c>
      <c r="L1713" s="11">
        <f t="shared" si="391"/>
        <v>11238.390693333333</v>
      </c>
      <c r="M1713" s="12">
        <f t="shared" si="392"/>
        <v>395528.91690148145</v>
      </c>
      <c r="N1713" s="13">
        <f t="shared" si="393"/>
        <v>196945.17824074073</v>
      </c>
      <c r="O1713" s="14">
        <f t="shared" si="394"/>
        <v>311.00694444443798</v>
      </c>
      <c r="P1713" s="39">
        <f t="shared" si="395"/>
        <v>676354447.90153325</v>
      </c>
      <c r="Q1713" s="44">
        <f t="shared" si="400"/>
        <v>172398608713.08954</v>
      </c>
      <c r="R1713" s="51">
        <f t="shared" si="401"/>
        <v>198408.11138592593</v>
      </c>
      <c r="S1713" s="52">
        <f t="shared" si="396"/>
        <v>1</v>
      </c>
      <c r="T1713" s="53">
        <f t="shared" si="397"/>
        <v>396152.47765037039</v>
      </c>
      <c r="U1713" s="54">
        <f t="shared" si="398"/>
        <v>248.8055555555504</v>
      </c>
    </row>
    <row r="1714" spans="3:21" x14ac:dyDescent="0.35">
      <c r="C1714" s="2" t="s">
        <v>5</v>
      </c>
      <c r="D1714" s="4">
        <v>1711</v>
      </c>
      <c r="E1714" s="5">
        <v>234</v>
      </c>
      <c r="F1714" s="6">
        <v>126.8</v>
      </c>
      <c r="G1714" s="6">
        <f t="shared" si="388"/>
        <v>35.222222222222221</v>
      </c>
      <c r="H1714" s="7">
        <f t="shared" si="399"/>
        <v>2.7777777777778172E-2</v>
      </c>
      <c r="I1714" s="8">
        <f t="shared" si="387"/>
        <v>37.434960000000004</v>
      </c>
      <c r="J1714" s="9">
        <f t="shared" si="389"/>
        <v>9.1295999999999999</v>
      </c>
      <c r="K1714" s="10">
        <f t="shared" si="390"/>
        <v>11200.666666666666</v>
      </c>
      <c r="L1714" s="11">
        <f t="shared" si="391"/>
        <v>11247.231226666667</v>
      </c>
      <c r="M1714" s="12">
        <f t="shared" si="392"/>
        <v>396152.47765037039</v>
      </c>
      <c r="N1714" s="13">
        <f t="shared" si="393"/>
        <v>197256.18518518517</v>
      </c>
      <c r="O1714" s="14">
        <f t="shared" si="394"/>
        <v>311.25231481483206</v>
      </c>
      <c r="P1714" s="39">
        <f t="shared" si="395"/>
        <v>677816889.25978374</v>
      </c>
      <c r="Q1714" s="44">
        <f t="shared" si="400"/>
        <v>173075633297.39401</v>
      </c>
      <c r="R1714" s="51">
        <f t="shared" si="401"/>
        <v>198097.1044414815</v>
      </c>
      <c r="S1714" s="52">
        <f t="shared" si="396"/>
        <v>0</v>
      </c>
      <c r="T1714" s="53">
        <f t="shared" si="397"/>
        <v>395528.91690148145</v>
      </c>
      <c r="U1714" s="54">
        <f t="shared" si="398"/>
        <v>249.00185185186567</v>
      </c>
    </row>
    <row r="1715" spans="3:21" x14ac:dyDescent="0.35">
      <c r="C1715" s="2" t="s">
        <v>5</v>
      </c>
      <c r="D1715" s="4">
        <v>1712</v>
      </c>
      <c r="E1715" s="5">
        <v>235</v>
      </c>
      <c r="F1715" s="6">
        <v>126.9</v>
      </c>
      <c r="G1715" s="6">
        <f t="shared" si="388"/>
        <v>35.25</v>
      </c>
      <c r="H1715" s="7">
        <f t="shared" si="399"/>
        <v>4.1666666666666269E-2</v>
      </c>
      <c r="I1715" s="8">
        <f t="shared" si="387"/>
        <v>37.434960000000004</v>
      </c>
      <c r="J1715" s="9">
        <f t="shared" si="389"/>
        <v>9.1367999999999991</v>
      </c>
      <c r="K1715" s="10">
        <f t="shared" si="390"/>
        <v>11209.5</v>
      </c>
      <c r="L1715" s="11">
        <f t="shared" si="391"/>
        <v>11256.071760000001</v>
      </c>
      <c r="M1715" s="12">
        <f t="shared" si="392"/>
        <v>396776.52954000002</v>
      </c>
      <c r="N1715" s="13">
        <f t="shared" si="393"/>
        <v>197567.4375</v>
      </c>
      <c r="O1715" s="14">
        <f t="shared" si="394"/>
        <v>623.24074074067175</v>
      </c>
      <c r="P1715" s="39">
        <f t="shared" si="395"/>
        <v>679281418.57248008</v>
      </c>
      <c r="Q1715" s="44">
        <f t="shared" si="400"/>
        <v>173751987745.29553</v>
      </c>
      <c r="R1715" s="51">
        <f t="shared" si="401"/>
        <v>198408.11138592593</v>
      </c>
      <c r="S1715" s="52">
        <f t="shared" si="396"/>
        <v>0</v>
      </c>
      <c r="T1715" s="53">
        <f t="shared" si="397"/>
        <v>0</v>
      </c>
      <c r="U1715" s="54">
        <f t="shared" si="398"/>
        <v>498.59259259253741</v>
      </c>
    </row>
    <row r="1716" spans="3:21" x14ac:dyDescent="0.35">
      <c r="C1716" s="2" t="s">
        <v>5</v>
      </c>
      <c r="D1716" s="4">
        <v>1713</v>
      </c>
      <c r="E1716" s="5">
        <v>236</v>
      </c>
      <c r="F1716" s="6">
        <v>127.1</v>
      </c>
      <c r="G1716" s="6">
        <f t="shared" si="388"/>
        <v>35.30555555555555</v>
      </c>
      <c r="H1716" s="7">
        <f t="shared" si="399"/>
        <v>6.9444444444444448E-2</v>
      </c>
      <c r="I1716" s="8">
        <f t="shared" si="387"/>
        <v>37.434960000000004</v>
      </c>
      <c r="J1716" s="9">
        <f t="shared" si="389"/>
        <v>9.1511999999999976</v>
      </c>
      <c r="K1716" s="10">
        <f t="shared" si="390"/>
        <v>11227.166666666664</v>
      </c>
      <c r="L1716" s="11">
        <f t="shared" si="391"/>
        <v>11273.752826666665</v>
      </c>
      <c r="M1716" s="12">
        <f t="shared" si="392"/>
        <v>398026.10674148134</v>
      </c>
      <c r="N1716" s="13">
        <f t="shared" si="393"/>
        <v>198190.67824074067</v>
      </c>
      <c r="O1716" s="14">
        <f t="shared" si="394"/>
        <v>936.70138888902147</v>
      </c>
      <c r="P1716" s="39">
        <f t="shared" si="395"/>
        <v>681818720.84815753</v>
      </c>
      <c r="Q1716" s="44">
        <f t="shared" si="400"/>
        <v>174429804634.55533</v>
      </c>
      <c r="R1716" s="51">
        <f t="shared" si="401"/>
        <v>198719.36370074077</v>
      </c>
      <c r="S1716" s="52">
        <f t="shared" si="396"/>
        <v>0</v>
      </c>
      <c r="T1716" s="53">
        <f t="shared" si="397"/>
        <v>0</v>
      </c>
      <c r="U1716" s="54">
        <f t="shared" si="398"/>
        <v>749.36111111121727</v>
      </c>
    </row>
    <row r="1717" spans="3:21" x14ac:dyDescent="0.35">
      <c r="C1717" s="2" t="s">
        <v>5</v>
      </c>
      <c r="D1717" s="4">
        <v>1714</v>
      </c>
      <c r="E1717" s="5">
        <v>237</v>
      </c>
      <c r="F1717" s="6">
        <v>127.4</v>
      </c>
      <c r="G1717" s="6">
        <f t="shared" si="388"/>
        <v>35.388888888888893</v>
      </c>
      <c r="H1717" s="7">
        <f t="shared" si="399"/>
        <v>8.3333333333334522E-2</v>
      </c>
      <c r="I1717" s="8">
        <f t="shared" si="387"/>
        <v>37.434960000000004</v>
      </c>
      <c r="J1717" s="9">
        <f t="shared" si="389"/>
        <v>9.1728000000000005</v>
      </c>
      <c r="K1717" s="10">
        <f t="shared" si="390"/>
        <v>11253.666666666668</v>
      </c>
      <c r="L1717" s="11">
        <f t="shared" si="391"/>
        <v>11300.274426666669</v>
      </c>
      <c r="M1717" s="12">
        <f t="shared" si="392"/>
        <v>399904.15609925939</v>
      </c>
      <c r="N1717" s="13">
        <f t="shared" si="393"/>
        <v>199127.37962962969</v>
      </c>
      <c r="O1717" s="14">
        <f t="shared" si="394"/>
        <v>938.90972222213168</v>
      </c>
      <c r="P1717" s="39">
        <f t="shared" si="395"/>
        <v>685435723.55413055</v>
      </c>
      <c r="Q1717" s="44">
        <f t="shared" si="400"/>
        <v>175109086053.12781</v>
      </c>
      <c r="R1717" s="51">
        <f t="shared" si="401"/>
        <v>199342.60444148144</v>
      </c>
      <c r="S1717" s="52">
        <f t="shared" si="396"/>
        <v>0</v>
      </c>
      <c r="T1717" s="53">
        <f t="shared" si="397"/>
        <v>0</v>
      </c>
      <c r="U1717" s="54">
        <f t="shared" si="398"/>
        <v>751.12777777770543</v>
      </c>
    </row>
    <row r="1718" spans="3:21" x14ac:dyDescent="0.35">
      <c r="C1718" s="2" t="s">
        <v>5</v>
      </c>
      <c r="D1718" s="4">
        <v>1715</v>
      </c>
      <c r="E1718" s="5">
        <v>238</v>
      </c>
      <c r="F1718" s="6">
        <v>127.7</v>
      </c>
      <c r="G1718" s="6">
        <f t="shared" si="388"/>
        <v>35.472222222222221</v>
      </c>
      <c r="H1718" s="7">
        <f t="shared" si="399"/>
        <v>9.7222222222220642E-2</v>
      </c>
      <c r="I1718" s="8">
        <f t="shared" si="387"/>
        <v>37.434960000000004</v>
      </c>
      <c r="J1718" s="9">
        <f t="shared" si="389"/>
        <v>9.1943999999999999</v>
      </c>
      <c r="K1718" s="10">
        <f t="shared" si="390"/>
        <v>11280.166666666666</v>
      </c>
      <c r="L1718" s="11">
        <f t="shared" si="391"/>
        <v>11326.796026666667</v>
      </c>
      <c r="M1718" s="12">
        <f t="shared" si="392"/>
        <v>401786.62572370371</v>
      </c>
      <c r="N1718" s="13">
        <f t="shared" si="393"/>
        <v>200066.28935185182</v>
      </c>
      <c r="O1718" s="14">
        <f t="shared" si="394"/>
        <v>1255.314814814803</v>
      </c>
      <c r="P1718" s="39">
        <f t="shared" si="395"/>
        <v>689064063.11615181</v>
      </c>
      <c r="Q1718" s="44">
        <f t="shared" si="400"/>
        <v>175790904773.97595</v>
      </c>
      <c r="R1718" s="51">
        <f t="shared" si="401"/>
        <v>200279.30583037046</v>
      </c>
      <c r="S1718" s="52">
        <f t="shared" si="396"/>
        <v>0</v>
      </c>
      <c r="T1718" s="53">
        <f t="shared" si="397"/>
        <v>0</v>
      </c>
      <c r="U1718" s="54">
        <f t="shared" si="398"/>
        <v>1004.2518518518424</v>
      </c>
    </row>
    <row r="1719" spans="3:21" x14ac:dyDescent="0.35">
      <c r="C1719" s="2" t="s">
        <v>5</v>
      </c>
      <c r="D1719" s="4">
        <v>1716</v>
      </c>
      <c r="E1719" s="5">
        <v>239</v>
      </c>
      <c r="F1719" s="6">
        <v>128.1</v>
      </c>
      <c r="G1719" s="6">
        <f t="shared" si="388"/>
        <v>35.583333333333329</v>
      </c>
      <c r="H1719" s="7">
        <f t="shared" si="399"/>
        <v>0.11111111111111072</v>
      </c>
      <c r="I1719" s="8">
        <f t="shared" si="387"/>
        <v>37.434960000000004</v>
      </c>
      <c r="J1719" s="9">
        <f t="shared" si="389"/>
        <v>9.2231999999999985</v>
      </c>
      <c r="K1719" s="10">
        <f t="shared" si="390"/>
        <v>11315.499999999998</v>
      </c>
      <c r="L1719" s="11">
        <f t="shared" si="391"/>
        <v>11362.158159999999</v>
      </c>
      <c r="M1719" s="12">
        <f t="shared" si="392"/>
        <v>404303.46119333326</v>
      </c>
      <c r="N1719" s="13">
        <f t="shared" si="393"/>
        <v>201321.60416666663</v>
      </c>
      <c r="O1719" s="14">
        <f t="shared" si="394"/>
        <v>1259.2407407407591</v>
      </c>
      <c r="P1719" s="39">
        <f t="shared" si="395"/>
        <v>693784739.4077599</v>
      </c>
      <c r="Q1719" s="44">
        <f t="shared" si="400"/>
        <v>176476340497.53009</v>
      </c>
      <c r="R1719" s="51">
        <f t="shared" si="401"/>
        <v>201218.21555259259</v>
      </c>
      <c r="S1719" s="52">
        <f t="shared" si="396"/>
        <v>0</v>
      </c>
      <c r="T1719" s="53">
        <f t="shared" si="397"/>
        <v>0</v>
      </c>
      <c r="U1719" s="54">
        <f t="shared" si="398"/>
        <v>1007.3925925926073</v>
      </c>
    </row>
    <row r="1720" spans="3:21" x14ac:dyDescent="0.35">
      <c r="C1720" s="2" t="s">
        <v>5</v>
      </c>
      <c r="D1720" s="4">
        <v>1717</v>
      </c>
      <c r="E1720" s="5">
        <v>240</v>
      </c>
      <c r="F1720" s="6">
        <v>128.5</v>
      </c>
      <c r="G1720" s="6">
        <f t="shared" si="388"/>
        <v>35.694444444444443</v>
      </c>
      <c r="H1720" s="7">
        <f t="shared" si="399"/>
        <v>0.12500000000000078</v>
      </c>
      <c r="I1720" s="8">
        <f t="shared" si="387"/>
        <v>37.434960000000004</v>
      </c>
      <c r="J1720" s="9">
        <f t="shared" si="389"/>
        <v>9.2519999999999989</v>
      </c>
      <c r="K1720" s="10">
        <f t="shared" si="390"/>
        <v>11350.833333333332</v>
      </c>
      <c r="L1720" s="11">
        <f t="shared" si="391"/>
        <v>11397.520293333331</v>
      </c>
      <c r="M1720" s="12">
        <f t="shared" si="392"/>
        <v>406828.15491481475</v>
      </c>
      <c r="N1720" s="13">
        <f t="shared" si="393"/>
        <v>202580.84490740739</v>
      </c>
      <c r="O1720" s="14">
        <f t="shared" si="394"/>
        <v>1579.5717592593282</v>
      </c>
      <c r="P1720" s="39">
        <f t="shared" si="395"/>
        <v>698523941.98873687</v>
      </c>
      <c r="Q1720" s="44">
        <f t="shared" si="400"/>
        <v>177165404560.64624</v>
      </c>
      <c r="R1720" s="51">
        <f t="shared" si="401"/>
        <v>202473.53036740739</v>
      </c>
      <c r="S1720" s="52">
        <f t="shared" si="396"/>
        <v>0</v>
      </c>
      <c r="T1720" s="53">
        <f t="shared" si="397"/>
        <v>0</v>
      </c>
      <c r="U1720" s="54">
        <f t="shared" si="398"/>
        <v>1263.6574074074626</v>
      </c>
    </row>
    <row r="1721" spans="3:21" x14ac:dyDescent="0.35">
      <c r="C1721" s="2" t="s">
        <v>5</v>
      </c>
      <c r="D1721" s="4">
        <v>1718</v>
      </c>
      <c r="E1721" s="5">
        <v>241</v>
      </c>
      <c r="F1721" s="6">
        <v>129</v>
      </c>
      <c r="G1721" s="6">
        <f t="shared" si="388"/>
        <v>35.833333333333336</v>
      </c>
      <c r="H1721" s="7">
        <f t="shared" si="399"/>
        <v>0.1388888888888889</v>
      </c>
      <c r="I1721" s="8">
        <f t="shared" si="387"/>
        <v>37.434960000000004</v>
      </c>
      <c r="J1721" s="9">
        <f t="shared" si="389"/>
        <v>9.2880000000000003</v>
      </c>
      <c r="K1721" s="10">
        <f t="shared" si="390"/>
        <v>11395</v>
      </c>
      <c r="L1721" s="11">
        <f t="shared" si="391"/>
        <v>11441.722959999999</v>
      </c>
      <c r="M1721" s="12">
        <f t="shared" si="392"/>
        <v>409995.07273333333</v>
      </c>
      <c r="N1721" s="13">
        <f t="shared" si="393"/>
        <v>204160.41666666672</v>
      </c>
      <c r="O1721" s="14">
        <f t="shared" si="394"/>
        <v>1585.7060185184528</v>
      </c>
      <c r="P1721" s="39">
        <f t="shared" si="395"/>
        <v>704371534.95586669</v>
      </c>
      <c r="Q1721" s="44">
        <f t="shared" si="400"/>
        <v>177859189300.05399</v>
      </c>
      <c r="R1721" s="51">
        <f t="shared" si="401"/>
        <v>203732.77110814815</v>
      </c>
      <c r="S1721" s="52">
        <f t="shared" si="396"/>
        <v>0</v>
      </c>
      <c r="T1721" s="53">
        <f t="shared" si="397"/>
        <v>0</v>
      </c>
      <c r="U1721" s="54">
        <f t="shared" si="398"/>
        <v>1268.5648148147623</v>
      </c>
    </row>
    <row r="1722" spans="3:21" x14ac:dyDescent="0.35">
      <c r="C1722" s="2" t="s">
        <v>5</v>
      </c>
      <c r="D1722" s="4">
        <v>1719</v>
      </c>
      <c r="E1722" s="5">
        <v>242</v>
      </c>
      <c r="F1722" s="6">
        <v>129.5</v>
      </c>
      <c r="G1722" s="6">
        <f t="shared" si="388"/>
        <v>35.972222222222221</v>
      </c>
      <c r="H1722" s="7">
        <f t="shared" si="399"/>
        <v>0.15277777777777699</v>
      </c>
      <c r="I1722" s="8">
        <f t="shared" si="387"/>
        <v>37.434960000000004</v>
      </c>
      <c r="J1722" s="9">
        <f t="shared" si="389"/>
        <v>9.3239999999999998</v>
      </c>
      <c r="K1722" s="10">
        <f t="shared" si="390"/>
        <v>11439.166666666666</v>
      </c>
      <c r="L1722" s="11">
        <f t="shared" si="391"/>
        <v>11485.925626666665</v>
      </c>
      <c r="M1722" s="12">
        <f t="shared" si="392"/>
        <v>413174.2690703703</v>
      </c>
      <c r="N1722" s="13">
        <f t="shared" si="393"/>
        <v>205746.12268518517</v>
      </c>
      <c r="O1722" s="14">
        <f t="shared" si="394"/>
        <v>1910.944444444438</v>
      </c>
      <c r="P1722" s="39">
        <f t="shared" si="395"/>
        <v>710246568.53196657</v>
      </c>
      <c r="Q1722" s="44">
        <f t="shared" si="400"/>
        <v>178557713242.04272</v>
      </c>
      <c r="R1722" s="51">
        <f t="shared" si="401"/>
        <v>205312.34286740748</v>
      </c>
      <c r="S1722" s="52">
        <f t="shared" si="396"/>
        <v>0</v>
      </c>
      <c r="T1722" s="53">
        <f t="shared" si="397"/>
        <v>0</v>
      </c>
      <c r="U1722" s="54">
        <f t="shared" si="398"/>
        <v>1528.7555555555505</v>
      </c>
    </row>
    <row r="1723" spans="3:21" x14ac:dyDescent="0.35">
      <c r="C1723" s="2" t="s">
        <v>5</v>
      </c>
      <c r="D1723" s="4">
        <v>1720</v>
      </c>
      <c r="E1723" s="5">
        <v>243</v>
      </c>
      <c r="F1723" s="6">
        <v>130.1</v>
      </c>
      <c r="G1723" s="6">
        <f t="shared" si="388"/>
        <v>36.138888888888886</v>
      </c>
      <c r="H1723" s="7">
        <f t="shared" si="399"/>
        <v>0.15277777777777699</v>
      </c>
      <c r="I1723" s="8">
        <f t="shared" si="387"/>
        <v>37.434960000000004</v>
      </c>
      <c r="J1723" s="9">
        <f t="shared" si="389"/>
        <v>9.3671999999999986</v>
      </c>
      <c r="K1723" s="10">
        <f t="shared" si="390"/>
        <v>11492.166666666666</v>
      </c>
      <c r="L1723" s="11">
        <f t="shared" si="391"/>
        <v>11538.968826666665</v>
      </c>
      <c r="M1723" s="12">
        <f t="shared" si="392"/>
        <v>417005.51231925917</v>
      </c>
      <c r="N1723" s="13">
        <f t="shared" si="393"/>
        <v>207657.06712962961</v>
      </c>
      <c r="O1723" s="14">
        <f t="shared" si="394"/>
        <v>1599.2013888889342</v>
      </c>
      <c r="P1723" s="39">
        <f t="shared" si="395"/>
        <v>717249481.18912578</v>
      </c>
      <c r="Q1723" s="44">
        <f t="shared" si="400"/>
        <v>179262084776.9986</v>
      </c>
      <c r="R1723" s="51">
        <f t="shared" si="401"/>
        <v>206898.04888592593</v>
      </c>
      <c r="S1723" s="52">
        <f t="shared" si="396"/>
        <v>0</v>
      </c>
      <c r="T1723" s="53">
        <f t="shared" si="397"/>
        <v>0</v>
      </c>
      <c r="U1723" s="54">
        <f t="shared" si="398"/>
        <v>1279.3611111111475</v>
      </c>
    </row>
    <row r="1724" spans="3:21" x14ac:dyDescent="0.35">
      <c r="C1724" s="2" t="s">
        <v>5</v>
      </c>
      <c r="D1724" s="4">
        <v>1721</v>
      </c>
      <c r="E1724" s="5">
        <v>244</v>
      </c>
      <c r="F1724" s="6">
        <v>130.6</v>
      </c>
      <c r="G1724" s="6">
        <f t="shared" si="388"/>
        <v>36.277777777777779</v>
      </c>
      <c r="H1724" s="7">
        <f t="shared" si="399"/>
        <v>0.12500000000000078</v>
      </c>
      <c r="I1724" s="8">
        <f t="shared" si="387"/>
        <v>37.434960000000004</v>
      </c>
      <c r="J1724" s="9">
        <f t="shared" si="389"/>
        <v>9.4032</v>
      </c>
      <c r="K1724" s="10">
        <f t="shared" si="390"/>
        <v>11536.333333333334</v>
      </c>
      <c r="L1724" s="11">
        <f t="shared" si="391"/>
        <v>11583.171493333333</v>
      </c>
      <c r="M1724" s="12">
        <f t="shared" si="392"/>
        <v>420211.72139703704</v>
      </c>
      <c r="N1724" s="13">
        <f t="shared" si="393"/>
        <v>209256.26851851854</v>
      </c>
      <c r="O1724" s="14">
        <f t="shared" si="394"/>
        <v>1283.7777777776937</v>
      </c>
      <c r="P1724" s="39">
        <f t="shared" si="395"/>
        <v>723184372.52430069</v>
      </c>
      <c r="Q1724" s="44">
        <f t="shared" si="400"/>
        <v>179972331345.53055</v>
      </c>
      <c r="R1724" s="51">
        <f t="shared" si="401"/>
        <v>208808.99333037037</v>
      </c>
      <c r="S1724" s="52">
        <f t="shared" si="396"/>
        <v>0</v>
      </c>
      <c r="T1724" s="53">
        <f t="shared" si="397"/>
        <v>0</v>
      </c>
      <c r="U1724" s="54">
        <f t="shared" si="398"/>
        <v>1027.0222222221551</v>
      </c>
    </row>
    <row r="1725" spans="3:21" x14ac:dyDescent="0.35">
      <c r="C1725" s="2" t="s">
        <v>5</v>
      </c>
      <c r="D1725" s="4">
        <v>1722</v>
      </c>
      <c r="E1725" s="5">
        <v>245</v>
      </c>
      <c r="F1725" s="6">
        <v>131</v>
      </c>
      <c r="G1725" s="6">
        <f t="shared" si="388"/>
        <v>36.388888888888886</v>
      </c>
      <c r="H1725" s="7">
        <f t="shared" si="399"/>
        <v>8.3333333333332538E-2</v>
      </c>
      <c r="I1725" s="8">
        <f t="shared" si="387"/>
        <v>37.434960000000004</v>
      </c>
      <c r="J1725" s="9">
        <f t="shared" si="389"/>
        <v>9.4319999999999986</v>
      </c>
      <c r="K1725" s="10">
        <f t="shared" si="390"/>
        <v>11571.666666666666</v>
      </c>
      <c r="L1725" s="11">
        <f t="shared" si="391"/>
        <v>11618.533626666665</v>
      </c>
      <c r="M1725" s="12">
        <f t="shared" si="392"/>
        <v>422785.52919259248</v>
      </c>
      <c r="N1725" s="13">
        <f t="shared" si="393"/>
        <v>210540.04629629623</v>
      </c>
      <c r="O1725" s="14">
        <f t="shared" si="394"/>
        <v>643.36111111115315</v>
      </c>
      <c r="P1725" s="39">
        <f t="shared" si="395"/>
        <v>728036681.26964426</v>
      </c>
      <c r="Q1725" s="44">
        <f t="shared" si="400"/>
        <v>180689580826.71967</v>
      </c>
      <c r="R1725" s="51">
        <f t="shared" si="401"/>
        <v>210408.19471925931</v>
      </c>
      <c r="S1725" s="52">
        <f t="shared" si="396"/>
        <v>0</v>
      </c>
      <c r="T1725" s="53">
        <f t="shared" si="397"/>
        <v>0</v>
      </c>
      <c r="U1725" s="54">
        <f t="shared" si="398"/>
        <v>514.68888888892252</v>
      </c>
    </row>
    <row r="1726" spans="3:21" x14ac:dyDescent="0.35">
      <c r="C1726" s="2" t="s">
        <v>5</v>
      </c>
      <c r="D1726" s="4">
        <v>1723</v>
      </c>
      <c r="E1726" s="5">
        <v>246</v>
      </c>
      <c r="F1726" s="6">
        <v>131.19999999999999</v>
      </c>
      <c r="G1726" s="6">
        <f t="shared" si="388"/>
        <v>36.444444444444443</v>
      </c>
      <c r="H1726" s="7">
        <f t="shared" si="399"/>
        <v>4.1666666666668246E-2</v>
      </c>
      <c r="I1726" s="8">
        <f t="shared" si="387"/>
        <v>37.434960000000004</v>
      </c>
      <c r="J1726" s="9">
        <f t="shared" si="389"/>
        <v>9.4463999999999988</v>
      </c>
      <c r="K1726" s="10">
        <f t="shared" si="390"/>
        <v>11589.333333333332</v>
      </c>
      <c r="L1726" s="11">
        <f t="shared" si="391"/>
        <v>11636.214693333332</v>
      </c>
      <c r="M1726" s="12">
        <f t="shared" si="392"/>
        <v>424075.37993481476</v>
      </c>
      <c r="N1726" s="13">
        <f t="shared" si="393"/>
        <v>211183.40740740739</v>
      </c>
      <c r="O1726" s="14">
        <f t="shared" si="394"/>
        <v>322.04861111112405</v>
      </c>
      <c r="P1726" s="39">
        <f t="shared" si="395"/>
        <v>730681879.62768579</v>
      </c>
      <c r="Q1726" s="44">
        <f t="shared" si="400"/>
        <v>181412765199.24396</v>
      </c>
      <c r="R1726" s="51">
        <f t="shared" si="401"/>
        <v>211691.972497037</v>
      </c>
      <c r="S1726" s="52">
        <f t="shared" si="396"/>
        <v>0</v>
      </c>
      <c r="T1726" s="53">
        <f t="shared" si="397"/>
        <v>0</v>
      </c>
      <c r="U1726" s="54">
        <f t="shared" si="398"/>
        <v>257.63888888889926</v>
      </c>
    </row>
    <row r="1727" spans="3:21" x14ac:dyDescent="0.35">
      <c r="C1727" s="2" t="s">
        <v>5</v>
      </c>
      <c r="D1727" s="4">
        <v>1724</v>
      </c>
      <c r="E1727" s="5">
        <v>247</v>
      </c>
      <c r="F1727" s="6">
        <v>131.30000000000001</v>
      </c>
      <c r="G1727" s="6">
        <f t="shared" si="388"/>
        <v>36.472222222222221</v>
      </c>
      <c r="H1727" s="7">
        <f t="shared" si="399"/>
        <v>0</v>
      </c>
      <c r="I1727" s="8">
        <f t="shared" si="387"/>
        <v>37.434960000000004</v>
      </c>
      <c r="J1727" s="9">
        <f t="shared" si="389"/>
        <v>9.4535999999999998</v>
      </c>
      <c r="K1727" s="10">
        <f t="shared" si="390"/>
        <v>11598.166666666666</v>
      </c>
      <c r="L1727" s="11">
        <f t="shared" si="391"/>
        <v>11645.055226666665</v>
      </c>
      <c r="M1727" s="12">
        <f t="shared" si="392"/>
        <v>424721.04201703699</v>
      </c>
      <c r="N1727" s="13">
        <f t="shared" si="393"/>
        <v>211505.45601851851</v>
      </c>
      <c r="O1727" s="14">
        <f t="shared" si="394"/>
        <v>-322.04861111112405</v>
      </c>
      <c r="P1727" s="39">
        <f t="shared" si="395"/>
        <v>732219076.43737173</v>
      </c>
      <c r="Q1727" s="44">
        <f t="shared" si="400"/>
        <v>182140801880.51361</v>
      </c>
      <c r="R1727" s="51">
        <f t="shared" si="401"/>
        <v>212335.33360814815</v>
      </c>
      <c r="S1727" s="52">
        <f t="shared" si="396"/>
        <v>0</v>
      </c>
      <c r="T1727" s="53">
        <f t="shared" si="397"/>
        <v>0</v>
      </c>
      <c r="U1727" s="54">
        <f t="shared" si="398"/>
        <v>-257.63888888889926</v>
      </c>
    </row>
    <row r="1728" spans="3:21" x14ac:dyDescent="0.35">
      <c r="C1728" s="2" t="s">
        <v>5</v>
      </c>
      <c r="D1728" s="4">
        <v>1725</v>
      </c>
      <c r="E1728" s="5">
        <v>248</v>
      </c>
      <c r="F1728" s="6">
        <v>131.19999999999999</v>
      </c>
      <c r="G1728" s="6">
        <f t="shared" si="388"/>
        <v>36.444444444444443</v>
      </c>
      <c r="H1728" s="7">
        <f t="shared" si="399"/>
        <v>-8.3333333333336493E-2</v>
      </c>
      <c r="I1728" s="8">
        <f t="shared" si="387"/>
        <v>37.434960000000004</v>
      </c>
      <c r="J1728" s="9">
        <f t="shared" si="389"/>
        <v>9.4463999999999988</v>
      </c>
      <c r="K1728" s="10">
        <f t="shared" si="390"/>
        <v>11589.333333333332</v>
      </c>
      <c r="L1728" s="11">
        <f t="shared" si="391"/>
        <v>11636.214693333332</v>
      </c>
      <c r="M1728" s="12">
        <f t="shared" si="392"/>
        <v>424075.37993481476</v>
      </c>
      <c r="N1728" s="13">
        <f t="shared" si="393"/>
        <v>211183.40740740739</v>
      </c>
      <c r="O1728" s="14">
        <f t="shared" si="394"/>
        <v>-1606.5625000000291</v>
      </c>
      <c r="P1728" s="39">
        <f t="shared" si="395"/>
        <v>731530030.38755548</v>
      </c>
      <c r="Q1728" s="44">
        <f t="shared" si="400"/>
        <v>182871483760.1413</v>
      </c>
      <c r="R1728" s="51">
        <f t="shared" si="401"/>
        <v>212657.38221925928</v>
      </c>
      <c r="S1728" s="52">
        <f t="shared" si="396"/>
        <v>0</v>
      </c>
      <c r="T1728" s="53">
        <f t="shared" si="397"/>
        <v>0</v>
      </c>
      <c r="U1728" s="54">
        <f t="shared" si="398"/>
        <v>-1285.2500000000234</v>
      </c>
    </row>
    <row r="1729" spans="3:21" x14ac:dyDescent="0.35">
      <c r="C1729" s="2" t="s">
        <v>5</v>
      </c>
      <c r="D1729" s="4">
        <v>1726</v>
      </c>
      <c r="E1729" s="5">
        <v>249</v>
      </c>
      <c r="F1729" s="6">
        <v>130.69999999999999</v>
      </c>
      <c r="G1729" s="6">
        <f t="shared" si="388"/>
        <v>36.30555555555555</v>
      </c>
      <c r="H1729" s="7">
        <f t="shared" si="399"/>
        <v>-0.19444444444444128</v>
      </c>
      <c r="I1729" s="8">
        <f t="shared" si="387"/>
        <v>37.434960000000004</v>
      </c>
      <c r="J1729" s="9">
        <f t="shared" si="389"/>
        <v>9.4103999999999974</v>
      </c>
      <c r="K1729" s="10">
        <f t="shared" si="390"/>
        <v>11545.166666666664</v>
      </c>
      <c r="L1729" s="11">
        <f t="shared" si="391"/>
        <v>11592.012026666664</v>
      </c>
      <c r="M1729" s="12">
        <f t="shared" si="392"/>
        <v>420854.43663481466</v>
      </c>
      <c r="N1729" s="13">
        <f t="shared" si="393"/>
        <v>209576.84490740736</v>
      </c>
      <c r="O1729" s="14">
        <f t="shared" si="394"/>
        <v>-2876.3541666665988</v>
      </c>
      <c r="P1729" s="39">
        <f t="shared" si="395"/>
        <v>726394757.63169014</v>
      </c>
      <c r="Q1729" s="44">
        <f t="shared" si="400"/>
        <v>183603702836.57867</v>
      </c>
      <c r="R1729" s="51">
        <f t="shared" si="401"/>
        <v>212335.33360814815</v>
      </c>
      <c r="S1729" s="52">
        <f t="shared" si="396"/>
        <v>1</v>
      </c>
      <c r="T1729" s="53">
        <f t="shared" si="397"/>
        <v>0</v>
      </c>
      <c r="U1729" s="54">
        <f t="shared" si="398"/>
        <v>-2301.0833333332789</v>
      </c>
    </row>
    <row r="1730" spans="3:21" x14ac:dyDescent="0.35">
      <c r="C1730" s="2" t="s">
        <v>5</v>
      </c>
      <c r="D1730" s="4">
        <v>1727</v>
      </c>
      <c r="E1730" s="5">
        <v>250</v>
      </c>
      <c r="F1730" s="6">
        <v>129.80000000000001</v>
      </c>
      <c r="G1730" s="6">
        <f t="shared" si="388"/>
        <v>36.055555555555557</v>
      </c>
      <c r="H1730" s="7">
        <f t="shared" si="399"/>
        <v>-0.31944444444444209</v>
      </c>
      <c r="I1730" s="8">
        <f t="shared" si="387"/>
        <v>37.434960000000004</v>
      </c>
      <c r="J1730" s="9">
        <f t="shared" si="389"/>
        <v>9.3455999999999992</v>
      </c>
      <c r="K1730" s="10">
        <f t="shared" si="390"/>
        <v>11465.666666666668</v>
      </c>
      <c r="L1730" s="11">
        <f t="shared" si="391"/>
        <v>11512.447226666667</v>
      </c>
      <c r="M1730" s="12">
        <f t="shared" si="392"/>
        <v>415087.68056148151</v>
      </c>
      <c r="N1730" s="13">
        <f t="shared" si="393"/>
        <v>206700.49074074076</v>
      </c>
      <c r="O1730" s="14">
        <f t="shared" si="394"/>
        <v>-4434.8240740741312</v>
      </c>
      <c r="P1730" s="39">
        <f t="shared" si="395"/>
        <v>716856424.32967854</v>
      </c>
      <c r="Q1730" s="44">
        <f t="shared" si="400"/>
        <v>184335232866.96622</v>
      </c>
      <c r="R1730" s="51">
        <f t="shared" si="401"/>
        <v>210728.77110814812</v>
      </c>
      <c r="S1730" s="52">
        <f t="shared" si="396"/>
        <v>1</v>
      </c>
      <c r="T1730" s="53">
        <f t="shared" si="397"/>
        <v>420854.43663481466</v>
      </c>
      <c r="U1730" s="54">
        <f t="shared" si="398"/>
        <v>-3547.859259259305</v>
      </c>
    </row>
    <row r="1731" spans="3:21" x14ac:dyDescent="0.35">
      <c r="C1731" s="2" t="s">
        <v>5</v>
      </c>
      <c r="D1731" s="4">
        <v>1728</v>
      </c>
      <c r="E1731" s="5">
        <v>251</v>
      </c>
      <c r="F1731" s="6">
        <v>128.4</v>
      </c>
      <c r="G1731" s="6">
        <f t="shared" si="388"/>
        <v>35.666666666666664</v>
      </c>
      <c r="H1731" s="7">
        <f t="shared" si="399"/>
        <v>-0.45833333333333492</v>
      </c>
      <c r="I1731" s="8">
        <f t="shared" ref="I1731:I1794" si="402" xml:space="preserve"> 0.012 * 318 * 9.81</f>
        <v>37.434960000000004</v>
      </c>
      <c r="J1731" s="9">
        <f t="shared" si="389"/>
        <v>9.2447999999999997</v>
      </c>
      <c r="K1731" s="10">
        <f t="shared" si="390"/>
        <v>11342</v>
      </c>
      <c r="L1731" s="11">
        <f t="shared" si="391"/>
        <v>11388.679760000001</v>
      </c>
      <c r="M1731" s="12">
        <f t="shared" si="392"/>
        <v>406196.24477333331</v>
      </c>
      <c r="N1731" s="13">
        <f t="shared" si="393"/>
        <v>202265.66666666663</v>
      </c>
      <c r="O1731" s="14">
        <f t="shared" si="394"/>
        <v>-5941.766203703708</v>
      </c>
      <c r="P1731" s="39">
        <f t="shared" si="395"/>
        <v>701907110.96832001</v>
      </c>
      <c r="Q1731" s="44">
        <f t="shared" si="400"/>
        <v>185061627624.5979</v>
      </c>
      <c r="R1731" s="51">
        <f t="shared" si="401"/>
        <v>207852.41694148153</v>
      </c>
      <c r="S1731" s="52">
        <f t="shared" si="396"/>
        <v>1</v>
      </c>
      <c r="T1731" s="53">
        <f t="shared" si="397"/>
        <v>415087.68056148151</v>
      </c>
      <c r="U1731" s="54">
        <f t="shared" si="398"/>
        <v>-4753.412962962967</v>
      </c>
    </row>
    <row r="1732" spans="3:21" x14ac:dyDescent="0.35">
      <c r="C1732" s="2" t="s">
        <v>5</v>
      </c>
      <c r="D1732" s="4">
        <v>1729</v>
      </c>
      <c r="E1732" s="5">
        <v>252</v>
      </c>
      <c r="F1732" s="6">
        <v>126.5</v>
      </c>
      <c r="G1732" s="6">
        <f t="shared" ref="G1732:G1795" si="403">$F1732/3.6</f>
        <v>35.138888888888886</v>
      </c>
      <c r="H1732" s="7">
        <f t="shared" si="399"/>
        <v>-0.59722222222222376</v>
      </c>
      <c r="I1732" s="8">
        <f t="shared" si="402"/>
        <v>37.434960000000004</v>
      </c>
      <c r="J1732" s="9">
        <f t="shared" ref="J1732:J1795" si="404">(0.5*0.6*0.36*1.2*($G1732*2))</f>
        <v>9.1079999999999988</v>
      </c>
      <c r="K1732" s="10">
        <f t="shared" ref="K1732:K1795" si="405" xml:space="preserve"> 318 * $G1732</f>
        <v>11174.166666666666</v>
      </c>
      <c r="L1732" s="11">
        <f t="shared" ref="L1732:L1795" si="406">$I1732+$J1732+$K1732</f>
        <v>11220.709626666667</v>
      </c>
      <c r="M1732" s="12">
        <f t="shared" ref="M1732:M1795" si="407">$L1732*$G1732</f>
        <v>394283.26882592589</v>
      </c>
      <c r="N1732" s="13">
        <f t="shared" ref="N1732:N1795" si="408">0.5*318*($G1732)^2</f>
        <v>196323.90046296292</v>
      </c>
      <c r="O1732" s="14">
        <f t="shared" ref="O1732:O1795" si="409">$N1733-$N1732</f>
        <v>-7378.7777777777228</v>
      </c>
      <c r="P1732" s="39">
        <f t="shared" ref="P1732:P1795" si="410">$M1732*$D1732</f>
        <v>681715771.80002582</v>
      </c>
      <c r="Q1732" s="44">
        <f t="shared" si="400"/>
        <v>185778484048.92758</v>
      </c>
      <c r="R1732" s="51">
        <f t="shared" si="401"/>
        <v>203417.59286740739</v>
      </c>
      <c r="S1732" s="52">
        <f t="shared" ref="S1732:S1795" si="411">IF(H1731&lt;0,1,0)</f>
        <v>1</v>
      </c>
      <c r="T1732" s="53">
        <f t="shared" ref="T1732:T1795" si="412">IF(S1731=1,M1731,0)</f>
        <v>406196.24477333331</v>
      </c>
      <c r="U1732" s="54">
        <f t="shared" ref="U1732:U1795" si="413">O1732*0.8</f>
        <v>-5903.0222222221782</v>
      </c>
    </row>
    <row r="1733" spans="3:21" x14ac:dyDescent="0.35">
      <c r="C1733" s="2" t="s">
        <v>5</v>
      </c>
      <c r="D1733" s="4">
        <v>1730</v>
      </c>
      <c r="E1733" s="5">
        <v>253</v>
      </c>
      <c r="F1733" s="6">
        <v>124.1</v>
      </c>
      <c r="G1733" s="6">
        <f t="shared" si="403"/>
        <v>34.472222222222221</v>
      </c>
      <c r="H1733" s="7">
        <f t="shared" ref="H1733:H1796" si="414">($F1734-$F1732)/2/3.6</f>
        <v>-0.68055555555555636</v>
      </c>
      <c r="I1733" s="8">
        <f t="shared" si="402"/>
        <v>37.434960000000004</v>
      </c>
      <c r="J1733" s="9">
        <f t="shared" si="404"/>
        <v>8.9352</v>
      </c>
      <c r="K1733" s="10">
        <f t="shared" si="405"/>
        <v>10962.166666666666</v>
      </c>
      <c r="L1733" s="11">
        <f t="shared" si="406"/>
        <v>11008.536826666666</v>
      </c>
      <c r="M1733" s="12">
        <f t="shared" si="407"/>
        <v>379488.72783037036</v>
      </c>
      <c r="N1733" s="13">
        <f t="shared" si="408"/>
        <v>188945.1226851852</v>
      </c>
      <c r="O1733" s="14">
        <f t="shared" si="409"/>
        <v>-7535.9375</v>
      </c>
      <c r="P1733" s="39">
        <f t="shared" si="410"/>
        <v>656515499.14654076</v>
      </c>
      <c r="Q1733" s="44">
        <f t="shared" si="400"/>
        <v>186480391159.8959</v>
      </c>
      <c r="R1733" s="51">
        <f t="shared" si="401"/>
        <v>197475.82666370369</v>
      </c>
      <c r="S1733" s="52">
        <f t="shared" si="411"/>
        <v>1</v>
      </c>
      <c r="T1733" s="53">
        <f t="shared" si="412"/>
        <v>394283.26882592589</v>
      </c>
      <c r="U1733" s="54">
        <f t="shared" si="413"/>
        <v>-6028.75</v>
      </c>
    </row>
    <row r="1734" spans="3:21" x14ac:dyDescent="0.35">
      <c r="C1734" s="2" t="s">
        <v>5</v>
      </c>
      <c r="D1734" s="4">
        <v>1731</v>
      </c>
      <c r="E1734" s="5">
        <v>254</v>
      </c>
      <c r="F1734" s="6">
        <v>121.6</v>
      </c>
      <c r="G1734" s="6">
        <f t="shared" si="403"/>
        <v>33.777777777777779</v>
      </c>
      <c r="H1734" s="7">
        <f t="shared" si="414"/>
        <v>-0.70833333333333248</v>
      </c>
      <c r="I1734" s="8">
        <f t="shared" si="402"/>
        <v>37.434960000000004</v>
      </c>
      <c r="J1734" s="9">
        <f t="shared" si="404"/>
        <v>8.7552000000000003</v>
      </c>
      <c r="K1734" s="10">
        <f t="shared" si="405"/>
        <v>10741.333333333334</v>
      </c>
      <c r="L1734" s="11">
        <f t="shared" si="406"/>
        <v>10787.523493333334</v>
      </c>
      <c r="M1734" s="12">
        <f t="shared" si="407"/>
        <v>364378.57133037038</v>
      </c>
      <c r="N1734" s="13">
        <f t="shared" si="408"/>
        <v>181409.1851851852</v>
      </c>
      <c r="O1734" s="14">
        <f t="shared" si="409"/>
        <v>-7674.694444444438</v>
      </c>
      <c r="P1734" s="39">
        <f t="shared" si="410"/>
        <v>630739306.97287118</v>
      </c>
      <c r="Q1734" s="44">
        <f t="shared" si="400"/>
        <v>187162106931.69592</v>
      </c>
      <c r="R1734" s="51">
        <f t="shared" si="401"/>
        <v>190097.04888592596</v>
      </c>
      <c r="S1734" s="52">
        <f t="shared" si="411"/>
        <v>1</v>
      </c>
      <c r="T1734" s="53">
        <f t="shared" si="412"/>
        <v>379488.72783037036</v>
      </c>
      <c r="U1734" s="54">
        <f t="shared" si="413"/>
        <v>-6139.7555555555509</v>
      </c>
    </row>
    <row r="1735" spans="3:21" x14ac:dyDescent="0.35">
      <c r="C1735" s="2" t="s">
        <v>5</v>
      </c>
      <c r="D1735" s="4">
        <v>1732</v>
      </c>
      <c r="E1735" s="5">
        <v>255</v>
      </c>
      <c r="F1735" s="6">
        <v>119</v>
      </c>
      <c r="G1735" s="6">
        <f t="shared" si="403"/>
        <v>33.055555555555557</v>
      </c>
      <c r="H1735" s="7">
        <f t="shared" si="414"/>
        <v>-0.70833333333333248</v>
      </c>
      <c r="I1735" s="8">
        <f t="shared" si="402"/>
        <v>37.434960000000004</v>
      </c>
      <c r="J1735" s="9">
        <f t="shared" si="404"/>
        <v>8.5679999999999996</v>
      </c>
      <c r="K1735" s="10">
        <f t="shared" si="405"/>
        <v>10511.666666666668</v>
      </c>
      <c r="L1735" s="11">
        <f t="shared" si="406"/>
        <v>10557.669626666668</v>
      </c>
      <c r="M1735" s="12">
        <f t="shared" si="407"/>
        <v>348989.63488148153</v>
      </c>
      <c r="N1735" s="13">
        <f t="shared" si="408"/>
        <v>173734.49074074076</v>
      </c>
      <c r="O1735" s="14">
        <f t="shared" si="409"/>
        <v>-7223.0902777778392</v>
      </c>
      <c r="P1735" s="39">
        <f t="shared" si="410"/>
        <v>604450047.61472607</v>
      </c>
      <c r="Q1735" s="44">
        <f t="shared" si="400"/>
        <v>187818622430.84247</v>
      </c>
      <c r="R1735" s="51">
        <f t="shared" si="401"/>
        <v>182561.11138592596</v>
      </c>
      <c r="S1735" s="52">
        <f t="shared" si="411"/>
        <v>1</v>
      </c>
      <c r="T1735" s="53">
        <f t="shared" si="412"/>
        <v>364378.57133037038</v>
      </c>
      <c r="U1735" s="54">
        <f t="shared" si="413"/>
        <v>-5778.4722222222717</v>
      </c>
    </row>
    <row r="1736" spans="3:21" x14ac:dyDescent="0.35">
      <c r="C1736" s="2" t="s">
        <v>5</v>
      </c>
      <c r="D1736" s="4">
        <v>1733</v>
      </c>
      <c r="E1736" s="5">
        <v>256</v>
      </c>
      <c r="F1736" s="6">
        <v>116.5</v>
      </c>
      <c r="G1736" s="6">
        <f t="shared" si="403"/>
        <v>32.361111111111107</v>
      </c>
      <c r="H1736" s="7">
        <f t="shared" si="414"/>
        <v>-0.68055555555555636</v>
      </c>
      <c r="I1736" s="8">
        <f t="shared" si="402"/>
        <v>37.434960000000004</v>
      </c>
      <c r="J1736" s="9">
        <f t="shared" si="404"/>
        <v>8.3879999999999981</v>
      </c>
      <c r="K1736" s="10">
        <f t="shared" si="405"/>
        <v>10290.833333333332</v>
      </c>
      <c r="L1736" s="11">
        <f t="shared" si="406"/>
        <v>10336.656293333332</v>
      </c>
      <c r="M1736" s="12">
        <f t="shared" si="407"/>
        <v>334505.68282592582</v>
      </c>
      <c r="N1736" s="13">
        <f t="shared" si="408"/>
        <v>166511.40046296292</v>
      </c>
      <c r="O1736" s="14">
        <f t="shared" si="409"/>
        <v>-6789.888888888876</v>
      </c>
      <c r="P1736" s="39">
        <f t="shared" si="410"/>
        <v>579698348.33732939</v>
      </c>
      <c r="Q1736" s="44">
        <f t="shared" si="400"/>
        <v>188449361737.81534</v>
      </c>
      <c r="R1736" s="51">
        <f t="shared" si="401"/>
        <v>174886.41694148153</v>
      </c>
      <c r="S1736" s="52">
        <f t="shared" si="411"/>
        <v>1</v>
      </c>
      <c r="T1736" s="53">
        <f t="shared" si="412"/>
        <v>348989.63488148153</v>
      </c>
      <c r="U1736" s="54">
        <f t="shared" si="413"/>
        <v>-5431.9111111111015</v>
      </c>
    </row>
    <row r="1737" spans="3:21" x14ac:dyDescent="0.35">
      <c r="C1737" s="2" t="s">
        <v>5</v>
      </c>
      <c r="D1737" s="4">
        <v>1734</v>
      </c>
      <c r="E1737" s="5">
        <v>257</v>
      </c>
      <c r="F1737" s="6">
        <v>114.1</v>
      </c>
      <c r="G1737" s="6">
        <f t="shared" si="403"/>
        <v>31.694444444444443</v>
      </c>
      <c r="H1737" s="7">
        <f t="shared" si="414"/>
        <v>-0.65277777777777812</v>
      </c>
      <c r="I1737" s="8">
        <f t="shared" si="402"/>
        <v>37.434960000000004</v>
      </c>
      <c r="J1737" s="9">
        <f t="shared" si="404"/>
        <v>8.2151999999999994</v>
      </c>
      <c r="K1737" s="10">
        <f t="shared" si="405"/>
        <v>10078.833333333332</v>
      </c>
      <c r="L1737" s="11">
        <f t="shared" si="406"/>
        <v>10124.483493333331</v>
      </c>
      <c r="M1737" s="12">
        <f t="shared" si="407"/>
        <v>320889.87960814807</v>
      </c>
      <c r="N1737" s="13">
        <f t="shared" si="408"/>
        <v>159721.51157407404</v>
      </c>
      <c r="O1737" s="14">
        <f t="shared" si="409"/>
        <v>-6374.354166666657</v>
      </c>
      <c r="P1737" s="39">
        <f t="shared" si="410"/>
        <v>556423051.2405287</v>
      </c>
      <c r="Q1737" s="44">
        <f t="shared" si="400"/>
        <v>189053811785.43005</v>
      </c>
      <c r="R1737" s="51">
        <f t="shared" si="401"/>
        <v>167663.32666370369</v>
      </c>
      <c r="S1737" s="52">
        <f t="shared" si="411"/>
        <v>1</v>
      </c>
      <c r="T1737" s="53">
        <f t="shared" si="412"/>
        <v>334505.68282592582</v>
      </c>
      <c r="U1737" s="54">
        <f t="shared" si="413"/>
        <v>-5099.4833333333263</v>
      </c>
    </row>
    <row r="1738" spans="3:21" x14ac:dyDescent="0.35">
      <c r="C1738" s="2" t="s">
        <v>5</v>
      </c>
      <c r="D1738" s="4">
        <v>1735</v>
      </c>
      <c r="E1738" s="5">
        <v>258</v>
      </c>
      <c r="F1738" s="6">
        <v>111.8</v>
      </c>
      <c r="G1738" s="6">
        <f t="shared" si="403"/>
        <v>31.055555555555554</v>
      </c>
      <c r="H1738" s="7">
        <f t="shared" si="414"/>
        <v>-0.63888888888888806</v>
      </c>
      <c r="I1738" s="8">
        <f t="shared" si="402"/>
        <v>37.434960000000004</v>
      </c>
      <c r="J1738" s="9">
        <f t="shared" si="404"/>
        <v>8.0495999999999999</v>
      </c>
      <c r="K1738" s="10">
        <f t="shared" si="405"/>
        <v>9875.6666666666661</v>
      </c>
      <c r="L1738" s="11">
        <f t="shared" si="406"/>
        <v>9921.1512266666668</v>
      </c>
      <c r="M1738" s="12">
        <f t="shared" si="407"/>
        <v>308106.86309481482</v>
      </c>
      <c r="N1738" s="13">
        <f t="shared" si="408"/>
        <v>153347.15740740739</v>
      </c>
      <c r="O1738" s="14">
        <f t="shared" si="409"/>
        <v>-6244.55324074073</v>
      </c>
      <c r="P1738" s="39">
        <f t="shared" si="410"/>
        <v>534565407.4695037</v>
      </c>
      <c r="Q1738" s="44">
        <f t="shared" si="400"/>
        <v>189633510133.7674</v>
      </c>
      <c r="R1738" s="51">
        <f t="shared" si="401"/>
        <v>160873.43777481481</v>
      </c>
      <c r="S1738" s="52">
        <f t="shared" si="411"/>
        <v>1</v>
      </c>
      <c r="T1738" s="53">
        <f t="shared" si="412"/>
        <v>320889.87960814807</v>
      </c>
      <c r="U1738" s="54">
        <f t="shared" si="413"/>
        <v>-4995.6425925925842</v>
      </c>
    </row>
    <row r="1739" spans="3:21" x14ac:dyDescent="0.35">
      <c r="C1739" s="2" t="s">
        <v>5</v>
      </c>
      <c r="D1739" s="4">
        <v>1736</v>
      </c>
      <c r="E1739" s="5">
        <v>259</v>
      </c>
      <c r="F1739" s="6">
        <v>109.5</v>
      </c>
      <c r="G1739" s="6">
        <f t="shared" si="403"/>
        <v>30.416666666666664</v>
      </c>
      <c r="H1739" s="7">
        <f t="shared" si="414"/>
        <v>-0.65277777777777812</v>
      </c>
      <c r="I1739" s="8">
        <f t="shared" si="402"/>
        <v>37.434960000000004</v>
      </c>
      <c r="J1739" s="9">
        <f t="shared" si="404"/>
        <v>7.8839999999999986</v>
      </c>
      <c r="K1739" s="10">
        <f t="shared" si="405"/>
        <v>9672.5</v>
      </c>
      <c r="L1739" s="11">
        <f t="shared" si="406"/>
        <v>9717.8189600000005</v>
      </c>
      <c r="M1739" s="12">
        <f t="shared" si="407"/>
        <v>295583.66003333335</v>
      </c>
      <c r="N1739" s="13">
        <f t="shared" si="408"/>
        <v>147102.60416666666</v>
      </c>
      <c r="O1739" s="14">
        <f t="shared" si="409"/>
        <v>-6377.6666666666861</v>
      </c>
      <c r="P1739" s="39">
        <f t="shared" si="410"/>
        <v>513133233.81786668</v>
      </c>
      <c r="Q1739" s="44">
        <f t="shared" si="400"/>
        <v>190189933185.00793</v>
      </c>
      <c r="R1739" s="51">
        <f t="shared" si="401"/>
        <v>154499.08360814815</v>
      </c>
      <c r="S1739" s="52">
        <f t="shared" si="411"/>
        <v>1</v>
      </c>
      <c r="T1739" s="53">
        <f t="shared" si="412"/>
        <v>308106.86309481482</v>
      </c>
      <c r="U1739" s="54">
        <f t="shared" si="413"/>
        <v>-5102.1333333333496</v>
      </c>
    </row>
    <row r="1740" spans="3:21" x14ac:dyDescent="0.35">
      <c r="C1740" s="2" t="s">
        <v>5</v>
      </c>
      <c r="D1740" s="4">
        <v>1737</v>
      </c>
      <c r="E1740" s="5">
        <v>260</v>
      </c>
      <c r="F1740" s="6">
        <v>107.1</v>
      </c>
      <c r="G1740" s="6">
        <f t="shared" si="403"/>
        <v>29.749999999999996</v>
      </c>
      <c r="H1740" s="7">
        <f t="shared" si="414"/>
        <v>-0.65277777777777812</v>
      </c>
      <c r="I1740" s="8">
        <f t="shared" si="402"/>
        <v>37.434960000000004</v>
      </c>
      <c r="J1740" s="9">
        <f t="shared" si="404"/>
        <v>7.7111999999999989</v>
      </c>
      <c r="K1740" s="10">
        <f t="shared" si="405"/>
        <v>9460.4999999999982</v>
      </c>
      <c r="L1740" s="11">
        <f t="shared" si="406"/>
        <v>9505.6461599999984</v>
      </c>
      <c r="M1740" s="12">
        <f t="shared" si="407"/>
        <v>282792.97325999994</v>
      </c>
      <c r="N1740" s="13">
        <f t="shared" si="408"/>
        <v>140724.93749999997</v>
      </c>
      <c r="O1740" s="14">
        <f t="shared" si="409"/>
        <v>-5979.3078703703359</v>
      </c>
      <c r="P1740" s="39">
        <f t="shared" si="410"/>
        <v>491211394.55261987</v>
      </c>
      <c r="Q1740" s="44">
        <f t="shared" si="400"/>
        <v>190724498592.47745</v>
      </c>
      <c r="R1740" s="51">
        <f t="shared" si="401"/>
        <v>148254.53036740742</v>
      </c>
      <c r="S1740" s="52">
        <f t="shared" si="411"/>
        <v>1</v>
      </c>
      <c r="T1740" s="53">
        <f t="shared" si="412"/>
        <v>295583.66003333335</v>
      </c>
      <c r="U1740" s="54">
        <f t="shared" si="413"/>
        <v>-4783.4462962962689</v>
      </c>
    </row>
    <row r="1741" spans="3:21" x14ac:dyDescent="0.35">
      <c r="C1741" s="2" t="s">
        <v>5</v>
      </c>
      <c r="D1741" s="4">
        <v>1738</v>
      </c>
      <c r="E1741" s="5">
        <v>261</v>
      </c>
      <c r="F1741" s="6">
        <v>104.8</v>
      </c>
      <c r="G1741" s="6">
        <f t="shared" si="403"/>
        <v>29.111111111111111</v>
      </c>
      <c r="H1741" s="7">
        <f t="shared" si="414"/>
        <v>-0.63888888888888806</v>
      </c>
      <c r="I1741" s="8">
        <f t="shared" si="402"/>
        <v>37.434960000000004</v>
      </c>
      <c r="J1741" s="9">
        <f t="shared" si="404"/>
        <v>7.5455999999999994</v>
      </c>
      <c r="K1741" s="10">
        <f t="shared" si="405"/>
        <v>9257.3333333333339</v>
      </c>
      <c r="L1741" s="11">
        <f t="shared" si="406"/>
        <v>9302.3138933333339</v>
      </c>
      <c r="M1741" s="12">
        <f t="shared" si="407"/>
        <v>270800.69333925925</v>
      </c>
      <c r="N1741" s="13">
        <f t="shared" si="408"/>
        <v>134745.62962962964</v>
      </c>
      <c r="O1741" s="14">
        <f t="shared" si="409"/>
        <v>-5849.5069444444671</v>
      </c>
      <c r="P1741" s="39">
        <f t="shared" si="410"/>
        <v>470651605.02363259</v>
      </c>
      <c r="Q1741" s="44">
        <f t="shared" si="400"/>
        <v>191237631826.29532</v>
      </c>
      <c r="R1741" s="51">
        <f t="shared" si="401"/>
        <v>141876.86370074074</v>
      </c>
      <c r="S1741" s="52">
        <f t="shared" si="411"/>
        <v>1</v>
      </c>
      <c r="T1741" s="53">
        <f t="shared" si="412"/>
        <v>282792.97325999994</v>
      </c>
      <c r="U1741" s="54">
        <f t="shared" si="413"/>
        <v>-4679.605555555574</v>
      </c>
    </row>
    <row r="1742" spans="3:21" x14ac:dyDescent="0.35">
      <c r="C1742" s="2" t="s">
        <v>5</v>
      </c>
      <c r="D1742" s="4">
        <v>1739</v>
      </c>
      <c r="E1742" s="5">
        <v>262</v>
      </c>
      <c r="F1742" s="6">
        <v>102.5</v>
      </c>
      <c r="G1742" s="6">
        <f t="shared" si="403"/>
        <v>28.472222222222221</v>
      </c>
      <c r="H1742" s="7">
        <f t="shared" si="414"/>
        <v>-0.61111111111110994</v>
      </c>
      <c r="I1742" s="8">
        <f t="shared" si="402"/>
        <v>37.434960000000004</v>
      </c>
      <c r="J1742" s="9">
        <f t="shared" si="404"/>
        <v>7.379999999999999</v>
      </c>
      <c r="K1742" s="10">
        <f t="shared" si="405"/>
        <v>9054.1666666666661</v>
      </c>
      <c r="L1742" s="11">
        <f t="shared" si="406"/>
        <v>9098.9816266666658</v>
      </c>
      <c r="M1742" s="12">
        <f t="shared" si="407"/>
        <v>259068.22687037033</v>
      </c>
      <c r="N1742" s="13">
        <f t="shared" si="408"/>
        <v>128896.12268518517</v>
      </c>
      <c r="O1742" s="14">
        <f t="shared" si="409"/>
        <v>-5227.4930555555329</v>
      </c>
      <c r="P1742" s="39">
        <f t="shared" si="410"/>
        <v>450519646.527574</v>
      </c>
      <c r="Q1742" s="44">
        <f t="shared" si="400"/>
        <v>191728843220.84793</v>
      </c>
      <c r="R1742" s="51">
        <f t="shared" si="401"/>
        <v>135897.5558303704</v>
      </c>
      <c r="S1742" s="52">
        <f t="shared" si="411"/>
        <v>1</v>
      </c>
      <c r="T1742" s="53">
        <f t="shared" si="412"/>
        <v>270800.69333925925</v>
      </c>
      <c r="U1742" s="54">
        <f t="shared" si="413"/>
        <v>-4181.9944444444263</v>
      </c>
    </row>
    <row r="1743" spans="3:21" x14ac:dyDescent="0.35">
      <c r="C1743" s="2" t="s">
        <v>5</v>
      </c>
      <c r="D1743" s="4">
        <v>1740</v>
      </c>
      <c r="E1743" s="5">
        <v>263</v>
      </c>
      <c r="F1743" s="6">
        <v>100.4</v>
      </c>
      <c r="G1743" s="6">
        <f t="shared" si="403"/>
        <v>27.888888888888889</v>
      </c>
      <c r="H1743" s="7">
        <f t="shared" si="414"/>
        <v>-0.54166666666666741</v>
      </c>
      <c r="I1743" s="8">
        <f t="shared" si="402"/>
        <v>37.434960000000004</v>
      </c>
      <c r="J1743" s="9">
        <f t="shared" si="404"/>
        <v>7.2287999999999997</v>
      </c>
      <c r="K1743" s="10">
        <f t="shared" si="405"/>
        <v>8868.6666666666661</v>
      </c>
      <c r="L1743" s="11">
        <f t="shared" si="406"/>
        <v>8913.3304266666655</v>
      </c>
      <c r="M1743" s="12">
        <f t="shared" si="407"/>
        <v>248582.88189925923</v>
      </c>
      <c r="N1743" s="13">
        <f t="shared" si="408"/>
        <v>123668.62962962964</v>
      </c>
      <c r="O1743" s="14">
        <f t="shared" si="409"/>
        <v>-4394.5833333333721</v>
      </c>
      <c r="P1743" s="39">
        <f t="shared" si="410"/>
        <v>432534214.50471103</v>
      </c>
      <c r="Q1743" s="44">
        <f t="shared" si="400"/>
        <v>192199494825.87155</v>
      </c>
      <c r="R1743" s="51">
        <f t="shared" si="401"/>
        <v>130048.04888592593</v>
      </c>
      <c r="S1743" s="52">
        <f t="shared" si="411"/>
        <v>1</v>
      </c>
      <c r="T1743" s="53">
        <f t="shared" si="412"/>
        <v>259068.22687037033</v>
      </c>
      <c r="U1743" s="54">
        <f t="shared" si="413"/>
        <v>-3515.6666666666979</v>
      </c>
    </row>
    <row r="1744" spans="3:21" x14ac:dyDescent="0.35">
      <c r="C1744" s="2" t="s">
        <v>5</v>
      </c>
      <c r="D1744" s="4">
        <v>1741</v>
      </c>
      <c r="E1744" s="5">
        <v>264</v>
      </c>
      <c r="F1744" s="6">
        <v>98.6</v>
      </c>
      <c r="G1744" s="6">
        <f t="shared" si="403"/>
        <v>27.388888888888886</v>
      </c>
      <c r="H1744" s="7">
        <f t="shared" si="414"/>
        <v>-0.44444444444444481</v>
      </c>
      <c r="I1744" s="8">
        <f t="shared" si="402"/>
        <v>37.434960000000004</v>
      </c>
      <c r="J1744" s="9">
        <f t="shared" si="404"/>
        <v>7.0991999999999988</v>
      </c>
      <c r="K1744" s="10">
        <f t="shared" si="405"/>
        <v>8709.6666666666661</v>
      </c>
      <c r="L1744" s="11">
        <f t="shared" si="406"/>
        <v>8754.2008266666653</v>
      </c>
      <c r="M1744" s="12">
        <f t="shared" si="407"/>
        <v>239767.83375259253</v>
      </c>
      <c r="N1744" s="13">
        <f t="shared" si="408"/>
        <v>119274.04629629626</v>
      </c>
      <c r="O1744" s="14">
        <f t="shared" si="409"/>
        <v>-3363.0462962962629</v>
      </c>
      <c r="P1744" s="39">
        <f t="shared" si="410"/>
        <v>417435798.5632636</v>
      </c>
      <c r="Q1744" s="44">
        <f t="shared" si="400"/>
        <v>192650014472.39914</v>
      </c>
      <c r="R1744" s="51">
        <f t="shared" si="401"/>
        <v>124820.5558303704</v>
      </c>
      <c r="S1744" s="52">
        <f t="shared" si="411"/>
        <v>1</v>
      </c>
      <c r="T1744" s="53">
        <f t="shared" si="412"/>
        <v>248582.88189925923</v>
      </c>
      <c r="U1744" s="54">
        <f t="shared" si="413"/>
        <v>-2690.4370370370107</v>
      </c>
    </row>
    <row r="1745" spans="3:21" x14ac:dyDescent="0.35">
      <c r="C1745" s="2" t="s">
        <v>5</v>
      </c>
      <c r="D1745" s="4">
        <v>1742</v>
      </c>
      <c r="E1745" s="5">
        <v>265</v>
      </c>
      <c r="F1745" s="6">
        <v>97.2</v>
      </c>
      <c r="G1745" s="6">
        <f t="shared" si="403"/>
        <v>27</v>
      </c>
      <c r="H1745" s="7">
        <f t="shared" si="414"/>
        <v>-0.37499999999999839</v>
      </c>
      <c r="I1745" s="8">
        <f t="shared" si="402"/>
        <v>37.434960000000004</v>
      </c>
      <c r="J1745" s="9">
        <f t="shared" si="404"/>
        <v>6.9983999999999993</v>
      </c>
      <c r="K1745" s="10">
        <f t="shared" si="405"/>
        <v>8586</v>
      </c>
      <c r="L1745" s="11">
        <f t="shared" si="406"/>
        <v>8630.4333600000009</v>
      </c>
      <c r="M1745" s="12">
        <f t="shared" si="407"/>
        <v>233021.70072000002</v>
      </c>
      <c r="N1745" s="13">
        <f t="shared" si="408"/>
        <v>115911</v>
      </c>
      <c r="O1745" s="14">
        <f t="shared" si="409"/>
        <v>-3079.766203703708</v>
      </c>
      <c r="P1745" s="39">
        <f t="shared" si="410"/>
        <v>405923802.65424001</v>
      </c>
      <c r="Q1745" s="44">
        <f t="shared" si="400"/>
        <v>193082548686.90384</v>
      </c>
      <c r="R1745" s="51">
        <f t="shared" si="401"/>
        <v>120425.97249703703</v>
      </c>
      <c r="S1745" s="52">
        <f t="shared" si="411"/>
        <v>1</v>
      </c>
      <c r="T1745" s="53">
        <f t="shared" si="412"/>
        <v>239767.83375259253</v>
      </c>
      <c r="U1745" s="54">
        <f t="shared" si="413"/>
        <v>-2463.8129629629666</v>
      </c>
    </row>
    <row r="1746" spans="3:21" x14ac:dyDescent="0.35">
      <c r="C1746" s="2" t="s">
        <v>5</v>
      </c>
      <c r="D1746" s="4">
        <v>1743</v>
      </c>
      <c r="E1746" s="5">
        <v>266</v>
      </c>
      <c r="F1746" s="6">
        <v>95.9</v>
      </c>
      <c r="G1746" s="6">
        <f t="shared" si="403"/>
        <v>26.638888888888889</v>
      </c>
      <c r="H1746" s="7">
        <f t="shared" si="414"/>
        <v>-0.33333333333333409</v>
      </c>
      <c r="I1746" s="8">
        <f t="shared" si="402"/>
        <v>37.434960000000004</v>
      </c>
      <c r="J1746" s="9">
        <f t="shared" si="404"/>
        <v>6.9047999999999998</v>
      </c>
      <c r="K1746" s="10">
        <f t="shared" si="405"/>
        <v>8471.1666666666661</v>
      </c>
      <c r="L1746" s="11">
        <f t="shared" si="406"/>
        <v>8515.5064266666668</v>
      </c>
      <c r="M1746" s="12">
        <f t="shared" si="407"/>
        <v>226843.6295325926</v>
      </c>
      <c r="N1746" s="13">
        <f t="shared" si="408"/>
        <v>112831.23379629629</v>
      </c>
      <c r="O1746" s="14">
        <f t="shared" si="409"/>
        <v>-2573.567129629635</v>
      </c>
      <c r="P1746" s="39">
        <f t="shared" si="410"/>
        <v>395388446.27530891</v>
      </c>
      <c r="Q1746" s="44">
        <f t="shared" ref="Q1746:Q1803" si="415">Q1745 + P1744</f>
        <v>193499984485.4671</v>
      </c>
      <c r="R1746" s="51">
        <f t="shared" ref="R1746:R1803" si="416">R1745+O1744</f>
        <v>117062.92620074077</v>
      </c>
      <c r="S1746" s="52">
        <f t="shared" si="411"/>
        <v>1</v>
      </c>
      <c r="T1746" s="53">
        <f t="shared" si="412"/>
        <v>233021.70072000002</v>
      </c>
      <c r="U1746" s="54">
        <f t="shared" si="413"/>
        <v>-2058.8537037037081</v>
      </c>
    </row>
    <row r="1747" spans="3:21" x14ac:dyDescent="0.35">
      <c r="C1747" s="2" t="s">
        <v>5</v>
      </c>
      <c r="D1747" s="4">
        <v>1744</v>
      </c>
      <c r="E1747" s="5">
        <v>267</v>
      </c>
      <c r="F1747" s="6">
        <v>94.8</v>
      </c>
      <c r="G1747" s="6">
        <f t="shared" si="403"/>
        <v>26.333333333333332</v>
      </c>
      <c r="H1747" s="7">
        <f t="shared" si="414"/>
        <v>-0.29166666666666785</v>
      </c>
      <c r="I1747" s="8">
        <f t="shared" si="402"/>
        <v>37.434960000000004</v>
      </c>
      <c r="J1747" s="9">
        <f t="shared" si="404"/>
        <v>6.8255999999999997</v>
      </c>
      <c r="K1747" s="10">
        <f t="shared" si="405"/>
        <v>8374</v>
      </c>
      <c r="L1747" s="11">
        <f t="shared" si="406"/>
        <v>8418.2605600000006</v>
      </c>
      <c r="M1747" s="12">
        <f t="shared" si="407"/>
        <v>221680.86141333333</v>
      </c>
      <c r="N1747" s="13">
        <f t="shared" si="408"/>
        <v>110257.66666666666</v>
      </c>
      <c r="O1747" s="14">
        <f t="shared" si="409"/>
        <v>-2313.8425925925985</v>
      </c>
      <c r="P1747" s="39">
        <f t="shared" si="410"/>
        <v>386611422.30485332</v>
      </c>
      <c r="Q1747" s="44">
        <f t="shared" si="415"/>
        <v>193905908288.12134</v>
      </c>
      <c r="R1747" s="51">
        <f t="shared" si="416"/>
        <v>113983.15999703706</v>
      </c>
      <c r="S1747" s="52">
        <f t="shared" si="411"/>
        <v>1</v>
      </c>
      <c r="T1747" s="53">
        <f t="shared" si="412"/>
        <v>226843.6295325926</v>
      </c>
      <c r="U1747" s="54">
        <f t="shared" si="413"/>
        <v>-1851.0740740740789</v>
      </c>
    </row>
    <row r="1748" spans="3:21" x14ac:dyDescent="0.35">
      <c r="C1748" s="2" t="s">
        <v>5</v>
      </c>
      <c r="D1748" s="4">
        <v>1745</v>
      </c>
      <c r="E1748" s="5">
        <v>268</v>
      </c>
      <c r="F1748" s="6">
        <v>93.8</v>
      </c>
      <c r="G1748" s="6">
        <f t="shared" si="403"/>
        <v>26.055555555555554</v>
      </c>
      <c r="H1748" s="7">
        <f t="shared" si="414"/>
        <v>-0.27777777777777779</v>
      </c>
      <c r="I1748" s="8">
        <f t="shared" si="402"/>
        <v>37.434960000000004</v>
      </c>
      <c r="J1748" s="9">
        <f t="shared" si="404"/>
        <v>6.7535999999999987</v>
      </c>
      <c r="K1748" s="10">
        <f t="shared" si="405"/>
        <v>8285.6666666666661</v>
      </c>
      <c r="L1748" s="11">
        <f t="shared" si="406"/>
        <v>8329.8552266666666</v>
      </c>
      <c r="M1748" s="12">
        <f t="shared" si="407"/>
        <v>217039.00562814812</v>
      </c>
      <c r="N1748" s="13">
        <f t="shared" si="408"/>
        <v>107943.82407407406</v>
      </c>
      <c r="O1748" s="14">
        <f t="shared" si="409"/>
        <v>-2289.305555555562</v>
      </c>
      <c r="P1748" s="39">
        <f t="shared" si="410"/>
        <v>378733064.82111847</v>
      </c>
      <c r="Q1748" s="44">
        <f t="shared" si="415"/>
        <v>194301296734.39664</v>
      </c>
      <c r="R1748" s="51">
        <f t="shared" si="416"/>
        <v>111409.59286740742</v>
      </c>
      <c r="S1748" s="52">
        <f t="shared" si="411"/>
        <v>1</v>
      </c>
      <c r="T1748" s="53">
        <f t="shared" si="412"/>
        <v>221680.86141333333</v>
      </c>
      <c r="U1748" s="54">
        <f t="shared" si="413"/>
        <v>-1831.4444444444498</v>
      </c>
    </row>
    <row r="1749" spans="3:21" x14ac:dyDescent="0.35">
      <c r="C1749" s="2" t="s">
        <v>5</v>
      </c>
      <c r="D1749" s="4">
        <v>1746</v>
      </c>
      <c r="E1749" s="5">
        <v>269</v>
      </c>
      <c r="F1749" s="6">
        <v>92.8</v>
      </c>
      <c r="G1749" s="6">
        <f t="shared" si="403"/>
        <v>25.777777777777775</v>
      </c>
      <c r="H1749" s="7">
        <f t="shared" si="414"/>
        <v>-0.27777777777777779</v>
      </c>
      <c r="I1749" s="8">
        <f t="shared" si="402"/>
        <v>37.434960000000004</v>
      </c>
      <c r="J1749" s="9">
        <f t="shared" si="404"/>
        <v>6.6815999999999987</v>
      </c>
      <c r="K1749" s="10">
        <f t="shared" si="405"/>
        <v>8197.3333333333321</v>
      </c>
      <c r="L1749" s="11">
        <f t="shared" si="406"/>
        <v>8241.4498933333325</v>
      </c>
      <c r="M1749" s="12">
        <f t="shared" si="407"/>
        <v>212446.26391703699</v>
      </c>
      <c r="N1749" s="13">
        <f t="shared" si="408"/>
        <v>105654.5185185185</v>
      </c>
      <c r="O1749" s="14">
        <f t="shared" si="409"/>
        <v>-2264.7685185184964</v>
      </c>
      <c r="P1749" s="39">
        <f t="shared" si="410"/>
        <v>370931176.79914659</v>
      </c>
      <c r="Q1749" s="44">
        <f t="shared" si="415"/>
        <v>194687908156.70148</v>
      </c>
      <c r="R1749" s="51">
        <f t="shared" si="416"/>
        <v>109095.75027481483</v>
      </c>
      <c r="S1749" s="52">
        <f t="shared" si="411"/>
        <v>1</v>
      </c>
      <c r="T1749" s="53">
        <f t="shared" si="412"/>
        <v>217039.00562814812</v>
      </c>
      <c r="U1749" s="54">
        <f t="shared" si="413"/>
        <v>-1811.8148148147973</v>
      </c>
    </row>
    <row r="1750" spans="3:21" x14ac:dyDescent="0.35">
      <c r="C1750" s="2" t="s">
        <v>5</v>
      </c>
      <c r="D1750" s="4">
        <v>1747</v>
      </c>
      <c r="E1750" s="5">
        <v>270</v>
      </c>
      <c r="F1750" s="6">
        <v>91.8</v>
      </c>
      <c r="G1750" s="6">
        <f t="shared" si="403"/>
        <v>25.5</v>
      </c>
      <c r="H1750" s="7">
        <f t="shared" si="414"/>
        <v>-0.24999999999999961</v>
      </c>
      <c r="I1750" s="8">
        <f t="shared" si="402"/>
        <v>37.434960000000004</v>
      </c>
      <c r="J1750" s="9">
        <f t="shared" si="404"/>
        <v>6.6095999999999995</v>
      </c>
      <c r="K1750" s="10">
        <f t="shared" si="405"/>
        <v>8109</v>
      </c>
      <c r="L1750" s="11">
        <f t="shared" si="406"/>
        <v>8153.0445600000003</v>
      </c>
      <c r="M1750" s="12">
        <f t="shared" si="407"/>
        <v>207902.63628000001</v>
      </c>
      <c r="N1750" s="13">
        <f t="shared" si="408"/>
        <v>103389.75</v>
      </c>
      <c r="O1750" s="14">
        <f t="shared" si="409"/>
        <v>-1794.148148148146</v>
      </c>
      <c r="P1750" s="39">
        <f t="shared" si="410"/>
        <v>363205905.58116001</v>
      </c>
      <c r="Q1750" s="44">
        <f t="shared" si="415"/>
        <v>195066641221.52258</v>
      </c>
      <c r="R1750" s="51">
        <f t="shared" si="416"/>
        <v>106806.44471925926</v>
      </c>
      <c r="S1750" s="52">
        <f t="shared" si="411"/>
        <v>1</v>
      </c>
      <c r="T1750" s="53">
        <f t="shared" si="412"/>
        <v>212446.26391703699</v>
      </c>
      <c r="U1750" s="54">
        <f t="shared" si="413"/>
        <v>-1435.3185185185168</v>
      </c>
    </row>
    <row r="1751" spans="3:21" x14ac:dyDescent="0.35">
      <c r="C1751" s="2" t="s">
        <v>5</v>
      </c>
      <c r="D1751" s="4">
        <v>1748</v>
      </c>
      <c r="E1751" s="5">
        <v>271</v>
      </c>
      <c r="F1751" s="6">
        <v>91</v>
      </c>
      <c r="G1751" s="6">
        <f t="shared" si="403"/>
        <v>25.277777777777779</v>
      </c>
      <c r="H1751" s="7">
        <f t="shared" si="414"/>
        <v>-0.22222222222222143</v>
      </c>
      <c r="I1751" s="8">
        <f t="shared" si="402"/>
        <v>37.434960000000004</v>
      </c>
      <c r="J1751" s="9">
        <f t="shared" si="404"/>
        <v>6.5519999999999996</v>
      </c>
      <c r="K1751" s="10">
        <f t="shared" si="405"/>
        <v>8038.3333333333339</v>
      </c>
      <c r="L1751" s="11">
        <f t="shared" si="406"/>
        <v>8082.3202933333341</v>
      </c>
      <c r="M1751" s="12">
        <f t="shared" si="407"/>
        <v>204303.09630370373</v>
      </c>
      <c r="N1751" s="13">
        <f t="shared" si="408"/>
        <v>101595.60185185185</v>
      </c>
      <c r="O1751" s="14">
        <f t="shared" si="409"/>
        <v>-1778.444444444438</v>
      </c>
      <c r="P1751" s="39">
        <f t="shared" si="410"/>
        <v>357121812.3388741</v>
      </c>
      <c r="Q1751" s="44">
        <f t="shared" si="415"/>
        <v>195437572398.32172</v>
      </c>
      <c r="R1751" s="51">
        <f t="shared" si="416"/>
        <v>104541.67620074077</v>
      </c>
      <c r="S1751" s="52">
        <f t="shared" si="411"/>
        <v>1</v>
      </c>
      <c r="T1751" s="53">
        <f t="shared" si="412"/>
        <v>207902.63628000001</v>
      </c>
      <c r="U1751" s="54">
        <f t="shared" si="413"/>
        <v>-1422.7555555555505</v>
      </c>
    </row>
    <row r="1752" spans="3:21" x14ac:dyDescent="0.35">
      <c r="C1752" s="2" t="s">
        <v>5</v>
      </c>
      <c r="D1752" s="4">
        <v>1749</v>
      </c>
      <c r="E1752" s="5">
        <v>272</v>
      </c>
      <c r="F1752" s="6">
        <v>90.2</v>
      </c>
      <c r="G1752" s="6">
        <f t="shared" si="403"/>
        <v>25.055555555555557</v>
      </c>
      <c r="H1752" s="7">
        <f t="shared" si="414"/>
        <v>-0.19444444444444522</v>
      </c>
      <c r="I1752" s="8">
        <f t="shared" si="402"/>
        <v>37.434960000000004</v>
      </c>
      <c r="J1752" s="9">
        <f t="shared" si="404"/>
        <v>6.4943999999999997</v>
      </c>
      <c r="K1752" s="10">
        <f t="shared" si="405"/>
        <v>7967.666666666667</v>
      </c>
      <c r="L1752" s="11">
        <f t="shared" si="406"/>
        <v>8011.5960266666671</v>
      </c>
      <c r="M1752" s="12">
        <f t="shared" si="407"/>
        <v>200734.98933481483</v>
      </c>
      <c r="N1752" s="13">
        <f t="shared" si="408"/>
        <v>99817.157407407416</v>
      </c>
      <c r="O1752" s="14">
        <f t="shared" si="409"/>
        <v>-1323.5277777778247</v>
      </c>
      <c r="P1752" s="39">
        <f t="shared" si="410"/>
        <v>351085496.34659111</v>
      </c>
      <c r="Q1752" s="44">
        <f t="shared" si="415"/>
        <v>195800778303.90286</v>
      </c>
      <c r="R1752" s="51">
        <f t="shared" si="416"/>
        <v>102747.52805259262</v>
      </c>
      <c r="S1752" s="52">
        <f t="shared" si="411"/>
        <v>1</v>
      </c>
      <c r="T1752" s="53">
        <f t="shared" si="412"/>
        <v>204303.09630370373</v>
      </c>
      <c r="U1752" s="54">
        <f t="shared" si="413"/>
        <v>-1058.8222222222598</v>
      </c>
    </row>
    <row r="1753" spans="3:21" x14ac:dyDescent="0.35">
      <c r="C1753" s="2" t="s">
        <v>5</v>
      </c>
      <c r="D1753" s="4">
        <v>1750</v>
      </c>
      <c r="E1753" s="5">
        <v>273</v>
      </c>
      <c r="F1753" s="6">
        <v>89.6</v>
      </c>
      <c r="G1753" s="6">
        <f t="shared" si="403"/>
        <v>24.888888888888886</v>
      </c>
      <c r="H1753" s="7">
        <f t="shared" si="414"/>
        <v>-0.15277777777777896</v>
      </c>
      <c r="I1753" s="8">
        <f t="shared" si="402"/>
        <v>37.434960000000004</v>
      </c>
      <c r="J1753" s="9">
        <f t="shared" si="404"/>
        <v>6.4511999999999992</v>
      </c>
      <c r="K1753" s="10">
        <f t="shared" si="405"/>
        <v>7914.6666666666661</v>
      </c>
      <c r="L1753" s="11">
        <f t="shared" si="406"/>
        <v>7958.5528266666661</v>
      </c>
      <c r="M1753" s="12">
        <f t="shared" si="407"/>
        <v>198079.53701925921</v>
      </c>
      <c r="N1753" s="13">
        <f t="shared" si="408"/>
        <v>98493.629629629591</v>
      </c>
      <c r="O1753" s="14">
        <f t="shared" si="409"/>
        <v>-1096.1921296296205</v>
      </c>
      <c r="P1753" s="39">
        <f t="shared" si="410"/>
        <v>346639189.78370363</v>
      </c>
      <c r="Q1753" s="44">
        <f t="shared" si="415"/>
        <v>196157900116.24173</v>
      </c>
      <c r="R1753" s="51">
        <f t="shared" si="416"/>
        <v>100969.08360814818</v>
      </c>
      <c r="S1753" s="52">
        <f t="shared" si="411"/>
        <v>1</v>
      </c>
      <c r="T1753" s="53">
        <f t="shared" si="412"/>
        <v>200734.98933481483</v>
      </c>
      <c r="U1753" s="54">
        <f t="shared" si="413"/>
        <v>-876.95370370369642</v>
      </c>
    </row>
    <row r="1754" spans="3:21" x14ac:dyDescent="0.35">
      <c r="C1754" s="2" t="s">
        <v>5</v>
      </c>
      <c r="D1754" s="4">
        <v>1751</v>
      </c>
      <c r="E1754" s="5">
        <v>274</v>
      </c>
      <c r="F1754" s="6">
        <v>89.1</v>
      </c>
      <c r="G1754" s="6">
        <f t="shared" si="403"/>
        <v>24.749999999999996</v>
      </c>
      <c r="H1754" s="7">
        <f t="shared" si="414"/>
        <v>-0.1388888888888889</v>
      </c>
      <c r="I1754" s="8">
        <f t="shared" si="402"/>
        <v>37.434960000000004</v>
      </c>
      <c r="J1754" s="9">
        <f t="shared" si="404"/>
        <v>6.4151999999999987</v>
      </c>
      <c r="K1754" s="10">
        <f t="shared" si="405"/>
        <v>7870.4999999999991</v>
      </c>
      <c r="L1754" s="11">
        <f t="shared" si="406"/>
        <v>7914.3501599999991</v>
      </c>
      <c r="M1754" s="12">
        <f t="shared" si="407"/>
        <v>195880.16645999995</v>
      </c>
      <c r="N1754" s="13">
        <f t="shared" si="408"/>
        <v>97397.437499999971</v>
      </c>
      <c r="O1754" s="14">
        <f t="shared" si="409"/>
        <v>-1090.0578703703795</v>
      </c>
      <c r="P1754" s="39">
        <f t="shared" si="410"/>
        <v>342986171.47145993</v>
      </c>
      <c r="Q1754" s="44">
        <f t="shared" si="415"/>
        <v>196508985612.58832</v>
      </c>
      <c r="R1754" s="51">
        <f t="shared" si="416"/>
        <v>99645.555830370358</v>
      </c>
      <c r="S1754" s="52">
        <f t="shared" si="411"/>
        <v>1</v>
      </c>
      <c r="T1754" s="53">
        <f t="shared" si="412"/>
        <v>198079.53701925921</v>
      </c>
      <c r="U1754" s="54">
        <f t="shared" si="413"/>
        <v>-872.04629629630369</v>
      </c>
    </row>
    <row r="1755" spans="3:21" x14ac:dyDescent="0.35">
      <c r="C1755" s="2" t="s">
        <v>5</v>
      </c>
      <c r="D1755" s="4">
        <v>1752</v>
      </c>
      <c r="E1755" s="5">
        <v>275</v>
      </c>
      <c r="F1755" s="6">
        <v>88.6</v>
      </c>
      <c r="G1755" s="6">
        <f t="shared" si="403"/>
        <v>24.611111111111107</v>
      </c>
      <c r="H1755" s="7">
        <f t="shared" si="414"/>
        <v>-0.1388888888888889</v>
      </c>
      <c r="I1755" s="8">
        <f t="shared" si="402"/>
        <v>37.434960000000004</v>
      </c>
      <c r="J1755" s="9">
        <f t="shared" si="404"/>
        <v>6.3791999999999982</v>
      </c>
      <c r="K1755" s="10">
        <f t="shared" si="405"/>
        <v>7826.3333333333321</v>
      </c>
      <c r="L1755" s="11">
        <f t="shared" si="406"/>
        <v>7870.147493333332</v>
      </c>
      <c r="M1755" s="12">
        <f t="shared" si="407"/>
        <v>193693.07441925921</v>
      </c>
      <c r="N1755" s="13">
        <f t="shared" si="408"/>
        <v>96307.379629629591</v>
      </c>
      <c r="O1755" s="14">
        <f t="shared" si="409"/>
        <v>-1083.9236111110804</v>
      </c>
      <c r="P1755" s="39">
        <f t="shared" si="410"/>
        <v>339350266.38254213</v>
      </c>
      <c r="Q1755" s="44">
        <f t="shared" si="415"/>
        <v>196855624802.37201</v>
      </c>
      <c r="R1755" s="51">
        <f t="shared" si="416"/>
        <v>98549.363700740738</v>
      </c>
      <c r="S1755" s="52">
        <f t="shared" si="411"/>
        <v>1</v>
      </c>
      <c r="T1755" s="53">
        <f t="shared" si="412"/>
        <v>195880.16645999995</v>
      </c>
      <c r="U1755" s="54">
        <f t="shared" si="413"/>
        <v>-867.13888888886436</v>
      </c>
    </row>
    <row r="1756" spans="3:21" x14ac:dyDescent="0.35">
      <c r="C1756" s="2" t="s">
        <v>5</v>
      </c>
      <c r="D1756" s="4">
        <v>1753</v>
      </c>
      <c r="E1756" s="5">
        <v>276</v>
      </c>
      <c r="F1756" s="6">
        <v>88.1</v>
      </c>
      <c r="G1756" s="6">
        <f t="shared" si="403"/>
        <v>24.472222222222221</v>
      </c>
      <c r="H1756" s="7">
        <f t="shared" si="414"/>
        <v>-0.1388888888888889</v>
      </c>
      <c r="I1756" s="8">
        <f t="shared" si="402"/>
        <v>37.434960000000004</v>
      </c>
      <c r="J1756" s="9">
        <f t="shared" si="404"/>
        <v>6.3431999999999995</v>
      </c>
      <c r="K1756" s="10">
        <f t="shared" si="405"/>
        <v>7782.1666666666661</v>
      </c>
      <c r="L1756" s="11">
        <f t="shared" si="406"/>
        <v>7825.9448266666659</v>
      </c>
      <c r="M1756" s="12">
        <f t="shared" si="407"/>
        <v>191518.26089703702</v>
      </c>
      <c r="N1756" s="13">
        <f t="shared" si="408"/>
        <v>95223.456018518511</v>
      </c>
      <c r="O1756" s="14">
        <f t="shared" si="409"/>
        <v>-1077.789351851854</v>
      </c>
      <c r="P1756" s="39">
        <f t="shared" si="410"/>
        <v>335731511.35250592</v>
      </c>
      <c r="Q1756" s="44">
        <f t="shared" si="415"/>
        <v>197198610973.84348</v>
      </c>
      <c r="R1756" s="51">
        <f t="shared" si="416"/>
        <v>97459.305830370358</v>
      </c>
      <c r="S1756" s="52">
        <f t="shared" si="411"/>
        <v>1</v>
      </c>
      <c r="T1756" s="53">
        <f t="shared" si="412"/>
        <v>193693.07441925921</v>
      </c>
      <c r="U1756" s="54">
        <f t="shared" si="413"/>
        <v>-862.23148148148323</v>
      </c>
    </row>
    <row r="1757" spans="3:21" x14ac:dyDescent="0.35">
      <c r="C1757" s="2" t="s">
        <v>5</v>
      </c>
      <c r="D1757" s="4">
        <v>1754</v>
      </c>
      <c r="E1757" s="5">
        <v>277</v>
      </c>
      <c r="F1757" s="6">
        <v>87.6</v>
      </c>
      <c r="G1757" s="6">
        <f t="shared" si="403"/>
        <v>24.333333333333332</v>
      </c>
      <c r="H1757" s="7">
        <f t="shared" si="414"/>
        <v>-0.1388888888888889</v>
      </c>
      <c r="I1757" s="8">
        <f t="shared" si="402"/>
        <v>37.434960000000004</v>
      </c>
      <c r="J1757" s="9">
        <f t="shared" si="404"/>
        <v>6.307199999999999</v>
      </c>
      <c r="K1757" s="10">
        <f t="shared" si="405"/>
        <v>7738</v>
      </c>
      <c r="L1757" s="11">
        <f t="shared" si="406"/>
        <v>7781.7421599999998</v>
      </c>
      <c r="M1757" s="12">
        <f t="shared" si="407"/>
        <v>189355.72589333332</v>
      </c>
      <c r="N1757" s="13">
        <f t="shared" si="408"/>
        <v>94145.666666666657</v>
      </c>
      <c r="O1757" s="14">
        <f t="shared" si="409"/>
        <v>-1071.6550925925985</v>
      </c>
      <c r="P1757" s="39">
        <f t="shared" si="410"/>
        <v>332129943.21690667</v>
      </c>
      <c r="Q1757" s="44">
        <f t="shared" si="415"/>
        <v>197537961240.22601</v>
      </c>
      <c r="R1757" s="51">
        <f t="shared" si="416"/>
        <v>96375.382219259278</v>
      </c>
      <c r="S1757" s="52">
        <f t="shared" si="411"/>
        <v>1</v>
      </c>
      <c r="T1757" s="53">
        <f t="shared" si="412"/>
        <v>191518.26089703702</v>
      </c>
      <c r="U1757" s="54">
        <f t="shared" si="413"/>
        <v>-857.32407407407891</v>
      </c>
    </row>
    <row r="1758" spans="3:21" x14ac:dyDescent="0.35">
      <c r="C1758" s="2" t="s">
        <v>5</v>
      </c>
      <c r="D1758" s="4">
        <v>1755</v>
      </c>
      <c r="E1758" s="5">
        <v>278</v>
      </c>
      <c r="F1758" s="6">
        <v>87.1</v>
      </c>
      <c r="G1758" s="6">
        <f t="shared" si="403"/>
        <v>24.194444444444443</v>
      </c>
      <c r="H1758" s="7">
        <f t="shared" si="414"/>
        <v>-0.1388888888888889</v>
      </c>
      <c r="I1758" s="8">
        <f t="shared" si="402"/>
        <v>37.434960000000004</v>
      </c>
      <c r="J1758" s="9">
        <f t="shared" si="404"/>
        <v>6.2711999999999994</v>
      </c>
      <c r="K1758" s="10">
        <f t="shared" si="405"/>
        <v>7693.833333333333</v>
      </c>
      <c r="L1758" s="11">
        <f t="shared" si="406"/>
        <v>7737.5394933333328</v>
      </c>
      <c r="M1758" s="12">
        <f t="shared" si="407"/>
        <v>187205.46940814811</v>
      </c>
      <c r="N1758" s="13">
        <f t="shared" si="408"/>
        <v>93074.011574074058</v>
      </c>
      <c r="O1758" s="14">
        <f t="shared" si="409"/>
        <v>-1065.520833333343</v>
      </c>
      <c r="P1758" s="39">
        <f t="shared" si="410"/>
        <v>328545598.81129992</v>
      </c>
      <c r="Q1758" s="44">
        <f t="shared" si="415"/>
        <v>197873692751.57852</v>
      </c>
      <c r="R1758" s="51">
        <f t="shared" si="416"/>
        <v>95297.592867407424</v>
      </c>
      <c r="S1758" s="52">
        <f t="shared" si="411"/>
        <v>1</v>
      </c>
      <c r="T1758" s="53">
        <f t="shared" si="412"/>
        <v>189355.72589333332</v>
      </c>
      <c r="U1758" s="54">
        <f t="shared" si="413"/>
        <v>-852.41666666667447</v>
      </c>
    </row>
    <row r="1759" spans="3:21" x14ac:dyDescent="0.35">
      <c r="C1759" s="2" t="s">
        <v>5</v>
      </c>
      <c r="D1759" s="4">
        <v>1756</v>
      </c>
      <c r="E1759" s="5">
        <v>279</v>
      </c>
      <c r="F1759" s="6">
        <v>86.6</v>
      </c>
      <c r="G1759" s="6">
        <f t="shared" si="403"/>
        <v>24.055555555555554</v>
      </c>
      <c r="H1759" s="7">
        <f t="shared" si="414"/>
        <v>-0.1388888888888889</v>
      </c>
      <c r="I1759" s="8">
        <f t="shared" si="402"/>
        <v>37.434960000000004</v>
      </c>
      <c r="J1759" s="9">
        <f t="shared" si="404"/>
        <v>6.235199999999999</v>
      </c>
      <c r="K1759" s="10">
        <f t="shared" si="405"/>
        <v>7649.6666666666661</v>
      </c>
      <c r="L1759" s="11">
        <f t="shared" si="406"/>
        <v>7693.3368266666657</v>
      </c>
      <c r="M1759" s="12">
        <f t="shared" si="407"/>
        <v>185067.49144148146</v>
      </c>
      <c r="N1759" s="13">
        <f t="shared" si="408"/>
        <v>92008.490740740715</v>
      </c>
      <c r="O1759" s="14">
        <f t="shared" si="409"/>
        <v>-1059.3865740740584</v>
      </c>
      <c r="P1759" s="39">
        <f t="shared" si="410"/>
        <v>324978514.97124141</v>
      </c>
      <c r="Q1759" s="44">
        <f t="shared" si="415"/>
        <v>198205822694.79544</v>
      </c>
      <c r="R1759" s="51">
        <f t="shared" si="416"/>
        <v>94225.937774814825</v>
      </c>
      <c r="S1759" s="52">
        <f t="shared" si="411"/>
        <v>1</v>
      </c>
      <c r="T1759" s="53">
        <f t="shared" si="412"/>
        <v>187205.46940814811</v>
      </c>
      <c r="U1759" s="54">
        <f t="shared" si="413"/>
        <v>-847.50925925924685</v>
      </c>
    </row>
    <row r="1760" spans="3:21" x14ac:dyDescent="0.35">
      <c r="C1760" s="2" t="s">
        <v>5</v>
      </c>
      <c r="D1760" s="4">
        <v>1757</v>
      </c>
      <c r="E1760" s="5">
        <v>280</v>
      </c>
      <c r="F1760" s="6">
        <v>86.1</v>
      </c>
      <c r="G1760" s="6">
        <f t="shared" si="403"/>
        <v>23.916666666666664</v>
      </c>
      <c r="H1760" s="7">
        <f t="shared" si="414"/>
        <v>-0.15277777777777699</v>
      </c>
      <c r="I1760" s="8">
        <f t="shared" si="402"/>
        <v>37.434960000000004</v>
      </c>
      <c r="J1760" s="9">
        <f t="shared" si="404"/>
        <v>6.1991999999999994</v>
      </c>
      <c r="K1760" s="10">
        <f t="shared" si="405"/>
        <v>7605.4999999999991</v>
      </c>
      <c r="L1760" s="11">
        <f t="shared" si="406"/>
        <v>7649.1341599999987</v>
      </c>
      <c r="M1760" s="12">
        <f t="shared" si="407"/>
        <v>182941.79199333329</v>
      </c>
      <c r="N1760" s="13">
        <f t="shared" si="408"/>
        <v>90949.104166666657</v>
      </c>
      <c r="O1760" s="14">
        <f t="shared" si="409"/>
        <v>-1263.166666666657</v>
      </c>
      <c r="P1760" s="39">
        <f t="shared" si="410"/>
        <v>321428728.53228658</v>
      </c>
      <c r="Q1760" s="44">
        <f t="shared" si="415"/>
        <v>198534368293.60675</v>
      </c>
      <c r="R1760" s="51">
        <f t="shared" si="416"/>
        <v>93160.416941481482</v>
      </c>
      <c r="S1760" s="52">
        <f t="shared" si="411"/>
        <v>1</v>
      </c>
      <c r="T1760" s="53">
        <f t="shared" si="412"/>
        <v>185067.49144148146</v>
      </c>
      <c r="U1760" s="54">
        <f t="shared" si="413"/>
        <v>-1010.5333333333256</v>
      </c>
    </row>
    <row r="1761" spans="3:21" x14ac:dyDescent="0.35">
      <c r="C1761" s="2" t="s">
        <v>5</v>
      </c>
      <c r="D1761" s="4">
        <v>1758</v>
      </c>
      <c r="E1761" s="5">
        <v>281</v>
      </c>
      <c r="F1761" s="6">
        <v>85.5</v>
      </c>
      <c r="G1761" s="6">
        <f t="shared" si="403"/>
        <v>23.75</v>
      </c>
      <c r="H1761" s="7">
        <f t="shared" si="414"/>
        <v>-0.15277777777777699</v>
      </c>
      <c r="I1761" s="8">
        <f t="shared" si="402"/>
        <v>37.434960000000004</v>
      </c>
      <c r="J1761" s="9">
        <f t="shared" si="404"/>
        <v>6.1559999999999997</v>
      </c>
      <c r="K1761" s="10">
        <f t="shared" si="405"/>
        <v>7552.5</v>
      </c>
      <c r="L1761" s="11">
        <f t="shared" si="406"/>
        <v>7596.0909600000005</v>
      </c>
      <c r="M1761" s="12">
        <f t="shared" si="407"/>
        <v>180407.16030000002</v>
      </c>
      <c r="N1761" s="13">
        <f t="shared" si="408"/>
        <v>89685.9375</v>
      </c>
      <c r="O1761" s="14">
        <f t="shared" si="409"/>
        <v>-1045.891203703708</v>
      </c>
      <c r="P1761" s="39">
        <f t="shared" si="410"/>
        <v>317155787.80740005</v>
      </c>
      <c r="Q1761" s="44">
        <f t="shared" si="415"/>
        <v>198859346808.578</v>
      </c>
      <c r="R1761" s="51">
        <f t="shared" si="416"/>
        <v>92101.030367407424</v>
      </c>
      <c r="S1761" s="52">
        <f t="shared" si="411"/>
        <v>1</v>
      </c>
      <c r="T1761" s="53">
        <f t="shared" si="412"/>
        <v>182941.79199333329</v>
      </c>
      <c r="U1761" s="54">
        <f t="shared" si="413"/>
        <v>-836.71296296296646</v>
      </c>
    </row>
    <row r="1762" spans="3:21" x14ac:dyDescent="0.35">
      <c r="C1762" s="2" t="s">
        <v>5</v>
      </c>
      <c r="D1762" s="4">
        <v>1759</v>
      </c>
      <c r="E1762" s="5">
        <v>282</v>
      </c>
      <c r="F1762" s="6">
        <v>85</v>
      </c>
      <c r="G1762" s="6">
        <f t="shared" si="403"/>
        <v>23.611111111111111</v>
      </c>
      <c r="H1762" s="7">
        <f t="shared" si="414"/>
        <v>-0.15277777777777699</v>
      </c>
      <c r="I1762" s="8">
        <f t="shared" si="402"/>
        <v>37.434960000000004</v>
      </c>
      <c r="J1762" s="9">
        <f t="shared" si="404"/>
        <v>6.1199999999999992</v>
      </c>
      <c r="K1762" s="10">
        <f t="shared" si="405"/>
        <v>7508.333333333333</v>
      </c>
      <c r="L1762" s="11">
        <f t="shared" si="406"/>
        <v>7551.8882933333334</v>
      </c>
      <c r="M1762" s="12">
        <f t="shared" si="407"/>
        <v>178308.47359259258</v>
      </c>
      <c r="N1762" s="13">
        <f t="shared" si="408"/>
        <v>88640.046296296292</v>
      </c>
      <c r="O1762" s="14">
        <f t="shared" si="409"/>
        <v>-1246.9722222222044</v>
      </c>
      <c r="P1762" s="39">
        <f t="shared" si="410"/>
        <v>313644605.04937035</v>
      </c>
      <c r="Q1762" s="44">
        <f t="shared" si="415"/>
        <v>199180775537.11029</v>
      </c>
      <c r="R1762" s="51">
        <f t="shared" si="416"/>
        <v>90837.863700740767</v>
      </c>
      <c r="S1762" s="52">
        <f t="shared" si="411"/>
        <v>1</v>
      </c>
      <c r="T1762" s="53">
        <f t="shared" si="412"/>
        <v>180407.16030000002</v>
      </c>
      <c r="U1762" s="54">
        <f t="shared" si="413"/>
        <v>-997.57777777776357</v>
      </c>
    </row>
    <row r="1763" spans="3:21" x14ac:dyDescent="0.35">
      <c r="C1763" s="2" t="s">
        <v>5</v>
      </c>
      <c r="D1763" s="4">
        <v>1760</v>
      </c>
      <c r="E1763" s="5">
        <v>283</v>
      </c>
      <c r="F1763" s="6">
        <v>84.4</v>
      </c>
      <c r="G1763" s="6">
        <f t="shared" si="403"/>
        <v>23.444444444444446</v>
      </c>
      <c r="H1763" s="7">
        <f t="shared" si="414"/>
        <v>-0.16666666666666705</v>
      </c>
      <c r="I1763" s="8">
        <f t="shared" si="402"/>
        <v>37.434960000000004</v>
      </c>
      <c r="J1763" s="9">
        <f t="shared" si="404"/>
        <v>6.0768000000000004</v>
      </c>
      <c r="K1763" s="10">
        <f t="shared" si="405"/>
        <v>7455.3333333333339</v>
      </c>
      <c r="L1763" s="11">
        <f t="shared" si="406"/>
        <v>7498.8450933333343</v>
      </c>
      <c r="M1763" s="12">
        <f t="shared" si="407"/>
        <v>175806.25718814819</v>
      </c>
      <c r="N1763" s="13">
        <f t="shared" si="408"/>
        <v>87393.074074074088</v>
      </c>
      <c r="O1763" s="14">
        <f t="shared" si="409"/>
        <v>-1238.1388888889196</v>
      </c>
      <c r="P1763" s="39">
        <f t="shared" si="410"/>
        <v>309419012.65114081</v>
      </c>
      <c r="Q1763" s="44">
        <f t="shared" si="415"/>
        <v>199497931324.91769</v>
      </c>
      <c r="R1763" s="51">
        <f t="shared" si="416"/>
        <v>89791.972497037059</v>
      </c>
      <c r="S1763" s="52">
        <f t="shared" si="411"/>
        <v>1</v>
      </c>
      <c r="T1763" s="53">
        <f t="shared" si="412"/>
        <v>178308.47359259258</v>
      </c>
      <c r="U1763" s="54">
        <f t="shared" si="413"/>
        <v>-990.51111111113573</v>
      </c>
    </row>
    <row r="1764" spans="3:21" x14ac:dyDescent="0.35">
      <c r="C1764" s="2" t="s">
        <v>5</v>
      </c>
      <c r="D1764" s="4">
        <v>1761</v>
      </c>
      <c r="E1764" s="5">
        <v>284</v>
      </c>
      <c r="F1764" s="6">
        <v>83.8</v>
      </c>
      <c r="G1764" s="6">
        <f t="shared" si="403"/>
        <v>23.277777777777775</v>
      </c>
      <c r="H1764" s="7">
        <f t="shared" si="414"/>
        <v>-0.16666666666666705</v>
      </c>
      <c r="I1764" s="8">
        <f t="shared" si="402"/>
        <v>37.434960000000004</v>
      </c>
      <c r="J1764" s="9">
        <f t="shared" si="404"/>
        <v>6.033599999999999</v>
      </c>
      <c r="K1764" s="10">
        <f t="shared" si="405"/>
        <v>7402.3333333333321</v>
      </c>
      <c r="L1764" s="11">
        <f t="shared" si="406"/>
        <v>7445.8018933333324</v>
      </c>
      <c r="M1764" s="12">
        <f t="shared" si="407"/>
        <v>173321.72185037032</v>
      </c>
      <c r="N1764" s="13">
        <f t="shared" si="408"/>
        <v>86154.935185185168</v>
      </c>
      <c r="O1764" s="14">
        <f t="shared" si="409"/>
        <v>-1229.3055555555475</v>
      </c>
      <c r="P1764" s="39">
        <f t="shared" si="410"/>
        <v>305219552.17850214</v>
      </c>
      <c r="Q1764" s="44">
        <f t="shared" si="415"/>
        <v>199811575929.96707</v>
      </c>
      <c r="R1764" s="51">
        <f t="shared" si="416"/>
        <v>88545.000274814854</v>
      </c>
      <c r="S1764" s="52">
        <f t="shared" si="411"/>
        <v>1</v>
      </c>
      <c r="T1764" s="53">
        <f t="shared" si="412"/>
        <v>175806.25718814819</v>
      </c>
      <c r="U1764" s="54">
        <f t="shared" si="413"/>
        <v>-983.44444444443798</v>
      </c>
    </row>
    <row r="1765" spans="3:21" x14ac:dyDescent="0.35">
      <c r="C1765" s="2" t="s">
        <v>5</v>
      </c>
      <c r="D1765" s="4">
        <v>1762</v>
      </c>
      <c r="E1765" s="5">
        <v>285</v>
      </c>
      <c r="F1765" s="6">
        <v>83.2</v>
      </c>
      <c r="G1765" s="6">
        <f t="shared" si="403"/>
        <v>23.111111111111111</v>
      </c>
      <c r="H1765" s="7">
        <f t="shared" si="414"/>
        <v>-0.16666666666666705</v>
      </c>
      <c r="I1765" s="8">
        <f t="shared" si="402"/>
        <v>37.434960000000004</v>
      </c>
      <c r="J1765" s="9">
        <f t="shared" si="404"/>
        <v>5.9903999999999993</v>
      </c>
      <c r="K1765" s="10">
        <f t="shared" si="405"/>
        <v>7349.333333333333</v>
      </c>
      <c r="L1765" s="11">
        <f t="shared" si="406"/>
        <v>7392.7586933333332</v>
      </c>
      <c r="M1765" s="12">
        <f t="shared" si="407"/>
        <v>170854.86757925924</v>
      </c>
      <c r="N1765" s="13">
        <f t="shared" si="408"/>
        <v>84925.62962962962</v>
      </c>
      <c r="O1765" s="14">
        <f t="shared" si="409"/>
        <v>-1220.472222222219</v>
      </c>
      <c r="P1765" s="39">
        <f t="shared" si="410"/>
        <v>301046276.67465478</v>
      </c>
      <c r="Q1765" s="44">
        <f t="shared" si="415"/>
        <v>200120994942.61823</v>
      </c>
      <c r="R1765" s="51">
        <f t="shared" si="416"/>
        <v>87306.861385925935</v>
      </c>
      <c r="S1765" s="52">
        <f t="shared" si="411"/>
        <v>1</v>
      </c>
      <c r="T1765" s="53">
        <f t="shared" si="412"/>
        <v>173321.72185037032</v>
      </c>
      <c r="U1765" s="54">
        <f t="shared" si="413"/>
        <v>-976.37777777777524</v>
      </c>
    </row>
    <row r="1766" spans="3:21" x14ac:dyDescent="0.35">
      <c r="C1766" s="2" t="s">
        <v>5</v>
      </c>
      <c r="D1766" s="4">
        <v>1763</v>
      </c>
      <c r="E1766" s="5">
        <v>286</v>
      </c>
      <c r="F1766" s="6">
        <v>82.6</v>
      </c>
      <c r="G1766" s="6">
        <f t="shared" si="403"/>
        <v>22.944444444444443</v>
      </c>
      <c r="H1766" s="7">
        <f t="shared" si="414"/>
        <v>-0.16666666666666705</v>
      </c>
      <c r="I1766" s="8">
        <f t="shared" si="402"/>
        <v>37.434960000000004</v>
      </c>
      <c r="J1766" s="9">
        <f t="shared" si="404"/>
        <v>5.9471999999999996</v>
      </c>
      <c r="K1766" s="10">
        <f t="shared" si="405"/>
        <v>7296.333333333333</v>
      </c>
      <c r="L1766" s="11">
        <f t="shared" si="406"/>
        <v>7339.7154933333331</v>
      </c>
      <c r="M1766" s="12">
        <f t="shared" si="407"/>
        <v>168405.6943748148</v>
      </c>
      <c r="N1766" s="13">
        <f t="shared" si="408"/>
        <v>83705.157407407401</v>
      </c>
      <c r="O1766" s="14">
        <f t="shared" si="409"/>
        <v>-1211.6388888888614</v>
      </c>
      <c r="P1766" s="39">
        <f t="shared" si="410"/>
        <v>296899239.1827985</v>
      </c>
      <c r="Q1766" s="44">
        <f t="shared" si="415"/>
        <v>200426214494.79672</v>
      </c>
      <c r="R1766" s="51">
        <f t="shared" si="416"/>
        <v>86077.555830370387</v>
      </c>
      <c r="S1766" s="52">
        <f t="shared" si="411"/>
        <v>1</v>
      </c>
      <c r="T1766" s="53">
        <f t="shared" si="412"/>
        <v>170854.86757925924</v>
      </c>
      <c r="U1766" s="54">
        <f t="shared" si="413"/>
        <v>-969.31111111108919</v>
      </c>
    </row>
    <row r="1767" spans="3:21" x14ac:dyDescent="0.35">
      <c r="C1767" s="2" t="s">
        <v>5</v>
      </c>
      <c r="D1767" s="4">
        <v>1764</v>
      </c>
      <c r="E1767" s="5">
        <v>287</v>
      </c>
      <c r="F1767" s="6">
        <v>82</v>
      </c>
      <c r="G1767" s="6">
        <f t="shared" si="403"/>
        <v>22.777777777777779</v>
      </c>
      <c r="H1767" s="7">
        <f t="shared" si="414"/>
        <v>-0.18055555555555516</v>
      </c>
      <c r="I1767" s="8">
        <f t="shared" si="402"/>
        <v>37.434960000000004</v>
      </c>
      <c r="J1767" s="9">
        <f t="shared" si="404"/>
        <v>5.9039999999999999</v>
      </c>
      <c r="K1767" s="10">
        <f t="shared" si="405"/>
        <v>7243.3333333333339</v>
      </c>
      <c r="L1767" s="11">
        <f t="shared" si="406"/>
        <v>7286.672293333334</v>
      </c>
      <c r="M1767" s="12">
        <f t="shared" si="407"/>
        <v>165974.20223703707</v>
      </c>
      <c r="N1767" s="13">
        <f t="shared" si="408"/>
        <v>82493.51851851854</v>
      </c>
      <c r="O1767" s="14">
        <f t="shared" si="409"/>
        <v>-1402.4143518518831</v>
      </c>
      <c r="P1767" s="39">
        <f t="shared" si="410"/>
        <v>292778492.74613339</v>
      </c>
      <c r="Q1767" s="44">
        <f t="shared" si="415"/>
        <v>200727260771.47137</v>
      </c>
      <c r="R1767" s="51">
        <f t="shared" si="416"/>
        <v>84857.083608148168</v>
      </c>
      <c r="S1767" s="52">
        <f t="shared" si="411"/>
        <v>1</v>
      </c>
      <c r="T1767" s="53">
        <f t="shared" si="412"/>
        <v>168405.6943748148</v>
      </c>
      <c r="U1767" s="54">
        <f t="shared" si="413"/>
        <v>-1121.9314814815066</v>
      </c>
    </row>
    <row r="1768" spans="3:21" x14ac:dyDescent="0.35">
      <c r="C1768" s="2" t="s">
        <v>5</v>
      </c>
      <c r="D1768" s="4">
        <v>1765</v>
      </c>
      <c r="E1768" s="5">
        <v>288</v>
      </c>
      <c r="F1768" s="6">
        <v>81.3</v>
      </c>
      <c r="G1768" s="6">
        <f t="shared" si="403"/>
        <v>22.583333333333332</v>
      </c>
      <c r="H1768" s="7">
        <f t="shared" si="414"/>
        <v>-0.22222222222222143</v>
      </c>
      <c r="I1768" s="8">
        <f t="shared" si="402"/>
        <v>37.434960000000004</v>
      </c>
      <c r="J1768" s="9">
        <f t="shared" si="404"/>
        <v>5.8535999999999992</v>
      </c>
      <c r="K1768" s="10">
        <f t="shared" si="405"/>
        <v>7181.5</v>
      </c>
      <c r="L1768" s="11">
        <f t="shared" si="406"/>
        <v>7224.78856</v>
      </c>
      <c r="M1768" s="12">
        <f t="shared" si="407"/>
        <v>163159.80831333331</v>
      </c>
      <c r="N1768" s="13">
        <f t="shared" si="408"/>
        <v>81091.104166666657</v>
      </c>
      <c r="O1768" s="14">
        <f t="shared" si="409"/>
        <v>-1785.4374999999709</v>
      </c>
      <c r="P1768" s="39">
        <f t="shared" si="410"/>
        <v>287977061.6730333</v>
      </c>
      <c r="Q1768" s="44">
        <f t="shared" si="415"/>
        <v>201024160010.65417</v>
      </c>
      <c r="R1768" s="51">
        <f t="shared" si="416"/>
        <v>83645.444719259307</v>
      </c>
      <c r="S1768" s="52">
        <f t="shared" si="411"/>
        <v>1</v>
      </c>
      <c r="T1768" s="53">
        <f t="shared" si="412"/>
        <v>165974.20223703707</v>
      </c>
      <c r="U1768" s="54">
        <f t="shared" si="413"/>
        <v>-1428.3499999999767</v>
      </c>
    </row>
    <row r="1769" spans="3:21" x14ac:dyDescent="0.35">
      <c r="C1769" s="2" t="s">
        <v>5</v>
      </c>
      <c r="D1769" s="4">
        <v>1766</v>
      </c>
      <c r="E1769" s="5">
        <v>289</v>
      </c>
      <c r="F1769" s="6">
        <v>80.400000000000006</v>
      </c>
      <c r="G1769" s="6">
        <f t="shared" si="403"/>
        <v>22.333333333333336</v>
      </c>
      <c r="H1769" s="7">
        <f t="shared" si="414"/>
        <v>-0.30555555555555597</v>
      </c>
      <c r="I1769" s="8">
        <f t="shared" si="402"/>
        <v>37.434960000000004</v>
      </c>
      <c r="J1769" s="9">
        <f t="shared" si="404"/>
        <v>5.7888000000000002</v>
      </c>
      <c r="K1769" s="10">
        <f t="shared" si="405"/>
        <v>7102.0000000000009</v>
      </c>
      <c r="L1769" s="11">
        <f t="shared" si="406"/>
        <v>7145.2237600000008</v>
      </c>
      <c r="M1769" s="12">
        <f t="shared" si="407"/>
        <v>159576.66397333337</v>
      </c>
      <c r="N1769" s="13">
        <f t="shared" si="408"/>
        <v>79305.666666666686</v>
      </c>
      <c r="O1769" s="14">
        <f t="shared" si="409"/>
        <v>-2543.8773148148466</v>
      </c>
      <c r="P1769" s="39">
        <f t="shared" si="410"/>
        <v>281812388.57690674</v>
      </c>
      <c r="Q1769" s="44">
        <f t="shared" si="415"/>
        <v>201316938503.4003</v>
      </c>
      <c r="R1769" s="51">
        <f t="shared" si="416"/>
        <v>82243.030367407424</v>
      </c>
      <c r="S1769" s="52">
        <f t="shared" si="411"/>
        <v>1</v>
      </c>
      <c r="T1769" s="53">
        <f t="shared" si="412"/>
        <v>163159.80831333331</v>
      </c>
      <c r="U1769" s="54">
        <f t="shared" si="413"/>
        <v>-2035.1018518518774</v>
      </c>
    </row>
    <row r="1770" spans="3:21" x14ac:dyDescent="0.35">
      <c r="C1770" s="2" t="s">
        <v>5</v>
      </c>
      <c r="D1770" s="4">
        <v>1767</v>
      </c>
      <c r="E1770" s="5">
        <v>290</v>
      </c>
      <c r="F1770" s="6">
        <v>79.099999999999994</v>
      </c>
      <c r="G1770" s="6">
        <f t="shared" si="403"/>
        <v>21.972222222222221</v>
      </c>
      <c r="H1770" s="7">
        <f t="shared" si="414"/>
        <v>-0.41666666666666663</v>
      </c>
      <c r="I1770" s="8">
        <f t="shared" si="402"/>
        <v>37.434960000000004</v>
      </c>
      <c r="J1770" s="9">
        <f t="shared" si="404"/>
        <v>5.6951999999999998</v>
      </c>
      <c r="K1770" s="10">
        <f t="shared" si="405"/>
        <v>6987.1666666666661</v>
      </c>
      <c r="L1770" s="11">
        <f t="shared" si="406"/>
        <v>7030.2968266666658</v>
      </c>
      <c r="M1770" s="12">
        <f t="shared" si="407"/>
        <v>154471.24416370367</v>
      </c>
      <c r="N1770" s="13">
        <f t="shared" si="408"/>
        <v>76761.789351851839</v>
      </c>
      <c r="O1770" s="14">
        <f t="shared" si="409"/>
        <v>-3264.0393518518395</v>
      </c>
      <c r="P1770" s="39">
        <f t="shared" si="410"/>
        <v>272950688.43726438</v>
      </c>
      <c r="Q1770" s="44">
        <f t="shared" si="415"/>
        <v>201604915565.07333</v>
      </c>
      <c r="R1770" s="51">
        <f t="shared" si="416"/>
        <v>80457.592867407453</v>
      </c>
      <c r="S1770" s="52">
        <f t="shared" si="411"/>
        <v>1</v>
      </c>
      <c r="T1770" s="53">
        <f t="shared" si="412"/>
        <v>159576.66397333337</v>
      </c>
      <c r="U1770" s="54">
        <f t="shared" si="413"/>
        <v>-2611.2314814814717</v>
      </c>
    </row>
    <row r="1771" spans="3:21" x14ac:dyDescent="0.35">
      <c r="C1771" s="2" t="s">
        <v>5</v>
      </c>
      <c r="D1771" s="4">
        <v>1768</v>
      </c>
      <c r="E1771" s="5">
        <v>291</v>
      </c>
      <c r="F1771" s="6">
        <v>77.400000000000006</v>
      </c>
      <c r="G1771" s="6">
        <f t="shared" si="403"/>
        <v>21.5</v>
      </c>
      <c r="H1771" s="7">
        <f t="shared" si="414"/>
        <v>-0.55555555555555558</v>
      </c>
      <c r="I1771" s="8">
        <f t="shared" si="402"/>
        <v>37.434960000000004</v>
      </c>
      <c r="J1771" s="9">
        <f t="shared" si="404"/>
        <v>5.5728</v>
      </c>
      <c r="K1771" s="10">
        <f t="shared" si="405"/>
        <v>6837</v>
      </c>
      <c r="L1771" s="11">
        <f t="shared" si="406"/>
        <v>6880.0077600000004</v>
      </c>
      <c r="M1771" s="12">
        <f t="shared" si="407"/>
        <v>147920.16684000002</v>
      </c>
      <c r="N1771" s="13">
        <f t="shared" si="408"/>
        <v>73497.75</v>
      </c>
      <c r="O1771" s="14">
        <f t="shared" si="409"/>
        <v>-4303.1828703703795</v>
      </c>
      <c r="P1771" s="39">
        <f t="shared" si="410"/>
        <v>261522854.97312003</v>
      </c>
      <c r="Q1771" s="44">
        <f t="shared" si="415"/>
        <v>201886727953.65024</v>
      </c>
      <c r="R1771" s="51">
        <f t="shared" si="416"/>
        <v>77913.715552592606</v>
      </c>
      <c r="S1771" s="52">
        <f t="shared" si="411"/>
        <v>1</v>
      </c>
      <c r="T1771" s="53">
        <f t="shared" si="412"/>
        <v>154471.24416370367</v>
      </c>
      <c r="U1771" s="54">
        <f t="shared" si="413"/>
        <v>-3442.5462962963038</v>
      </c>
    </row>
    <row r="1772" spans="3:21" x14ac:dyDescent="0.35">
      <c r="C1772" s="2" t="s">
        <v>5</v>
      </c>
      <c r="D1772" s="4">
        <v>1769</v>
      </c>
      <c r="E1772" s="5">
        <v>292</v>
      </c>
      <c r="F1772" s="6">
        <v>75.099999999999994</v>
      </c>
      <c r="G1772" s="6">
        <f t="shared" si="403"/>
        <v>20.861111111111111</v>
      </c>
      <c r="H1772" s="7">
        <f t="shared" si="414"/>
        <v>-0.70833333333333448</v>
      </c>
      <c r="I1772" s="8">
        <f t="shared" si="402"/>
        <v>37.434960000000004</v>
      </c>
      <c r="J1772" s="9">
        <f t="shared" si="404"/>
        <v>5.4071999999999996</v>
      </c>
      <c r="K1772" s="10">
        <f t="shared" si="405"/>
        <v>6633.833333333333</v>
      </c>
      <c r="L1772" s="11">
        <f t="shared" si="406"/>
        <v>6676.6754933333332</v>
      </c>
      <c r="M1772" s="12">
        <f t="shared" si="407"/>
        <v>139282.86931925925</v>
      </c>
      <c r="N1772" s="13">
        <f t="shared" si="408"/>
        <v>69194.56712962962</v>
      </c>
      <c r="O1772" s="14">
        <f t="shared" si="409"/>
        <v>-5063.4629629629635</v>
      </c>
      <c r="P1772" s="39">
        <f t="shared" si="410"/>
        <v>246391395.8257696</v>
      </c>
      <c r="Q1772" s="44">
        <f t="shared" si="415"/>
        <v>202159678642.08749</v>
      </c>
      <c r="R1772" s="51">
        <f t="shared" si="416"/>
        <v>74649.676200740767</v>
      </c>
      <c r="S1772" s="52">
        <f t="shared" si="411"/>
        <v>1</v>
      </c>
      <c r="T1772" s="53">
        <f t="shared" si="412"/>
        <v>147920.16684000002</v>
      </c>
      <c r="U1772" s="54">
        <f t="shared" si="413"/>
        <v>-4050.770370370371</v>
      </c>
    </row>
    <row r="1773" spans="3:21" x14ac:dyDescent="0.35">
      <c r="C1773" s="2" t="s">
        <v>5</v>
      </c>
      <c r="D1773" s="4">
        <v>1770</v>
      </c>
      <c r="E1773" s="5">
        <v>293</v>
      </c>
      <c r="F1773" s="6">
        <v>72.3</v>
      </c>
      <c r="G1773" s="6">
        <f t="shared" si="403"/>
        <v>20.083333333333332</v>
      </c>
      <c r="H1773" s="7">
        <f t="shared" si="414"/>
        <v>-0.83333333333333326</v>
      </c>
      <c r="I1773" s="8">
        <f t="shared" si="402"/>
        <v>37.434960000000004</v>
      </c>
      <c r="J1773" s="9">
        <f t="shared" si="404"/>
        <v>5.2055999999999996</v>
      </c>
      <c r="K1773" s="10">
        <f t="shared" si="405"/>
        <v>6386.5</v>
      </c>
      <c r="L1773" s="11">
        <f t="shared" si="406"/>
        <v>6429.1405599999998</v>
      </c>
      <c r="M1773" s="12">
        <f t="shared" si="407"/>
        <v>129118.57291333332</v>
      </c>
      <c r="N1773" s="13">
        <f t="shared" si="408"/>
        <v>64131.104166666657</v>
      </c>
      <c r="O1773" s="14">
        <f t="shared" si="409"/>
        <v>-5551.2592592592555</v>
      </c>
      <c r="P1773" s="39">
        <f t="shared" si="410"/>
        <v>228539874.05659997</v>
      </c>
      <c r="Q1773" s="44">
        <f t="shared" si="415"/>
        <v>202421201497.06061</v>
      </c>
      <c r="R1773" s="51">
        <f t="shared" si="416"/>
        <v>70346.493330370387</v>
      </c>
      <c r="S1773" s="52">
        <f t="shared" si="411"/>
        <v>1</v>
      </c>
      <c r="T1773" s="53">
        <f t="shared" si="412"/>
        <v>139282.86931925925</v>
      </c>
      <c r="U1773" s="54">
        <f t="shared" si="413"/>
        <v>-4441.0074074074046</v>
      </c>
    </row>
    <row r="1774" spans="3:21" x14ac:dyDescent="0.35">
      <c r="C1774" s="2" t="s">
        <v>5</v>
      </c>
      <c r="D1774" s="4">
        <v>1771</v>
      </c>
      <c r="E1774" s="5">
        <v>294</v>
      </c>
      <c r="F1774" s="6">
        <v>69.099999999999994</v>
      </c>
      <c r="G1774" s="6">
        <f t="shared" si="403"/>
        <v>19.194444444444443</v>
      </c>
      <c r="H1774" s="7">
        <f t="shared" si="414"/>
        <v>-0.88888888888888773</v>
      </c>
      <c r="I1774" s="8">
        <f t="shared" si="402"/>
        <v>37.434960000000004</v>
      </c>
      <c r="J1774" s="9">
        <f t="shared" si="404"/>
        <v>4.9751999999999992</v>
      </c>
      <c r="K1774" s="10">
        <f t="shared" si="405"/>
        <v>6103.833333333333</v>
      </c>
      <c r="L1774" s="11">
        <f t="shared" si="406"/>
        <v>6146.2434933333334</v>
      </c>
      <c r="M1774" s="12">
        <f t="shared" si="407"/>
        <v>117973.7292748148</v>
      </c>
      <c r="N1774" s="13">
        <f t="shared" si="408"/>
        <v>58579.844907407401</v>
      </c>
      <c r="O1774" s="14">
        <f t="shared" si="409"/>
        <v>-5299.9999999999782</v>
      </c>
      <c r="P1774" s="39">
        <f t="shared" si="410"/>
        <v>208931474.545697</v>
      </c>
      <c r="Q1774" s="44">
        <f t="shared" si="415"/>
        <v>202667592892.88638</v>
      </c>
      <c r="R1774" s="51">
        <f t="shared" si="416"/>
        <v>65283.030367407424</v>
      </c>
      <c r="S1774" s="52">
        <f t="shared" si="411"/>
        <v>1</v>
      </c>
      <c r="T1774" s="53">
        <f t="shared" si="412"/>
        <v>129118.57291333332</v>
      </c>
      <c r="U1774" s="54">
        <f t="shared" si="413"/>
        <v>-4239.9999999999827</v>
      </c>
    </row>
    <row r="1775" spans="3:21" x14ac:dyDescent="0.35">
      <c r="C1775" s="2" t="s">
        <v>5</v>
      </c>
      <c r="D1775" s="4">
        <v>1772</v>
      </c>
      <c r="E1775" s="5">
        <v>295</v>
      </c>
      <c r="F1775" s="6">
        <v>65.900000000000006</v>
      </c>
      <c r="G1775" s="6">
        <f t="shared" si="403"/>
        <v>18.305555555555557</v>
      </c>
      <c r="H1775" s="7">
        <f t="shared" si="414"/>
        <v>-0.88888888888888773</v>
      </c>
      <c r="I1775" s="8">
        <f t="shared" si="402"/>
        <v>37.434960000000004</v>
      </c>
      <c r="J1775" s="9">
        <f t="shared" si="404"/>
        <v>4.7448000000000006</v>
      </c>
      <c r="K1775" s="10">
        <f t="shared" si="405"/>
        <v>5821.166666666667</v>
      </c>
      <c r="L1775" s="11">
        <f t="shared" si="406"/>
        <v>5863.346426666667</v>
      </c>
      <c r="M1775" s="12">
        <f t="shared" si="407"/>
        <v>107331.81375481482</v>
      </c>
      <c r="N1775" s="13">
        <f t="shared" si="408"/>
        <v>53279.844907407423</v>
      </c>
      <c r="O1775" s="14">
        <f t="shared" si="409"/>
        <v>-5048.7407407407518</v>
      </c>
      <c r="P1775" s="39">
        <f t="shared" si="410"/>
        <v>190191973.97353187</v>
      </c>
      <c r="Q1775" s="44">
        <f t="shared" si="415"/>
        <v>202896132766.94299</v>
      </c>
      <c r="R1775" s="51">
        <f t="shared" si="416"/>
        <v>59731.771108148168</v>
      </c>
      <c r="S1775" s="52">
        <f t="shared" si="411"/>
        <v>1</v>
      </c>
      <c r="T1775" s="53">
        <f t="shared" si="412"/>
        <v>117973.7292748148</v>
      </c>
      <c r="U1775" s="54">
        <f t="shared" si="413"/>
        <v>-4038.9925925926018</v>
      </c>
    </row>
    <row r="1776" spans="3:21" x14ac:dyDescent="0.35">
      <c r="C1776" s="2" t="s">
        <v>5</v>
      </c>
      <c r="D1776" s="4">
        <v>1773</v>
      </c>
      <c r="E1776" s="5">
        <v>296</v>
      </c>
      <c r="F1776" s="6">
        <v>62.7</v>
      </c>
      <c r="G1776" s="6">
        <f t="shared" si="403"/>
        <v>17.416666666666668</v>
      </c>
      <c r="H1776" s="7">
        <f t="shared" si="414"/>
        <v>-0.86111111111111149</v>
      </c>
      <c r="I1776" s="8">
        <f t="shared" si="402"/>
        <v>37.434960000000004</v>
      </c>
      <c r="J1776" s="9">
        <f t="shared" si="404"/>
        <v>4.5144000000000002</v>
      </c>
      <c r="K1776" s="10">
        <f t="shared" si="405"/>
        <v>5538.5</v>
      </c>
      <c r="L1776" s="11">
        <f t="shared" si="406"/>
        <v>5580.4493599999996</v>
      </c>
      <c r="M1776" s="12">
        <f t="shared" si="407"/>
        <v>97192.826353333337</v>
      </c>
      <c r="N1776" s="13">
        <f t="shared" si="408"/>
        <v>48231.104166666672</v>
      </c>
      <c r="O1776" s="14">
        <f t="shared" si="409"/>
        <v>-4505.0000000000146</v>
      </c>
      <c r="P1776" s="39">
        <f t="shared" si="410"/>
        <v>172322881.12446001</v>
      </c>
      <c r="Q1776" s="44">
        <f t="shared" si="415"/>
        <v>203105064241.48868</v>
      </c>
      <c r="R1776" s="51">
        <f t="shared" si="416"/>
        <v>54431.77110814819</v>
      </c>
      <c r="S1776" s="52">
        <f t="shared" si="411"/>
        <v>1</v>
      </c>
      <c r="T1776" s="53">
        <f t="shared" si="412"/>
        <v>107331.81375481482</v>
      </c>
      <c r="U1776" s="54">
        <f t="shared" si="413"/>
        <v>-3604.0000000000118</v>
      </c>
    </row>
    <row r="1777" spans="3:21" x14ac:dyDescent="0.35">
      <c r="C1777" s="2" t="s">
        <v>5</v>
      </c>
      <c r="D1777" s="4">
        <v>1774</v>
      </c>
      <c r="E1777" s="5">
        <v>297</v>
      </c>
      <c r="F1777" s="6">
        <v>59.7</v>
      </c>
      <c r="G1777" s="6">
        <f t="shared" si="403"/>
        <v>16.583333333333332</v>
      </c>
      <c r="H1777" s="7">
        <f t="shared" si="414"/>
        <v>-0.79166666666666707</v>
      </c>
      <c r="I1777" s="8">
        <f t="shared" si="402"/>
        <v>37.434960000000004</v>
      </c>
      <c r="J1777" s="9">
        <f t="shared" si="404"/>
        <v>4.2983999999999991</v>
      </c>
      <c r="K1777" s="10">
        <f t="shared" si="405"/>
        <v>5273.5</v>
      </c>
      <c r="L1777" s="11">
        <f t="shared" si="406"/>
        <v>5315.2333600000002</v>
      </c>
      <c r="M1777" s="12">
        <f t="shared" si="407"/>
        <v>88144.286553333324</v>
      </c>
      <c r="N1777" s="13">
        <f t="shared" si="408"/>
        <v>43726.104166666657</v>
      </c>
      <c r="O1777" s="14">
        <f t="shared" si="409"/>
        <v>-3865.6875</v>
      </c>
      <c r="P1777" s="39">
        <f t="shared" si="410"/>
        <v>156367964.34561333</v>
      </c>
      <c r="Q1777" s="44">
        <f t="shared" si="415"/>
        <v>203295256215.46222</v>
      </c>
      <c r="R1777" s="51">
        <f t="shared" si="416"/>
        <v>49383.030367407438</v>
      </c>
      <c r="S1777" s="52">
        <f t="shared" si="411"/>
        <v>1</v>
      </c>
      <c r="T1777" s="53">
        <f t="shared" si="412"/>
        <v>97192.826353333337</v>
      </c>
      <c r="U1777" s="54">
        <f t="shared" si="413"/>
        <v>-3092.55</v>
      </c>
    </row>
    <row r="1778" spans="3:21" x14ac:dyDescent="0.35">
      <c r="C1778" s="2" t="s">
        <v>5</v>
      </c>
      <c r="D1778" s="4">
        <v>1775</v>
      </c>
      <c r="E1778" s="5">
        <v>298</v>
      </c>
      <c r="F1778" s="6">
        <v>57</v>
      </c>
      <c r="G1778" s="6">
        <f t="shared" si="403"/>
        <v>15.833333333333332</v>
      </c>
      <c r="H1778" s="7">
        <f t="shared" si="414"/>
        <v>-0.70833333333333348</v>
      </c>
      <c r="I1778" s="8">
        <f t="shared" si="402"/>
        <v>37.434960000000004</v>
      </c>
      <c r="J1778" s="9">
        <f t="shared" si="404"/>
        <v>4.1039999999999992</v>
      </c>
      <c r="K1778" s="10">
        <f t="shared" si="405"/>
        <v>5035</v>
      </c>
      <c r="L1778" s="11">
        <f t="shared" si="406"/>
        <v>5076.5389599999999</v>
      </c>
      <c r="M1778" s="12">
        <f t="shared" si="407"/>
        <v>80378.533533333321</v>
      </c>
      <c r="N1778" s="13">
        <f t="shared" si="408"/>
        <v>39860.416666666657</v>
      </c>
      <c r="O1778" s="14">
        <f t="shared" si="409"/>
        <v>-3285.9999999999927</v>
      </c>
      <c r="P1778" s="39">
        <f t="shared" si="410"/>
        <v>142671897.02166665</v>
      </c>
      <c r="Q1778" s="44">
        <f t="shared" si="415"/>
        <v>203467579096.58667</v>
      </c>
      <c r="R1778" s="51">
        <f t="shared" si="416"/>
        <v>44878.030367407424</v>
      </c>
      <c r="S1778" s="52">
        <f t="shared" si="411"/>
        <v>1</v>
      </c>
      <c r="T1778" s="53">
        <f t="shared" si="412"/>
        <v>88144.286553333324</v>
      </c>
      <c r="U1778" s="54">
        <f t="shared" si="413"/>
        <v>-2628.7999999999943</v>
      </c>
    </row>
    <row r="1779" spans="3:21" x14ac:dyDescent="0.35">
      <c r="C1779" s="2" t="s">
        <v>5</v>
      </c>
      <c r="D1779" s="4">
        <v>1776</v>
      </c>
      <c r="E1779" s="5">
        <v>299</v>
      </c>
      <c r="F1779" s="6">
        <v>54.6</v>
      </c>
      <c r="G1779" s="6">
        <f t="shared" si="403"/>
        <v>15.166666666666666</v>
      </c>
      <c r="H1779" s="7">
        <f t="shared" si="414"/>
        <v>-0.6666666666666663</v>
      </c>
      <c r="I1779" s="8">
        <f t="shared" si="402"/>
        <v>37.434960000000004</v>
      </c>
      <c r="J1779" s="9">
        <f t="shared" si="404"/>
        <v>3.9311999999999996</v>
      </c>
      <c r="K1779" s="10">
        <f t="shared" si="405"/>
        <v>4823</v>
      </c>
      <c r="L1779" s="11">
        <f t="shared" si="406"/>
        <v>4864.3661599999996</v>
      </c>
      <c r="M1779" s="12">
        <f t="shared" si="407"/>
        <v>73776.220093333322</v>
      </c>
      <c r="N1779" s="13">
        <f t="shared" si="408"/>
        <v>36574.416666666664</v>
      </c>
      <c r="O1779" s="14">
        <f t="shared" si="409"/>
        <v>-3144.6666666666642</v>
      </c>
      <c r="P1779" s="39">
        <f t="shared" si="410"/>
        <v>131026566.88575998</v>
      </c>
      <c r="Q1779" s="44">
        <f t="shared" si="415"/>
        <v>203623947060.93228</v>
      </c>
      <c r="R1779" s="51">
        <f t="shared" si="416"/>
        <v>41012.342867407424</v>
      </c>
      <c r="S1779" s="52">
        <f t="shared" si="411"/>
        <v>1</v>
      </c>
      <c r="T1779" s="53">
        <f t="shared" si="412"/>
        <v>80378.533533333321</v>
      </c>
      <c r="U1779" s="54">
        <f t="shared" si="413"/>
        <v>-2515.7333333333318</v>
      </c>
    </row>
    <row r="1780" spans="3:21" x14ac:dyDescent="0.35">
      <c r="C1780" s="2" t="s">
        <v>5</v>
      </c>
      <c r="D1780" s="4">
        <v>1777</v>
      </c>
      <c r="E1780" s="5">
        <v>300</v>
      </c>
      <c r="F1780" s="6">
        <v>52.2</v>
      </c>
      <c r="G1780" s="6">
        <f t="shared" si="403"/>
        <v>14.5</v>
      </c>
      <c r="H1780" s="7">
        <f t="shared" si="414"/>
        <v>-0.68055555555555536</v>
      </c>
      <c r="I1780" s="8">
        <f t="shared" si="402"/>
        <v>37.434960000000004</v>
      </c>
      <c r="J1780" s="9">
        <f t="shared" si="404"/>
        <v>3.7584</v>
      </c>
      <c r="K1780" s="10">
        <f t="shared" si="405"/>
        <v>4611</v>
      </c>
      <c r="L1780" s="11">
        <f t="shared" si="406"/>
        <v>4652.1933600000002</v>
      </c>
      <c r="M1780" s="12">
        <f t="shared" si="407"/>
        <v>67456.803719999996</v>
      </c>
      <c r="N1780" s="13">
        <f t="shared" si="408"/>
        <v>33429.75</v>
      </c>
      <c r="O1780" s="14">
        <f t="shared" si="409"/>
        <v>-3125.4050925925949</v>
      </c>
      <c r="P1780" s="39">
        <f t="shared" si="410"/>
        <v>119870740.21043999</v>
      </c>
      <c r="Q1780" s="44">
        <f t="shared" si="415"/>
        <v>203766618957.95395</v>
      </c>
      <c r="R1780" s="51">
        <f t="shared" si="416"/>
        <v>37726.342867407431</v>
      </c>
      <c r="S1780" s="52">
        <f t="shared" si="411"/>
        <v>1</v>
      </c>
      <c r="T1780" s="53">
        <f t="shared" si="412"/>
        <v>73776.220093333322</v>
      </c>
      <c r="U1780" s="54">
        <f t="shared" si="413"/>
        <v>-2500.3240740740762</v>
      </c>
    </row>
    <row r="1781" spans="3:21" x14ac:dyDescent="0.35">
      <c r="C1781" s="2" t="s">
        <v>5</v>
      </c>
      <c r="D1781" s="4">
        <v>1778</v>
      </c>
      <c r="E1781" s="5">
        <v>301</v>
      </c>
      <c r="F1781" s="6">
        <v>49.7</v>
      </c>
      <c r="G1781" s="6">
        <f t="shared" si="403"/>
        <v>13.805555555555555</v>
      </c>
      <c r="H1781" s="7">
        <f t="shared" si="414"/>
        <v>-0.75000000000000078</v>
      </c>
      <c r="I1781" s="8">
        <f t="shared" si="402"/>
        <v>37.434960000000004</v>
      </c>
      <c r="J1781" s="9">
        <f t="shared" si="404"/>
        <v>3.5783999999999998</v>
      </c>
      <c r="K1781" s="10">
        <f t="shared" si="405"/>
        <v>4390.166666666667</v>
      </c>
      <c r="L1781" s="11">
        <f t="shared" si="406"/>
        <v>4431.1800266666669</v>
      </c>
      <c r="M1781" s="12">
        <f t="shared" si="407"/>
        <v>61174.902034814819</v>
      </c>
      <c r="N1781" s="13">
        <f t="shared" si="408"/>
        <v>30304.344907407405</v>
      </c>
      <c r="O1781" s="14">
        <f t="shared" si="409"/>
        <v>-3433.3449074074124</v>
      </c>
      <c r="P1781" s="39">
        <f t="shared" si="410"/>
        <v>108768975.81790075</v>
      </c>
      <c r="Q1781" s="44">
        <f t="shared" si="415"/>
        <v>203897645524.83972</v>
      </c>
      <c r="R1781" s="51">
        <f t="shared" si="416"/>
        <v>34581.676200740767</v>
      </c>
      <c r="S1781" s="52">
        <f t="shared" si="411"/>
        <v>1</v>
      </c>
      <c r="T1781" s="53">
        <f t="shared" si="412"/>
        <v>67456.803719999996</v>
      </c>
      <c r="U1781" s="54">
        <f t="shared" si="413"/>
        <v>-2746.6759259259302</v>
      </c>
    </row>
    <row r="1782" spans="3:21" x14ac:dyDescent="0.35">
      <c r="C1782" s="2" t="s">
        <v>5</v>
      </c>
      <c r="D1782" s="4">
        <v>1779</v>
      </c>
      <c r="E1782" s="5">
        <v>302</v>
      </c>
      <c r="F1782" s="6">
        <v>46.8</v>
      </c>
      <c r="G1782" s="6">
        <f t="shared" si="403"/>
        <v>12.999999999999998</v>
      </c>
      <c r="H1782" s="7">
        <f t="shared" si="414"/>
        <v>-0.86111111111111149</v>
      </c>
      <c r="I1782" s="8">
        <f t="shared" si="402"/>
        <v>37.434960000000004</v>
      </c>
      <c r="J1782" s="9">
        <f t="shared" si="404"/>
        <v>3.3695999999999993</v>
      </c>
      <c r="K1782" s="10">
        <f t="shared" si="405"/>
        <v>4133.9999999999991</v>
      </c>
      <c r="L1782" s="11">
        <f t="shared" si="406"/>
        <v>4174.8045599999987</v>
      </c>
      <c r="M1782" s="12">
        <f t="shared" si="407"/>
        <v>54272.459279999974</v>
      </c>
      <c r="N1782" s="13">
        <f t="shared" si="408"/>
        <v>26870.999999999993</v>
      </c>
      <c r="O1782" s="14">
        <f t="shared" si="409"/>
        <v>-3655.8958333333285</v>
      </c>
      <c r="P1782" s="39">
        <f t="shared" si="410"/>
        <v>96550705.059119955</v>
      </c>
      <c r="Q1782" s="44">
        <f t="shared" si="415"/>
        <v>204017516265.05017</v>
      </c>
      <c r="R1782" s="51">
        <f t="shared" si="416"/>
        <v>31456.271108148172</v>
      </c>
      <c r="S1782" s="52">
        <f t="shared" si="411"/>
        <v>1</v>
      </c>
      <c r="T1782" s="53">
        <f t="shared" si="412"/>
        <v>61174.902034814819</v>
      </c>
      <c r="U1782" s="54">
        <f t="shared" si="413"/>
        <v>-2924.7166666666631</v>
      </c>
    </row>
    <row r="1783" spans="3:21" x14ac:dyDescent="0.35">
      <c r="C1783" s="2" t="s">
        <v>5</v>
      </c>
      <c r="D1783" s="4">
        <v>1780</v>
      </c>
      <c r="E1783" s="5">
        <v>303</v>
      </c>
      <c r="F1783" s="6">
        <v>43.5</v>
      </c>
      <c r="G1783" s="6">
        <f t="shared" si="403"/>
        <v>12.083333333333332</v>
      </c>
      <c r="H1783" s="7">
        <f t="shared" si="414"/>
        <v>-0.95833333333333315</v>
      </c>
      <c r="I1783" s="8">
        <f t="shared" si="402"/>
        <v>37.434960000000004</v>
      </c>
      <c r="J1783" s="9">
        <f t="shared" si="404"/>
        <v>3.1319999999999997</v>
      </c>
      <c r="K1783" s="10">
        <f t="shared" si="405"/>
        <v>3842.4999999999995</v>
      </c>
      <c r="L1783" s="11">
        <f t="shared" si="406"/>
        <v>3883.0669599999997</v>
      </c>
      <c r="M1783" s="12">
        <f t="shared" si="407"/>
        <v>46920.392433333327</v>
      </c>
      <c r="N1783" s="13">
        <f t="shared" si="408"/>
        <v>23215.104166666664</v>
      </c>
      <c r="O1783" s="14">
        <f t="shared" si="409"/>
        <v>-3683.5</v>
      </c>
      <c r="P1783" s="39">
        <f t="shared" si="410"/>
        <v>83518298.531333327</v>
      </c>
      <c r="Q1783" s="44">
        <f t="shared" si="415"/>
        <v>204126285240.86807</v>
      </c>
      <c r="R1783" s="51">
        <f t="shared" si="416"/>
        <v>28022.92620074076</v>
      </c>
      <c r="S1783" s="52">
        <f t="shared" si="411"/>
        <v>1</v>
      </c>
      <c r="T1783" s="53">
        <f t="shared" si="412"/>
        <v>54272.459279999974</v>
      </c>
      <c r="U1783" s="54">
        <f t="shared" si="413"/>
        <v>-2946.8</v>
      </c>
    </row>
    <row r="1784" spans="3:21" x14ac:dyDescent="0.35">
      <c r="C1784" s="2" t="s">
        <v>5</v>
      </c>
      <c r="D1784" s="4">
        <v>1781</v>
      </c>
      <c r="E1784" s="5">
        <v>304</v>
      </c>
      <c r="F1784" s="6">
        <v>39.9</v>
      </c>
      <c r="G1784" s="6">
        <f t="shared" si="403"/>
        <v>11.083333333333332</v>
      </c>
      <c r="H1784" s="7">
        <f t="shared" si="414"/>
        <v>-0.98611111111111127</v>
      </c>
      <c r="I1784" s="8">
        <f t="shared" si="402"/>
        <v>37.434960000000004</v>
      </c>
      <c r="J1784" s="9">
        <f t="shared" si="404"/>
        <v>2.8727999999999994</v>
      </c>
      <c r="K1784" s="10">
        <f t="shared" si="405"/>
        <v>3524.4999999999995</v>
      </c>
      <c r="L1784" s="11">
        <f t="shared" si="406"/>
        <v>3564.8077599999997</v>
      </c>
      <c r="M1784" s="12">
        <f t="shared" si="407"/>
        <v>39509.952673333326</v>
      </c>
      <c r="N1784" s="13">
        <f t="shared" si="408"/>
        <v>19531.604166666664</v>
      </c>
      <c r="O1784" s="14">
        <f t="shared" si="409"/>
        <v>-3276.3078703703704</v>
      </c>
      <c r="P1784" s="39">
        <f t="shared" si="410"/>
        <v>70367225.71120666</v>
      </c>
      <c r="Q1784" s="44">
        <f t="shared" si="415"/>
        <v>204222835945.92719</v>
      </c>
      <c r="R1784" s="51">
        <f t="shared" si="416"/>
        <v>24367.030367407431</v>
      </c>
      <c r="S1784" s="52">
        <f t="shared" si="411"/>
        <v>1</v>
      </c>
      <c r="T1784" s="53">
        <f t="shared" si="412"/>
        <v>46920.392433333327</v>
      </c>
      <c r="U1784" s="54">
        <f t="shared" si="413"/>
        <v>-2621.0462962962965</v>
      </c>
    </row>
    <row r="1785" spans="3:21" x14ac:dyDescent="0.35">
      <c r="C1785" s="2" t="s">
        <v>5</v>
      </c>
      <c r="D1785" s="4">
        <v>1782</v>
      </c>
      <c r="E1785" s="5">
        <v>305</v>
      </c>
      <c r="F1785" s="6">
        <v>36.4</v>
      </c>
      <c r="G1785" s="6">
        <f t="shared" si="403"/>
        <v>10.111111111111111</v>
      </c>
      <c r="H1785" s="7">
        <f t="shared" si="414"/>
        <v>-0.93055555555555491</v>
      </c>
      <c r="I1785" s="8">
        <f t="shared" si="402"/>
        <v>37.434960000000004</v>
      </c>
      <c r="J1785" s="9">
        <f t="shared" si="404"/>
        <v>2.6207999999999996</v>
      </c>
      <c r="K1785" s="10">
        <f t="shared" si="405"/>
        <v>3215.333333333333</v>
      </c>
      <c r="L1785" s="11">
        <f t="shared" si="406"/>
        <v>3255.3890933333332</v>
      </c>
      <c r="M1785" s="12">
        <f t="shared" si="407"/>
        <v>32915.600832592587</v>
      </c>
      <c r="N1785" s="13">
        <f t="shared" si="408"/>
        <v>16255.296296296294</v>
      </c>
      <c r="O1785" s="14">
        <f t="shared" si="409"/>
        <v>-2732.444444444438</v>
      </c>
      <c r="P1785" s="39">
        <f t="shared" si="410"/>
        <v>58655600.68367999</v>
      </c>
      <c r="Q1785" s="44">
        <f t="shared" si="415"/>
        <v>204306354244.45853</v>
      </c>
      <c r="R1785" s="51">
        <f t="shared" si="416"/>
        <v>20683.530367407431</v>
      </c>
      <c r="S1785" s="52">
        <f t="shared" si="411"/>
        <v>1</v>
      </c>
      <c r="T1785" s="53">
        <f t="shared" si="412"/>
        <v>39509.952673333326</v>
      </c>
      <c r="U1785" s="54">
        <f t="shared" si="413"/>
        <v>-2185.9555555555503</v>
      </c>
    </row>
    <row r="1786" spans="3:21" x14ac:dyDescent="0.35">
      <c r="C1786" s="2" t="s">
        <v>5</v>
      </c>
      <c r="D1786" s="4">
        <v>1783</v>
      </c>
      <c r="E1786" s="5">
        <v>306</v>
      </c>
      <c r="F1786" s="6">
        <v>33.200000000000003</v>
      </c>
      <c r="G1786" s="6">
        <f t="shared" si="403"/>
        <v>9.2222222222222232</v>
      </c>
      <c r="H1786" s="7">
        <f t="shared" si="414"/>
        <v>-0.8194444444444442</v>
      </c>
      <c r="I1786" s="8">
        <f t="shared" si="402"/>
        <v>37.434960000000004</v>
      </c>
      <c r="J1786" s="9">
        <f t="shared" si="404"/>
        <v>2.3904000000000001</v>
      </c>
      <c r="K1786" s="10">
        <f t="shared" si="405"/>
        <v>2932.666666666667</v>
      </c>
      <c r="L1786" s="11">
        <f t="shared" si="406"/>
        <v>2972.4920266666668</v>
      </c>
      <c r="M1786" s="12">
        <f t="shared" si="407"/>
        <v>27412.982023703709</v>
      </c>
      <c r="N1786" s="13">
        <f t="shared" si="408"/>
        <v>13522.851851851856</v>
      </c>
      <c r="O1786" s="14">
        <f t="shared" si="409"/>
        <v>-2110.0625000000055</v>
      </c>
      <c r="P1786" s="39">
        <f t="shared" si="410"/>
        <v>48877346.948263712</v>
      </c>
      <c r="Q1786" s="44">
        <f t="shared" si="415"/>
        <v>204376721470.16974</v>
      </c>
      <c r="R1786" s="51">
        <f t="shared" si="416"/>
        <v>17407.222497037059</v>
      </c>
      <c r="S1786" s="52">
        <f t="shared" si="411"/>
        <v>1</v>
      </c>
      <c r="T1786" s="53">
        <f t="shared" si="412"/>
        <v>32915.600832592587</v>
      </c>
      <c r="U1786" s="54">
        <f t="shared" si="413"/>
        <v>-1688.0500000000045</v>
      </c>
    </row>
    <row r="1787" spans="3:21" x14ac:dyDescent="0.35">
      <c r="C1787" s="2" t="s">
        <v>5</v>
      </c>
      <c r="D1787" s="4">
        <v>1784</v>
      </c>
      <c r="E1787" s="5">
        <v>307</v>
      </c>
      <c r="F1787" s="6">
        <v>30.5</v>
      </c>
      <c r="G1787" s="6">
        <f t="shared" si="403"/>
        <v>8.4722222222222214</v>
      </c>
      <c r="H1787" s="7">
        <f t="shared" si="414"/>
        <v>-0.6805555555555558</v>
      </c>
      <c r="I1787" s="8">
        <f t="shared" si="402"/>
        <v>37.434960000000004</v>
      </c>
      <c r="J1787" s="9">
        <f t="shared" si="404"/>
        <v>2.1959999999999997</v>
      </c>
      <c r="K1787" s="10">
        <f t="shared" si="405"/>
        <v>2694.1666666666665</v>
      </c>
      <c r="L1787" s="11">
        <f t="shared" si="406"/>
        <v>2733.7976266666665</v>
      </c>
      <c r="M1787" s="12">
        <f t="shared" si="407"/>
        <v>23161.341003703699</v>
      </c>
      <c r="N1787" s="13">
        <f t="shared" si="408"/>
        <v>11412.78935185185</v>
      </c>
      <c r="O1787" s="14">
        <f t="shared" si="409"/>
        <v>-1587.0555555555547</v>
      </c>
      <c r="P1787" s="39">
        <f t="shared" si="410"/>
        <v>41319832.350607403</v>
      </c>
      <c r="Q1787" s="44">
        <f t="shared" si="415"/>
        <v>204435377070.85342</v>
      </c>
      <c r="R1787" s="51">
        <f t="shared" si="416"/>
        <v>14674.778052592621</v>
      </c>
      <c r="S1787" s="52">
        <f t="shared" si="411"/>
        <v>1</v>
      </c>
      <c r="T1787" s="53">
        <f t="shared" si="412"/>
        <v>27412.982023703709</v>
      </c>
      <c r="U1787" s="54">
        <f t="shared" si="413"/>
        <v>-1269.6444444444439</v>
      </c>
    </row>
    <row r="1788" spans="3:21" x14ac:dyDescent="0.35">
      <c r="C1788" s="2" t="s">
        <v>5</v>
      </c>
      <c r="D1788" s="4">
        <v>1785</v>
      </c>
      <c r="E1788" s="5">
        <v>308</v>
      </c>
      <c r="F1788" s="6">
        <v>28.3</v>
      </c>
      <c r="G1788" s="6">
        <f t="shared" si="403"/>
        <v>7.8611111111111107</v>
      </c>
      <c r="H1788" s="7">
        <f t="shared" si="414"/>
        <v>-0.58333333333333326</v>
      </c>
      <c r="I1788" s="8">
        <f t="shared" si="402"/>
        <v>37.434960000000004</v>
      </c>
      <c r="J1788" s="9">
        <f t="shared" si="404"/>
        <v>2.0375999999999999</v>
      </c>
      <c r="K1788" s="10">
        <f t="shared" si="405"/>
        <v>2499.833333333333</v>
      </c>
      <c r="L1788" s="11">
        <f t="shared" si="406"/>
        <v>2539.3058933333332</v>
      </c>
      <c r="M1788" s="12">
        <f t="shared" si="407"/>
        <v>19961.765772592589</v>
      </c>
      <c r="N1788" s="13">
        <f t="shared" si="408"/>
        <v>9825.7337962962956</v>
      </c>
      <c r="O1788" s="14">
        <f t="shared" si="409"/>
        <v>-1339.7222222222226</v>
      </c>
      <c r="P1788" s="39">
        <f t="shared" si="410"/>
        <v>35631751.904077768</v>
      </c>
      <c r="Q1788" s="44">
        <f t="shared" si="415"/>
        <v>204484254417.8017</v>
      </c>
      <c r="R1788" s="51">
        <f t="shared" si="416"/>
        <v>12564.715552592615</v>
      </c>
      <c r="S1788" s="52">
        <f t="shared" si="411"/>
        <v>1</v>
      </c>
      <c r="T1788" s="53">
        <f t="shared" si="412"/>
        <v>23161.341003703699</v>
      </c>
      <c r="U1788" s="54">
        <f t="shared" si="413"/>
        <v>-1071.7777777777781</v>
      </c>
    </row>
    <row r="1789" spans="3:21" x14ac:dyDescent="0.35">
      <c r="C1789" s="2" t="s">
        <v>5</v>
      </c>
      <c r="D1789" s="4">
        <v>1786</v>
      </c>
      <c r="E1789" s="5">
        <v>309</v>
      </c>
      <c r="F1789" s="6">
        <v>26.3</v>
      </c>
      <c r="G1789" s="6">
        <f t="shared" si="403"/>
        <v>7.3055555555555554</v>
      </c>
      <c r="H1789" s="7">
        <f t="shared" si="414"/>
        <v>-0.54166666666666696</v>
      </c>
      <c r="I1789" s="8">
        <f t="shared" si="402"/>
        <v>37.434960000000004</v>
      </c>
      <c r="J1789" s="9">
        <f t="shared" si="404"/>
        <v>1.8935999999999999</v>
      </c>
      <c r="K1789" s="10">
        <f t="shared" si="405"/>
        <v>2323.1666666666665</v>
      </c>
      <c r="L1789" s="11">
        <f t="shared" si="406"/>
        <v>2362.4952266666664</v>
      </c>
      <c r="M1789" s="12">
        <f t="shared" si="407"/>
        <v>17259.340128148146</v>
      </c>
      <c r="N1789" s="13">
        <f t="shared" si="408"/>
        <v>8486.011574074073</v>
      </c>
      <c r="O1789" s="14">
        <f t="shared" si="409"/>
        <v>-1181.8263888888896</v>
      </c>
      <c r="P1789" s="39">
        <f t="shared" si="410"/>
        <v>30825181.468872588</v>
      </c>
      <c r="Q1789" s="44">
        <f t="shared" si="415"/>
        <v>204525574250.15231</v>
      </c>
      <c r="R1789" s="51">
        <f t="shared" si="416"/>
        <v>10977.659997037061</v>
      </c>
      <c r="S1789" s="52">
        <f t="shared" si="411"/>
        <v>1</v>
      </c>
      <c r="T1789" s="53">
        <f t="shared" si="412"/>
        <v>19961.765772592589</v>
      </c>
      <c r="U1789" s="54">
        <f t="shared" si="413"/>
        <v>-945.46111111111168</v>
      </c>
    </row>
    <row r="1790" spans="3:21" x14ac:dyDescent="0.35">
      <c r="C1790" s="2" t="s">
        <v>5</v>
      </c>
      <c r="D1790" s="4">
        <v>1787</v>
      </c>
      <c r="E1790" s="5">
        <v>310</v>
      </c>
      <c r="F1790" s="6">
        <v>24.4</v>
      </c>
      <c r="G1790" s="6">
        <f t="shared" si="403"/>
        <v>6.7777777777777768</v>
      </c>
      <c r="H1790" s="7">
        <f t="shared" si="414"/>
        <v>-0.5277777777777779</v>
      </c>
      <c r="I1790" s="8">
        <f t="shared" si="402"/>
        <v>37.434960000000004</v>
      </c>
      <c r="J1790" s="9">
        <f t="shared" si="404"/>
        <v>1.7567999999999997</v>
      </c>
      <c r="K1790" s="10">
        <f t="shared" si="405"/>
        <v>2155.333333333333</v>
      </c>
      <c r="L1790" s="11">
        <f t="shared" si="406"/>
        <v>2194.5250933333332</v>
      </c>
      <c r="M1790" s="12">
        <f t="shared" si="407"/>
        <v>14874.003410370367</v>
      </c>
      <c r="N1790" s="13">
        <f t="shared" si="408"/>
        <v>7304.1851851851834</v>
      </c>
      <c r="O1790" s="14">
        <f t="shared" si="409"/>
        <v>-1093.2476851851834</v>
      </c>
      <c r="P1790" s="39">
        <f t="shared" si="410"/>
        <v>26579844.094331846</v>
      </c>
      <c r="Q1790" s="44">
        <f t="shared" si="415"/>
        <v>204561206002.0564</v>
      </c>
      <c r="R1790" s="51">
        <f t="shared" si="416"/>
        <v>9637.9377748148381</v>
      </c>
      <c r="S1790" s="52">
        <f t="shared" si="411"/>
        <v>1</v>
      </c>
      <c r="T1790" s="53">
        <f t="shared" si="412"/>
        <v>17259.340128148146</v>
      </c>
      <c r="U1790" s="54">
        <f t="shared" si="413"/>
        <v>-874.59814814814672</v>
      </c>
    </row>
    <row r="1791" spans="3:21" x14ac:dyDescent="0.35">
      <c r="C1791" s="2" t="s">
        <v>5</v>
      </c>
      <c r="D1791" s="4">
        <v>1788</v>
      </c>
      <c r="E1791" s="5">
        <v>311</v>
      </c>
      <c r="F1791" s="6">
        <v>22.5</v>
      </c>
      <c r="G1791" s="6">
        <f t="shared" si="403"/>
        <v>6.25</v>
      </c>
      <c r="H1791" s="7">
        <f t="shared" si="414"/>
        <v>-0.54166666666666641</v>
      </c>
      <c r="I1791" s="8">
        <f t="shared" si="402"/>
        <v>37.434960000000004</v>
      </c>
      <c r="J1791" s="9">
        <f t="shared" si="404"/>
        <v>1.6199999999999999</v>
      </c>
      <c r="K1791" s="10">
        <f t="shared" si="405"/>
        <v>1987.5</v>
      </c>
      <c r="L1791" s="11">
        <f t="shared" si="406"/>
        <v>2026.5549599999999</v>
      </c>
      <c r="M1791" s="12">
        <f t="shared" si="407"/>
        <v>12665.968499999999</v>
      </c>
      <c r="N1791" s="13">
        <f t="shared" si="408"/>
        <v>6210.9375</v>
      </c>
      <c r="O1791" s="14">
        <f t="shared" si="409"/>
        <v>-1055.0925925925912</v>
      </c>
      <c r="P1791" s="39">
        <f t="shared" si="410"/>
        <v>22646751.677999999</v>
      </c>
      <c r="Q1791" s="44">
        <f t="shared" si="415"/>
        <v>204592031183.52527</v>
      </c>
      <c r="R1791" s="51">
        <f t="shared" si="416"/>
        <v>8456.1113859259494</v>
      </c>
      <c r="S1791" s="52">
        <f t="shared" si="411"/>
        <v>1</v>
      </c>
      <c r="T1791" s="53">
        <f t="shared" si="412"/>
        <v>14874.003410370367</v>
      </c>
      <c r="U1791" s="54">
        <f t="shared" si="413"/>
        <v>-844.074074074073</v>
      </c>
    </row>
    <row r="1792" spans="3:21" x14ac:dyDescent="0.35">
      <c r="C1792" s="2" t="s">
        <v>5</v>
      </c>
      <c r="D1792" s="4">
        <v>1789</v>
      </c>
      <c r="E1792" s="5">
        <v>312</v>
      </c>
      <c r="F1792" s="6">
        <v>20.5</v>
      </c>
      <c r="G1792" s="6">
        <f t="shared" si="403"/>
        <v>5.6944444444444446</v>
      </c>
      <c r="H1792" s="7">
        <f t="shared" si="414"/>
        <v>-0.59722222222222232</v>
      </c>
      <c r="I1792" s="8">
        <f t="shared" si="402"/>
        <v>37.434960000000004</v>
      </c>
      <c r="J1792" s="9">
        <f t="shared" si="404"/>
        <v>1.476</v>
      </c>
      <c r="K1792" s="10">
        <f t="shared" si="405"/>
        <v>1810.8333333333335</v>
      </c>
      <c r="L1792" s="11">
        <f t="shared" si="406"/>
        <v>1849.7442933333334</v>
      </c>
      <c r="M1792" s="12">
        <f t="shared" si="407"/>
        <v>10533.266114814816</v>
      </c>
      <c r="N1792" s="13">
        <f t="shared" si="408"/>
        <v>5155.8449074074088</v>
      </c>
      <c r="O1792" s="14">
        <f t="shared" si="409"/>
        <v>-1092.0208333333353</v>
      </c>
      <c r="P1792" s="39">
        <f t="shared" si="410"/>
        <v>18844013.079403706</v>
      </c>
      <c r="Q1792" s="44">
        <f t="shared" si="415"/>
        <v>204618611027.6196</v>
      </c>
      <c r="R1792" s="51">
        <f t="shared" si="416"/>
        <v>7362.863700740766</v>
      </c>
      <c r="S1792" s="52">
        <f t="shared" si="411"/>
        <v>1</v>
      </c>
      <c r="T1792" s="53">
        <f t="shared" si="412"/>
        <v>12665.968499999999</v>
      </c>
      <c r="U1792" s="54">
        <f t="shared" si="413"/>
        <v>-873.61666666666827</v>
      </c>
    </row>
    <row r="1793" spans="3:21" x14ac:dyDescent="0.35">
      <c r="C1793" s="2" t="s">
        <v>5</v>
      </c>
      <c r="D1793" s="4">
        <v>1790</v>
      </c>
      <c r="E1793" s="5">
        <v>313</v>
      </c>
      <c r="F1793" s="6">
        <v>18.2</v>
      </c>
      <c r="G1793" s="6">
        <f t="shared" si="403"/>
        <v>5.0555555555555554</v>
      </c>
      <c r="H1793" s="7">
        <f t="shared" si="414"/>
        <v>-0.69444444444444442</v>
      </c>
      <c r="I1793" s="8">
        <f t="shared" si="402"/>
        <v>37.434960000000004</v>
      </c>
      <c r="J1793" s="9">
        <f t="shared" si="404"/>
        <v>1.3103999999999998</v>
      </c>
      <c r="K1793" s="10">
        <f t="shared" si="405"/>
        <v>1607.6666666666665</v>
      </c>
      <c r="L1793" s="11">
        <f t="shared" si="406"/>
        <v>1646.4120266666664</v>
      </c>
      <c r="M1793" s="12">
        <f t="shared" si="407"/>
        <v>8323.527468148146</v>
      </c>
      <c r="N1793" s="13">
        <f t="shared" si="408"/>
        <v>4063.8240740740735</v>
      </c>
      <c r="O1793" s="14">
        <f t="shared" si="409"/>
        <v>-1116.3124999999995</v>
      </c>
      <c r="P1793" s="39">
        <f t="shared" si="410"/>
        <v>14899114.167985182</v>
      </c>
      <c r="Q1793" s="44">
        <f t="shared" si="415"/>
        <v>204641257779.29761</v>
      </c>
      <c r="R1793" s="51">
        <f t="shared" si="416"/>
        <v>6307.7711081481748</v>
      </c>
      <c r="S1793" s="52">
        <f t="shared" si="411"/>
        <v>1</v>
      </c>
      <c r="T1793" s="53">
        <f t="shared" si="412"/>
        <v>10533.266114814816</v>
      </c>
      <c r="U1793" s="54">
        <f t="shared" si="413"/>
        <v>-893.04999999999973</v>
      </c>
    </row>
    <row r="1794" spans="3:21" x14ac:dyDescent="0.35">
      <c r="C1794" s="2" t="s">
        <v>5</v>
      </c>
      <c r="D1794" s="4">
        <v>1791</v>
      </c>
      <c r="E1794" s="5">
        <v>314</v>
      </c>
      <c r="F1794" s="6">
        <v>15.5</v>
      </c>
      <c r="G1794" s="6">
        <f t="shared" si="403"/>
        <v>4.3055555555555554</v>
      </c>
      <c r="H1794" s="7">
        <f t="shared" si="414"/>
        <v>-0.8194444444444442</v>
      </c>
      <c r="I1794" s="8">
        <f t="shared" si="402"/>
        <v>37.434960000000004</v>
      </c>
      <c r="J1794" s="9">
        <f t="shared" si="404"/>
        <v>1.1159999999999999</v>
      </c>
      <c r="K1794" s="10">
        <f t="shared" si="405"/>
        <v>1369.1666666666665</v>
      </c>
      <c r="L1794" s="11">
        <f t="shared" si="406"/>
        <v>1407.7176266666665</v>
      </c>
      <c r="M1794" s="12">
        <f t="shared" si="407"/>
        <v>6061.0064481481477</v>
      </c>
      <c r="N1794" s="13">
        <f t="shared" si="408"/>
        <v>2947.5115740740739</v>
      </c>
      <c r="O1794" s="14">
        <f t="shared" si="409"/>
        <v>-1091.4074074074069</v>
      </c>
      <c r="P1794" s="39">
        <f t="shared" si="410"/>
        <v>10855262.548633333</v>
      </c>
      <c r="Q1794" s="44">
        <f t="shared" si="415"/>
        <v>204660101792.37701</v>
      </c>
      <c r="R1794" s="51">
        <f t="shared" si="416"/>
        <v>5215.7502748148399</v>
      </c>
      <c r="S1794" s="52">
        <f t="shared" si="411"/>
        <v>1</v>
      </c>
      <c r="T1794" s="53">
        <f t="shared" si="412"/>
        <v>8323.527468148146</v>
      </c>
      <c r="U1794" s="54">
        <f t="shared" si="413"/>
        <v>-873.12592592592557</v>
      </c>
    </row>
    <row r="1795" spans="3:21" x14ac:dyDescent="0.35">
      <c r="C1795" s="2" t="s">
        <v>5</v>
      </c>
      <c r="D1795" s="4">
        <v>1792</v>
      </c>
      <c r="E1795" s="5">
        <v>315</v>
      </c>
      <c r="F1795" s="6">
        <v>12.3</v>
      </c>
      <c r="G1795" s="6">
        <f t="shared" si="403"/>
        <v>3.416666666666667</v>
      </c>
      <c r="H1795" s="7">
        <f t="shared" si="414"/>
        <v>-0.94444444444444453</v>
      </c>
      <c r="I1795" s="8">
        <f t="shared" ref="I1795:I1803" si="417" xml:space="preserve"> 0.012 * 318 * 9.81</f>
        <v>37.434960000000004</v>
      </c>
      <c r="J1795" s="9">
        <f t="shared" si="404"/>
        <v>0.88560000000000005</v>
      </c>
      <c r="K1795" s="10">
        <f t="shared" si="405"/>
        <v>1086.5</v>
      </c>
      <c r="L1795" s="11">
        <f t="shared" si="406"/>
        <v>1124.8205600000001</v>
      </c>
      <c r="M1795" s="12">
        <f t="shared" si="407"/>
        <v>3843.1369133333342</v>
      </c>
      <c r="N1795" s="13">
        <f t="shared" si="408"/>
        <v>1856.104166666667</v>
      </c>
      <c r="O1795" s="14">
        <f t="shared" si="409"/>
        <v>-927.50000000000045</v>
      </c>
      <c r="P1795" s="39">
        <f t="shared" si="410"/>
        <v>6886901.3486933345</v>
      </c>
      <c r="Q1795" s="44">
        <f t="shared" si="415"/>
        <v>204675000906.54501</v>
      </c>
      <c r="R1795" s="51">
        <f t="shared" si="416"/>
        <v>4099.4377748148399</v>
      </c>
      <c r="S1795" s="52">
        <f t="shared" si="411"/>
        <v>1</v>
      </c>
      <c r="T1795" s="53">
        <f t="shared" si="412"/>
        <v>6061.0064481481477</v>
      </c>
      <c r="U1795" s="54">
        <f t="shared" si="413"/>
        <v>-742.00000000000045</v>
      </c>
    </row>
    <row r="1796" spans="3:21" x14ac:dyDescent="0.35">
      <c r="C1796" s="2" t="s">
        <v>5</v>
      </c>
      <c r="D1796" s="4">
        <v>1793</v>
      </c>
      <c r="E1796" s="5">
        <v>316</v>
      </c>
      <c r="F1796" s="6">
        <v>8.6999999999999993</v>
      </c>
      <c r="G1796" s="6">
        <f t="shared" ref="G1796:G1803" si="418">$F1796/3.6</f>
        <v>2.4166666666666665</v>
      </c>
      <c r="H1796" s="7">
        <f t="shared" si="414"/>
        <v>-0.98611111111111116</v>
      </c>
      <c r="I1796" s="8">
        <f t="shared" si="417"/>
        <v>37.434960000000004</v>
      </c>
      <c r="J1796" s="9">
        <f t="shared" ref="J1796:J1803" si="419">(0.5*0.6*0.36*1.2*($G1796*2))</f>
        <v>0.62639999999999996</v>
      </c>
      <c r="K1796" s="10">
        <f t="shared" ref="K1796:K1803" si="420" xml:space="preserve"> 318 * $G1796</f>
        <v>768.5</v>
      </c>
      <c r="L1796" s="11">
        <f t="shared" ref="L1796:L1803" si="421">$I1796+$J1796+$K1796</f>
        <v>806.56136000000004</v>
      </c>
      <c r="M1796" s="12">
        <f t="shared" ref="M1796:M1803" si="422">$L1796*$G1796</f>
        <v>1949.1899533333333</v>
      </c>
      <c r="N1796" s="13">
        <f t="shared" ref="N1796:N1803" si="423">0.5*318*($G1796)^2</f>
        <v>928.60416666666652</v>
      </c>
      <c r="O1796" s="14">
        <f t="shared" ref="O1796:O1803" si="424">$N1797-$N1796</f>
        <v>-596.86342592592587</v>
      </c>
      <c r="P1796" s="39">
        <f t="shared" ref="P1796:P1803" si="425">$M1796*$D1796</f>
        <v>3494897.5863266666</v>
      </c>
      <c r="Q1796" s="44">
        <f t="shared" si="415"/>
        <v>204685856169.09366</v>
      </c>
      <c r="R1796" s="51">
        <f t="shared" si="416"/>
        <v>3008.030367407433</v>
      </c>
      <c r="S1796" s="52">
        <f t="shared" ref="S1796:S1803" si="426">IF(H1795&lt;0,1,0)</f>
        <v>1</v>
      </c>
      <c r="T1796" s="53">
        <f t="shared" ref="T1796:T1803" si="427">IF(S1795=1,M1795,0)</f>
        <v>3843.1369133333342</v>
      </c>
      <c r="U1796" s="54">
        <f t="shared" ref="U1796:U1803" si="428">O1796*0.8</f>
        <v>-477.4907407407407</v>
      </c>
    </row>
    <row r="1797" spans="3:21" x14ac:dyDescent="0.35">
      <c r="C1797" s="2" t="s">
        <v>5</v>
      </c>
      <c r="D1797" s="4">
        <v>1794</v>
      </c>
      <c r="E1797" s="5">
        <v>317</v>
      </c>
      <c r="F1797" s="6">
        <v>5.2</v>
      </c>
      <c r="G1797" s="6">
        <f t="shared" si="418"/>
        <v>1.4444444444444444</v>
      </c>
      <c r="H1797" s="7">
        <f t="shared" ref="H1797:H1803" si="429">($F1798-$F1796)/2/3.6</f>
        <v>-1.2083333333333333</v>
      </c>
      <c r="I1797" s="8">
        <f t="shared" si="417"/>
        <v>37.434960000000004</v>
      </c>
      <c r="J1797" s="9">
        <f t="shared" si="419"/>
        <v>0.37439999999999996</v>
      </c>
      <c r="K1797" s="10">
        <f t="shared" si="420"/>
        <v>459.33333333333331</v>
      </c>
      <c r="L1797" s="11">
        <f t="shared" si="421"/>
        <v>497.14269333333334</v>
      </c>
      <c r="M1797" s="12">
        <f t="shared" si="422"/>
        <v>718.09500148148152</v>
      </c>
      <c r="N1797" s="13">
        <f t="shared" si="423"/>
        <v>331.7407407407407</v>
      </c>
      <c r="O1797" s="14">
        <f t="shared" si="424"/>
        <v>-331.7407407407407</v>
      </c>
      <c r="P1797" s="39">
        <f t="shared" si="425"/>
        <v>1288262.4326577778</v>
      </c>
      <c r="Q1797" s="44">
        <f t="shared" si="415"/>
        <v>204692743070.44235</v>
      </c>
      <c r="R1797" s="51">
        <f t="shared" si="416"/>
        <v>2080.5303674074325</v>
      </c>
      <c r="S1797" s="52">
        <f t="shared" si="426"/>
        <v>1</v>
      </c>
      <c r="T1797" s="53">
        <f t="shared" si="427"/>
        <v>1949.1899533333333</v>
      </c>
      <c r="U1797" s="54">
        <f t="shared" si="428"/>
        <v>-265.39259259259256</v>
      </c>
    </row>
    <row r="1798" spans="3:21" x14ac:dyDescent="0.35">
      <c r="C1798" s="2" t="s">
        <v>5</v>
      </c>
      <c r="D1798" s="4">
        <v>1795</v>
      </c>
      <c r="E1798" s="5">
        <v>318</v>
      </c>
      <c r="F1798" s="6">
        <v>0</v>
      </c>
      <c r="G1798" s="6">
        <f t="shared" si="418"/>
        <v>0</v>
      </c>
      <c r="H1798" s="7">
        <f t="shared" si="429"/>
        <v>-0.72222222222222221</v>
      </c>
      <c r="I1798" s="8">
        <f t="shared" si="417"/>
        <v>37.434960000000004</v>
      </c>
      <c r="J1798" s="9">
        <f t="shared" si="419"/>
        <v>0</v>
      </c>
      <c r="K1798" s="10">
        <f t="shared" si="420"/>
        <v>0</v>
      </c>
      <c r="L1798" s="11">
        <f t="shared" si="421"/>
        <v>37.434960000000004</v>
      </c>
      <c r="M1798" s="12">
        <f t="shared" si="422"/>
        <v>0</v>
      </c>
      <c r="N1798" s="13">
        <f t="shared" si="423"/>
        <v>0</v>
      </c>
      <c r="O1798" s="14">
        <f t="shared" si="424"/>
        <v>0</v>
      </c>
      <c r="P1798" s="39">
        <f t="shared" si="425"/>
        <v>0</v>
      </c>
      <c r="Q1798" s="44">
        <f t="shared" si="415"/>
        <v>204696237968.02869</v>
      </c>
      <c r="R1798" s="51">
        <f t="shared" si="416"/>
        <v>1483.6669414815067</v>
      </c>
      <c r="S1798" s="52">
        <f t="shared" si="426"/>
        <v>1</v>
      </c>
      <c r="T1798" s="53">
        <f t="shared" si="427"/>
        <v>718.09500148148152</v>
      </c>
      <c r="U1798" s="54">
        <f t="shared" si="428"/>
        <v>0</v>
      </c>
    </row>
    <row r="1799" spans="3:21" x14ac:dyDescent="0.35">
      <c r="C1799" s="2" t="s">
        <v>5</v>
      </c>
      <c r="D1799" s="4">
        <v>1796</v>
      </c>
      <c r="E1799" s="5">
        <v>319</v>
      </c>
      <c r="F1799" s="6">
        <v>0</v>
      </c>
      <c r="G1799" s="6">
        <f t="shared" si="418"/>
        <v>0</v>
      </c>
      <c r="H1799" s="7">
        <f t="shared" si="429"/>
        <v>0</v>
      </c>
      <c r="I1799" s="8">
        <f t="shared" si="417"/>
        <v>37.434960000000004</v>
      </c>
      <c r="J1799" s="9">
        <f t="shared" si="419"/>
        <v>0</v>
      </c>
      <c r="K1799" s="10">
        <f t="shared" si="420"/>
        <v>0</v>
      </c>
      <c r="L1799" s="11">
        <f t="shared" si="421"/>
        <v>37.434960000000004</v>
      </c>
      <c r="M1799" s="12">
        <f t="shared" si="422"/>
        <v>0</v>
      </c>
      <c r="N1799" s="13">
        <f t="shared" si="423"/>
        <v>0</v>
      </c>
      <c r="O1799" s="14">
        <f t="shared" si="424"/>
        <v>0</v>
      </c>
      <c r="P1799" s="39">
        <f t="shared" si="425"/>
        <v>0</v>
      </c>
      <c r="Q1799" s="44">
        <f t="shared" si="415"/>
        <v>204697526230.46133</v>
      </c>
      <c r="R1799" s="51">
        <f t="shared" si="416"/>
        <v>1151.926200740766</v>
      </c>
      <c r="S1799" s="52">
        <f t="shared" si="426"/>
        <v>1</v>
      </c>
      <c r="T1799" s="53">
        <f t="shared" si="427"/>
        <v>0</v>
      </c>
      <c r="U1799" s="54">
        <f t="shared" si="428"/>
        <v>0</v>
      </c>
    </row>
    <row r="1800" spans="3:21" x14ac:dyDescent="0.35">
      <c r="C1800" s="2" t="s">
        <v>5</v>
      </c>
      <c r="D1800" s="4">
        <v>1797</v>
      </c>
      <c r="E1800" s="5">
        <v>320</v>
      </c>
      <c r="F1800" s="6">
        <v>0</v>
      </c>
      <c r="G1800" s="6">
        <f t="shared" si="418"/>
        <v>0</v>
      </c>
      <c r="H1800" s="7">
        <f t="shared" si="429"/>
        <v>0</v>
      </c>
      <c r="I1800" s="8">
        <f t="shared" si="417"/>
        <v>37.434960000000004</v>
      </c>
      <c r="J1800" s="9">
        <f t="shared" si="419"/>
        <v>0</v>
      </c>
      <c r="K1800" s="10">
        <f t="shared" si="420"/>
        <v>0</v>
      </c>
      <c r="L1800" s="11">
        <f t="shared" si="421"/>
        <v>37.434960000000004</v>
      </c>
      <c r="M1800" s="12">
        <f t="shared" si="422"/>
        <v>0</v>
      </c>
      <c r="N1800" s="13">
        <f t="shared" si="423"/>
        <v>0</v>
      </c>
      <c r="O1800" s="14">
        <f t="shared" si="424"/>
        <v>0</v>
      </c>
      <c r="P1800" s="39">
        <f t="shared" si="425"/>
        <v>0</v>
      </c>
      <c r="Q1800" s="44">
        <f t="shared" si="415"/>
        <v>204697526230.46133</v>
      </c>
      <c r="R1800" s="51">
        <f t="shared" si="416"/>
        <v>1151.926200740766</v>
      </c>
      <c r="S1800" s="52">
        <f t="shared" si="426"/>
        <v>0</v>
      </c>
      <c r="T1800" s="53">
        <f t="shared" si="427"/>
        <v>0</v>
      </c>
      <c r="U1800" s="54">
        <f t="shared" si="428"/>
        <v>0</v>
      </c>
    </row>
    <row r="1801" spans="3:21" x14ac:dyDescent="0.35">
      <c r="C1801" s="2" t="s">
        <v>5</v>
      </c>
      <c r="D1801" s="4">
        <v>1798</v>
      </c>
      <c r="E1801" s="5">
        <v>321</v>
      </c>
      <c r="F1801" s="6">
        <v>0</v>
      </c>
      <c r="G1801" s="6">
        <f t="shared" si="418"/>
        <v>0</v>
      </c>
      <c r="H1801" s="7">
        <f t="shared" si="429"/>
        <v>0</v>
      </c>
      <c r="I1801" s="8">
        <f t="shared" si="417"/>
        <v>37.434960000000004</v>
      </c>
      <c r="J1801" s="9">
        <f t="shared" si="419"/>
        <v>0</v>
      </c>
      <c r="K1801" s="10">
        <f t="shared" si="420"/>
        <v>0</v>
      </c>
      <c r="L1801" s="11">
        <f t="shared" si="421"/>
        <v>37.434960000000004</v>
      </c>
      <c r="M1801" s="12">
        <f t="shared" si="422"/>
        <v>0</v>
      </c>
      <c r="N1801" s="13">
        <f t="shared" si="423"/>
        <v>0</v>
      </c>
      <c r="O1801" s="14">
        <f t="shared" si="424"/>
        <v>0</v>
      </c>
      <c r="P1801" s="39">
        <f t="shared" si="425"/>
        <v>0</v>
      </c>
      <c r="Q1801" s="44">
        <f t="shared" si="415"/>
        <v>204697526230.46133</v>
      </c>
      <c r="R1801" s="51">
        <f t="shared" si="416"/>
        <v>1151.926200740766</v>
      </c>
      <c r="S1801" s="52">
        <f t="shared" si="426"/>
        <v>0</v>
      </c>
      <c r="T1801" s="53">
        <f t="shared" si="427"/>
        <v>0</v>
      </c>
      <c r="U1801" s="54">
        <f t="shared" si="428"/>
        <v>0</v>
      </c>
    </row>
    <row r="1802" spans="3:21" x14ac:dyDescent="0.35">
      <c r="C1802" s="2" t="s">
        <v>5</v>
      </c>
      <c r="D1802" s="4">
        <v>1799</v>
      </c>
      <c r="E1802" s="5">
        <v>322</v>
      </c>
      <c r="F1802" s="6">
        <v>0</v>
      </c>
      <c r="G1802" s="6">
        <f t="shared" si="418"/>
        <v>0</v>
      </c>
      <c r="H1802" s="7">
        <f t="shared" si="429"/>
        <v>0</v>
      </c>
      <c r="I1802" s="8">
        <f t="shared" si="417"/>
        <v>37.434960000000004</v>
      </c>
      <c r="J1802" s="9">
        <f t="shared" si="419"/>
        <v>0</v>
      </c>
      <c r="K1802" s="10">
        <f t="shared" si="420"/>
        <v>0</v>
      </c>
      <c r="L1802" s="11">
        <f t="shared" si="421"/>
        <v>37.434960000000004</v>
      </c>
      <c r="M1802" s="12">
        <f t="shared" si="422"/>
        <v>0</v>
      </c>
      <c r="N1802" s="13">
        <f t="shared" si="423"/>
        <v>0</v>
      </c>
      <c r="O1802" s="14">
        <f t="shared" si="424"/>
        <v>0</v>
      </c>
      <c r="P1802" s="39">
        <f t="shared" si="425"/>
        <v>0</v>
      </c>
      <c r="Q1802" s="44">
        <f t="shared" si="415"/>
        <v>204697526230.46133</v>
      </c>
      <c r="R1802" s="51">
        <f t="shared" si="416"/>
        <v>1151.926200740766</v>
      </c>
      <c r="S1802" s="52">
        <f t="shared" si="426"/>
        <v>0</v>
      </c>
      <c r="T1802" s="53">
        <f t="shared" si="427"/>
        <v>0</v>
      </c>
      <c r="U1802" s="54">
        <f t="shared" si="428"/>
        <v>0</v>
      </c>
    </row>
    <row r="1803" spans="3:21" x14ac:dyDescent="0.35">
      <c r="C1803" s="2" t="s">
        <v>5</v>
      </c>
      <c r="D1803" s="4">
        <v>1800</v>
      </c>
      <c r="E1803" s="5">
        <v>323</v>
      </c>
      <c r="F1803" s="6">
        <v>0</v>
      </c>
      <c r="G1803" s="6">
        <f t="shared" si="418"/>
        <v>0</v>
      </c>
      <c r="H1803" s="7">
        <f t="shared" si="429"/>
        <v>0</v>
      </c>
      <c r="I1803" s="8">
        <f t="shared" si="417"/>
        <v>37.434960000000004</v>
      </c>
      <c r="J1803" s="9">
        <f t="shared" si="419"/>
        <v>0</v>
      </c>
      <c r="K1803" s="10">
        <f t="shared" si="420"/>
        <v>0</v>
      </c>
      <c r="L1803" s="11">
        <f t="shared" si="421"/>
        <v>37.434960000000004</v>
      </c>
      <c r="M1803" s="12">
        <f t="shared" si="422"/>
        <v>0</v>
      </c>
      <c r="N1803" s="13">
        <f t="shared" si="423"/>
        <v>0</v>
      </c>
      <c r="O1803" s="14">
        <f t="shared" si="424"/>
        <v>0</v>
      </c>
      <c r="P1803" s="39">
        <f t="shared" si="425"/>
        <v>0</v>
      </c>
      <c r="Q1803" s="44">
        <f t="shared" si="415"/>
        <v>204697526230.46133</v>
      </c>
      <c r="R1803" s="51">
        <f t="shared" si="416"/>
        <v>1151.926200740766</v>
      </c>
      <c r="S1803" s="52">
        <f t="shared" si="426"/>
        <v>0</v>
      </c>
      <c r="T1803" s="53">
        <f t="shared" si="427"/>
        <v>0</v>
      </c>
      <c r="U1803" s="54">
        <f t="shared" si="428"/>
        <v>0</v>
      </c>
    </row>
    <row r="1804" spans="3:21" x14ac:dyDescent="0.35">
      <c r="D1804" s="1"/>
      <c r="E1804" s="1"/>
    </row>
    <row r="1805" spans="3:21" x14ac:dyDescent="0.35">
      <c r="D1805" s="1"/>
      <c r="E1805" s="1"/>
    </row>
  </sheetData>
  <phoneticPr fontId="4" type="noConversion"/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a88b85f8-fab3-4317-8d38-a725c20f5341"/>
    <ds:schemaRef ds:uri="b55e67e9-c331-48bb-9225-044246612f9d"/>
    <ds:schemaRef ds:uri="http://www.w3.org/XML/1998/namespace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WLTC_class_3</vt:lpstr>
      <vt:lpstr>dia_class3_600</vt:lpstr>
      <vt:lpstr>dia_class3_600_1200</vt:lpstr>
      <vt:lpstr>dia_class3_1200_1800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Steven</dc:creator>
  <cp:lastModifiedBy>Megan Gwilym (2200683)</cp:lastModifiedBy>
  <dcterms:created xsi:type="dcterms:W3CDTF">2012-04-02T09:52:13Z</dcterms:created>
  <dcterms:modified xsi:type="dcterms:W3CDTF">2024-12-02T14:27:34Z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