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j_prince-devaraj_uwtsd_ac_uk/Documents/Desktop/Jan-2025/Feedback/"/>
    </mc:Choice>
  </mc:AlternateContent>
  <xr:revisionPtr revIDLastSave="0" documentId="8_{948CEA11-74A0-48EF-964E-32AB6DCF4B38}" xr6:coauthVersionLast="47" xr6:coauthVersionMax="47" xr10:uidLastSave="{00000000-0000-0000-0000-000000000000}"/>
  <bookViews>
    <workbookView xWindow="-110" yWindow="-110" windowWidth="25820" windowHeight="15500" xr2:uid="{7DAB249A-3681-4630-BB19-C3D2786E620F}"/>
  </bookViews>
  <sheets>
    <sheet name="EC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7" i="1" l="1"/>
  <c r="C37" i="1"/>
  <c r="D36" i="1"/>
  <c r="C36" i="1"/>
  <c r="G35" i="1"/>
  <c r="E35" i="1" s="1"/>
  <c r="F35" i="1"/>
  <c r="G34" i="1"/>
  <c r="F34" i="1"/>
  <c r="E34" i="1"/>
  <c r="G33" i="1"/>
  <c r="F33" i="1"/>
  <c r="E33" i="1"/>
  <c r="G32" i="1"/>
  <c r="F32" i="1"/>
  <c r="E32" i="1"/>
  <c r="G31" i="1"/>
  <c r="E31" i="1" s="1"/>
  <c r="F31" i="1"/>
  <c r="G30" i="1"/>
  <c r="F30" i="1"/>
  <c r="E30" i="1"/>
  <c r="G29" i="1"/>
  <c r="F29" i="1"/>
  <c r="E29" i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 s="1"/>
  <c r="G23" i="1"/>
  <c r="F23" i="1"/>
  <c r="E23" i="1"/>
  <c r="G22" i="1"/>
  <c r="F22" i="1"/>
  <c r="E22" i="1" s="1"/>
  <c r="G21" i="1"/>
  <c r="F21" i="1"/>
  <c r="E21" i="1"/>
  <c r="G20" i="1"/>
  <c r="F20" i="1"/>
  <c r="E20" i="1"/>
  <c r="G19" i="1"/>
  <c r="F19" i="1"/>
  <c r="E19" i="1"/>
  <c r="G18" i="1"/>
  <c r="F18" i="1"/>
  <c r="E18" i="1" s="1"/>
  <c r="G17" i="1"/>
  <c r="F17" i="1"/>
  <c r="E17" i="1"/>
  <c r="G16" i="1"/>
  <c r="F16" i="1"/>
  <c r="E16" i="1"/>
  <c r="G15" i="1"/>
  <c r="E15" i="1" s="1"/>
  <c r="F15" i="1"/>
  <c r="G14" i="1"/>
  <c r="F14" i="1"/>
  <c r="E14" i="1"/>
  <c r="G13" i="1"/>
  <c r="F13" i="1"/>
  <c r="E13" i="1"/>
  <c r="G12" i="1"/>
  <c r="F12" i="1"/>
  <c r="E12" i="1"/>
  <c r="G11" i="1"/>
  <c r="E11" i="1" s="1"/>
  <c r="F11" i="1"/>
  <c r="G10" i="1"/>
  <c r="F10" i="1"/>
  <c r="E10" i="1"/>
  <c r="G9" i="1"/>
  <c r="F9" i="1"/>
  <c r="E9" i="1"/>
  <c r="G8" i="1"/>
  <c r="F8" i="1"/>
  <c r="E8" i="1"/>
  <c r="G7" i="1"/>
  <c r="F7" i="1"/>
  <c r="E7" i="1"/>
  <c r="G6" i="1"/>
  <c r="F6" i="1"/>
  <c r="E6" i="1"/>
  <c r="G5" i="1"/>
  <c r="F5" i="1"/>
  <c r="E5" i="1"/>
  <c r="G4" i="1"/>
  <c r="F4" i="1"/>
  <c r="E4" i="1" s="1"/>
  <c r="G3" i="1"/>
  <c r="F3" i="1"/>
  <c r="E3" i="1"/>
  <c r="G2" i="1"/>
  <c r="F2" i="1"/>
  <c r="F38" i="1" s="1"/>
  <c r="E2" i="1" l="1"/>
  <c r="E38" i="1" l="1"/>
  <c r="E37" i="1"/>
</calcChain>
</file>

<file path=xl/sharedStrings.xml><?xml version="1.0" encoding="utf-8"?>
<sst xmlns="http://schemas.openxmlformats.org/spreadsheetml/2006/main" count="44" uniqueCount="44">
  <si>
    <t>STU NO.</t>
  </si>
  <si>
    <t>NAME</t>
  </si>
  <si>
    <t>Practical Exam Marks</t>
  </si>
  <si>
    <t>CW</t>
  </si>
  <si>
    <t>Exam 40%</t>
  </si>
  <si>
    <t>CW 60 %</t>
  </si>
  <si>
    <t xml:space="preserve">PAN GABRIEL LOUIS  </t>
  </si>
  <si>
    <t xml:space="preserve">PRICE ALEXANDER OWEN  </t>
  </si>
  <si>
    <t xml:space="preserve">LONSDALE CAITLIN BETH  </t>
  </si>
  <si>
    <t xml:space="preserve">DE LANGE EMILY ROSE  </t>
  </si>
  <si>
    <t xml:space="preserve">SCOTT BENJAMIN CONNOR  </t>
  </si>
  <si>
    <t xml:space="preserve">VASS STANLEY OLIVER  </t>
  </si>
  <si>
    <t xml:space="preserve">CHEEDY RHYS GEORGE  </t>
  </si>
  <si>
    <t xml:space="preserve">SMITH OSCAR MICHAEL  </t>
  </si>
  <si>
    <t xml:space="preserve">SKEEN BRYAN JOHN  </t>
  </si>
  <si>
    <t>2308342/2</t>
  </si>
  <si>
    <t>HAMILTON-SWINGEWOOD JAMIE RICHARD DEAN</t>
  </si>
  <si>
    <t>PEPPARD SAMUEL PHILIP ALAN</t>
  </si>
  <si>
    <t xml:space="preserve">FRANKLAND DANIEL JAMES  </t>
  </si>
  <si>
    <t>WEBB ROBERT ERIC WILLIAM</t>
  </si>
  <si>
    <t xml:space="preserve">MILLER OWEN LEE  </t>
  </si>
  <si>
    <t>CLARK BENJAMIN CHARLIE DAVID</t>
  </si>
  <si>
    <t xml:space="preserve">GILLIES BRADLEY PHILLIP  </t>
  </si>
  <si>
    <t xml:space="preserve">FREEMAN BAILEY MICHAEL  </t>
  </si>
  <si>
    <t xml:space="preserve">GAVIN JAMES JOHN  </t>
  </si>
  <si>
    <t xml:space="preserve">ATKINSON OLIVER    </t>
  </si>
  <si>
    <t>REASON AARON TERENCE CLIVE</t>
  </si>
  <si>
    <t xml:space="preserve">BUTLER SARAH MAY  </t>
  </si>
  <si>
    <t xml:space="preserve">HUNT SAMUEL PETER  </t>
  </si>
  <si>
    <t xml:space="preserve">BULPITT EDWARD PAUL  </t>
  </si>
  <si>
    <t xml:space="preserve">PATEY ROWAN LEWIS  </t>
  </si>
  <si>
    <t xml:space="preserve">MOSELEY EMMA-LOUISE    </t>
  </si>
  <si>
    <t xml:space="preserve">PERCY ALICE ELIZABETH  </t>
  </si>
  <si>
    <t xml:space="preserve">MACLEOD RODINA CATHERINE  </t>
  </si>
  <si>
    <t xml:space="preserve">GANNI AMINA    </t>
  </si>
  <si>
    <t xml:space="preserve">BASIT ZAKIR    </t>
  </si>
  <si>
    <t xml:space="preserve">HARRISON LLEWELLYN PAUL  </t>
  </si>
  <si>
    <t xml:space="preserve">H SAFFINA    </t>
  </si>
  <si>
    <t xml:space="preserve">B CHRISTOPHER    </t>
  </si>
  <si>
    <t xml:space="preserve">S LOUIS    </t>
  </si>
  <si>
    <t xml:space="preserve">T JAMES    </t>
  </si>
  <si>
    <t>Class Average</t>
  </si>
  <si>
    <t>Standard Deviation</t>
  </si>
  <si>
    <t>Total Scripts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</si>
</sst>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9" fontId="1" fillId="2" borderId="1" xfId="0" applyNumberFormat="1" applyFont="1" applyFill="1" applyBorder="1" applyAlignment="1">
      <alignment horizontal="center"/>
    </xf>
    <xf numFmtId="0" fontId="0" fillId="2" borderId="0" xfId="0" applyFill="1"/>
    <xf numFmtId="0" fontId="2" fillId="2" borderId="1" xfId="0" applyFont="1" applyFill="1" applyBorder="1" applyAlignment="1">
      <alignment horizontal="left" wrapText="1"/>
    </xf>
    <xf numFmtId="1" fontId="2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81C57-C0D2-4CD3-BE79-4401BD414610}">
  <dimension ref="A1:G38"/>
  <sheetViews>
    <sheetView tabSelected="1" topLeftCell="A24" zoomScale="136" zoomScaleNormal="136" workbookViewId="0">
      <selection activeCell="J30" sqref="J30"/>
    </sheetView>
  </sheetViews>
  <sheetFormatPr defaultRowHeight="14.5" x14ac:dyDescent="0.35"/>
  <cols>
    <col min="1" max="1" width="17.36328125" style="5" customWidth="1"/>
    <col min="2" max="2" width="48.26953125" style="5" customWidth="1"/>
    <col min="3" max="3" width="10.81640625" style="5" customWidth="1"/>
    <col min="4" max="4" width="8.7265625" style="5"/>
    <col min="5" max="7" width="8.7265625" style="5" customWidth="1"/>
    <col min="8" max="8" width="4.08984375" style="5" customWidth="1"/>
    <col min="9" max="16384" width="8.7265625" style="5"/>
  </cols>
  <sheetData>
    <row r="1" spans="1:7" ht="40" thickBot="1" x14ac:dyDescent="0.4">
      <c r="A1" s="1" t="s">
        <v>0</v>
      </c>
      <c r="B1" s="2" t="s">
        <v>1</v>
      </c>
      <c r="C1" s="2" t="s">
        <v>2</v>
      </c>
      <c r="D1" s="3" t="s">
        <v>3</v>
      </c>
      <c r="E1" s="4">
        <v>1</v>
      </c>
      <c r="F1" s="3" t="s">
        <v>4</v>
      </c>
      <c r="G1" s="3" t="s">
        <v>5</v>
      </c>
    </row>
    <row r="2" spans="1:7" ht="24.5" customHeight="1" thickBot="1" x14ac:dyDescent="0.4">
      <c r="A2" s="1">
        <v>2204725</v>
      </c>
      <c r="B2" s="6" t="s">
        <v>6</v>
      </c>
      <c r="C2" s="7">
        <v>94</v>
      </c>
      <c r="D2" s="8">
        <v>68</v>
      </c>
      <c r="E2" s="8">
        <f>SUM(F2:G2)</f>
        <v>78.400000000000006</v>
      </c>
      <c r="F2" s="8">
        <f>C2/100*40</f>
        <v>37.599999999999994</v>
      </c>
      <c r="G2" s="8">
        <f>D2/100*60</f>
        <v>40.800000000000004</v>
      </c>
    </row>
    <row r="3" spans="1:7" ht="24.5" customHeight="1" thickBot="1" x14ac:dyDescent="0.4">
      <c r="A3" s="1">
        <v>2306891</v>
      </c>
      <c r="B3" s="6" t="s">
        <v>7</v>
      </c>
      <c r="C3" s="7">
        <v>88</v>
      </c>
      <c r="D3" s="8">
        <v>62</v>
      </c>
      <c r="E3" s="8">
        <f t="shared" ref="E3:E35" si="0">SUM(F3:G3)</f>
        <v>72.400000000000006</v>
      </c>
      <c r="F3" s="8">
        <f t="shared" ref="F3:F35" si="1">C3/100*40</f>
        <v>35.200000000000003</v>
      </c>
      <c r="G3" s="8">
        <f t="shared" ref="G3:G35" si="2">D3/100*60</f>
        <v>37.200000000000003</v>
      </c>
    </row>
    <row r="4" spans="1:7" ht="24.5" customHeight="1" thickBot="1" x14ac:dyDescent="0.4">
      <c r="A4" s="1">
        <v>2306892</v>
      </c>
      <c r="B4" s="6" t="s">
        <v>8</v>
      </c>
      <c r="C4" s="7">
        <v>81</v>
      </c>
      <c r="D4" s="8">
        <v>70</v>
      </c>
      <c r="E4" s="8">
        <f t="shared" si="0"/>
        <v>74.400000000000006</v>
      </c>
      <c r="F4" s="8">
        <f t="shared" si="1"/>
        <v>32.400000000000006</v>
      </c>
      <c r="G4" s="8">
        <f t="shared" si="2"/>
        <v>42</v>
      </c>
    </row>
    <row r="5" spans="1:7" ht="24.5" customHeight="1" thickBot="1" x14ac:dyDescent="0.4">
      <c r="A5" s="1">
        <v>2306894</v>
      </c>
      <c r="B5" s="6" t="s">
        <v>9</v>
      </c>
      <c r="C5" s="7">
        <v>74</v>
      </c>
      <c r="D5" s="8">
        <v>70</v>
      </c>
      <c r="E5" s="8">
        <f t="shared" si="0"/>
        <v>71.599999999999994</v>
      </c>
      <c r="F5" s="8">
        <f t="shared" si="1"/>
        <v>29.6</v>
      </c>
      <c r="G5" s="8">
        <f t="shared" si="2"/>
        <v>42</v>
      </c>
    </row>
    <row r="6" spans="1:7" ht="24.5" customHeight="1" thickBot="1" x14ac:dyDescent="0.4">
      <c r="A6" s="1">
        <v>2306925</v>
      </c>
      <c r="B6" s="6" t="s">
        <v>10</v>
      </c>
      <c r="C6" s="7">
        <v>63</v>
      </c>
      <c r="D6" s="8">
        <v>60</v>
      </c>
      <c r="E6" s="8">
        <f t="shared" si="0"/>
        <v>61.2</v>
      </c>
      <c r="F6" s="8">
        <f t="shared" si="1"/>
        <v>25.2</v>
      </c>
      <c r="G6" s="8">
        <f t="shared" si="2"/>
        <v>36</v>
      </c>
    </row>
    <row r="7" spans="1:7" ht="24.5" customHeight="1" thickBot="1" x14ac:dyDescent="0.4">
      <c r="A7" s="1">
        <v>2306978</v>
      </c>
      <c r="B7" s="6" t="s">
        <v>11</v>
      </c>
      <c r="C7" s="7">
        <v>91.5</v>
      </c>
      <c r="D7" s="8">
        <v>19</v>
      </c>
      <c r="E7" s="8">
        <f t="shared" si="0"/>
        <v>48</v>
      </c>
      <c r="F7" s="8">
        <f t="shared" si="1"/>
        <v>36.6</v>
      </c>
      <c r="G7" s="8">
        <f t="shared" si="2"/>
        <v>11.4</v>
      </c>
    </row>
    <row r="8" spans="1:7" ht="24.5" customHeight="1" thickBot="1" x14ac:dyDescent="0.4">
      <c r="A8" s="1">
        <v>2307075</v>
      </c>
      <c r="B8" s="6" t="s">
        <v>12</v>
      </c>
      <c r="C8" s="7">
        <v>66</v>
      </c>
      <c r="D8" s="8">
        <v>59</v>
      </c>
      <c r="E8" s="8">
        <f t="shared" si="0"/>
        <v>61.8</v>
      </c>
      <c r="F8" s="8">
        <f t="shared" si="1"/>
        <v>26.400000000000002</v>
      </c>
      <c r="G8" s="8">
        <f t="shared" si="2"/>
        <v>35.4</v>
      </c>
    </row>
    <row r="9" spans="1:7" ht="24.5" customHeight="1" thickBot="1" x14ac:dyDescent="0.4">
      <c r="A9" s="1">
        <v>2307825</v>
      </c>
      <c r="B9" s="6" t="s">
        <v>13</v>
      </c>
      <c r="C9" s="7">
        <v>73</v>
      </c>
      <c r="D9" s="8">
        <v>68</v>
      </c>
      <c r="E9" s="8">
        <f t="shared" si="0"/>
        <v>70</v>
      </c>
      <c r="F9" s="8">
        <f t="shared" si="1"/>
        <v>29.2</v>
      </c>
      <c r="G9" s="8">
        <f t="shared" si="2"/>
        <v>40.800000000000004</v>
      </c>
    </row>
    <row r="10" spans="1:7" ht="24.5" customHeight="1" thickBot="1" x14ac:dyDescent="0.4">
      <c r="A10" s="1">
        <v>2307828</v>
      </c>
      <c r="B10" s="6" t="s">
        <v>14</v>
      </c>
      <c r="C10" s="7">
        <v>98</v>
      </c>
      <c r="D10" s="8">
        <v>60</v>
      </c>
      <c r="E10" s="8">
        <f t="shared" si="0"/>
        <v>75.2</v>
      </c>
      <c r="F10" s="8">
        <f t="shared" si="1"/>
        <v>39.200000000000003</v>
      </c>
      <c r="G10" s="8">
        <f t="shared" si="2"/>
        <v>36</v>
      </c>
    </row>
    <row r="11" spans="1:7" ht="24.5" customHeight="1" thickBot="1" x14ac:dyDescent="0.4">
      <c r="A11" s="1" t="s">
        <v>15</v>
      </c>
      <c r="B11" s="6" t="s">
        <v>16</v>
      </c>
      <c r="C11" s="7">
        <v>80</v>
      </c>
      <c r="D11" s="8">
        <v>73</v>
      </c>
      <c r="E11" s="8">
        <f t="shared" si="0"/>
        <v>75.8</v>
      </c>
      <c r="F11" s="8">
        <f t="shared" si="1"/>
        <v>32</v>
      </c>
      <c r="G11" s="8">
        <f t="shared" si="2"/>
        <v>43.8</v>
      </c>
    </row>
    <row r="12" spans="1:7" ht="24.5" customHeight="1" thickBot="1" x14ac:dyDescent="0.4">
      <c r="A12" s="1">
        <v>2308344</v>
      </c>
      <c r="B12" s="6" t="s">
        <v>17</v>
      </c>
      <c r="C12" s="7">
        <v>64</v>
      </c>
      <c r="D12" s="8">
        <v>64</v>
      </c>
      <c r="E12" s="8">
        <f t="shared" si="0"/>
        <v>64</v>
      </c>
      <c r="F12" s="8">
        <f t="shared" si="1"/>
        <v>25.6</v>
      </c>
      <c r="G12" s="8">
        <f t="shared" si="2"/>
        <v>38.4</v>
      </c>
    </row>
    <row r="13" spans="1:7" ht="24.5" customHeight="1" thickBot="1" x14ac:dyDescent="0.4">
      <c r="A13" s="1">
        <v>2308433</v>
      </c>
      <c r="B13" s="6" t="s">
        <v>18</v>
      </c>
      <c r="C13" s="7">
        <v>68</v>
      </c>
      <c r="D13" s="8">
        <v>68</v>
      </c>
      <c r="E13" s="8">
        <f t="shared" si="0"/>
        <v>68</v>
      </c>
      <c r="F13" s="8">
        <f t="shared" si="1"/>
        <v>27.200000000000003</v>
      </c>
      <c r="G13" s="8">
        <f t="shared" si="2"/>
        <v>40.800000000000004</v>
      </c>
    </row>
    <row r="14" spans="1:7" ht="24.5" customHeight="1" thickBot="1" x14ac:dyDescent="0.4">
      <c r="A14" s="1">
        <v>2308625</v>
      </c>
      <c r="B14" s="6" t="s">
        <v>19</v>
      </c>
      <c r="C14" s="9">
        <v>58.5</v>
      </c>
      <c r="D14" s="8">
        <v>70</v>
      </c>
      <c r="E14" s="8">
        <f t="shared" si="0"/>
        <v>65.400000000000006</v>
      </c>
      <c r="F14" s="8">
        <f t="shared" si="1"/>
        <v>23.4</v>
      </c>
      <c r="G14" s="8">
        <f t="shared" si="2"/>
        <v>42</v>
      </c>
    </row>
    <row r="15" spans="1:7" ht="24.5" customHeight="1" thickBot="1" x14ac:dyDescent="0.4">
      <c r="A15" s="1">
        <v>2308626</v>
      </c>
      <c r="B15" s="6" t="s">
        <v>20</v>
      </c>
      <c r="C15" s="9">
        <v>43.5</v>
      </c>
      <c r="D15" s="8">
        <v>38</v>
      </c>
      <c r="E15" s="10">
        <f t="shared" si="0"/>
        <v>40.200000000000003</v>
      </c>
      <c r="F15" s="8">
        <f t="shared" si="1"/>
        <v>17.399999999999999</v>
      </c>
      <c r="G15" s="8">
        <f t="shared" si="2"/>
        <v>22.8</v>
      </c>
    </row>
    <row r="16" spans="1:7" ht="24.5" customHeight="1" thickBot="1" x14ac:dyDescent="0.4">
      <c r="A16" s="1">
        <v>2309256</v>
      </c>
      <c r="B16" s="6" t="s">
        <v>21</v>
      </c>
      <c r="C16" s="7">
        <v>47</v>
      </c>
      <c r="D16" s="8">
        <v>43</v>
      </c>
      <c r="E16" s="8">
        <f t="shared" si="0"/>
        <v>44.599999999999994</v>
      </c>
      <c r="F16" s="8">
        <f t="shared" si="1"/>
        <v>18.799999999999997</v>
      </c>
      <c r="G16" s="8">
        <f t="shared" si="2"/>
        <v>25.8</v>
      </c>
    </row>
    <row r="17" spans="1:7" ht="24.5" customHeight="1" thickBot="1" x14ac:dyDescent="0.4">
      <c r="A17" s="1">
        <v>2310950</v>
      </c>
      <c r="B17" s="6" t="s">
        <v>22</v>
      </c>
      <c r="C17" s="7">
        <v>70</v>
      </c>
      <c r="D17" s="8">
        <v>58</v>
      </c>
      <c r="E17" s="8">
        <f t="shared" si="0"/>
        <v>62.8</v>
      </c>
      <c r="F17" s="8">
        <f t="shared" si="1"/>
        <v>28</v>
      </c>
      <c r="G17" s="8">
        <f t="shared" si="2"/>
        <v>34.799999999999997</v>
      </c>
    </row>
    <row r="18" spans="1:7" ht="24.5" customHeight="1" thickBot="1" x14ac:dyDescent="0.4">
      <c r="A18" s="1">
        <v>2311418</v>
      </c>
      <c r="B18" s="6" t="s">
        <v>23</v>
      </c>
      <c r="C18" s="7">
        <v>58</v>
      </c>
      <c r="D18" s="8">
        <v>61</v>
      </c>
      <c r="E18" s="8">
        <f t="shared" si="0"/>
        <v>59.8</v>
      </c>
      <c r="F18" s="8">
        <f t="shared" si="1"/>
        <v>23.2</v>
      </c>
      <c r="G18" s="8">
        <f t="shared" si="2"/>
        <v>36.6</v>
      </c>
    </row>
    <row r="19" spans="1:7" ht="24.5" customHeight="1" thickBot="1" x14ac:dyDescent="0.4">
      <c r="A19" s="1">
        <v>2311749</v>
      </c>
      <c r="B19" s="6" t="s">
        <v>24</v>
      </c>
      <c r="C19" s="7">
        <v>91</v>
      </c>
      <c r="D19" s="8">
        <v>70</v>
      </c>
      <c r="E19" s="8">
        <f t="shared" si="0"/>
        <v>78.400000000000006</v>
      </c>
      <c r="F19" s="8">
        <f t="shared" si="1"/>
        <v>36.4</v>
      </c>
      <c r="G19" s="8">
        <f t="shared" si="2"/>
        <v>42</v>
      </c>
    </row>
    <row r="20" spans="1:7" ht="24.5" customHeight="1" thickBot="1" x14ac:dyDescent="0.4">
      <c r="A20" s="1">
        <v>2311854</v>
      </c>
      <c r="B20" s="6" t="s">
        <v>25</v>
      </c>
      <c r="C20" s="7">
        <v>81</v>
      </c>
      <c r="D20" s="8">
        <v>65</v>
      </c>
      <c r="E20" s="8">
        <f t="shared" si="0"/>
        <v>71.400000000000006</v>
      </c>
      <c r="F20" s="8">
        <f t="shared" si="1"/>
        <v>32.400000000000006</v>
      </c>
      <c r="G20" s="8">
        <f t="shared" si="2"/>
        <v>39</v>
      </c>
    </row>
    <row r="21" spans="1:7" ht="24.5" customHeight="1" thickBot="1" x14ac:dyDescent="0.4">
      <c r="A21" s="1">
        <v>2312456</v>
      </c>
      <c r="B21" s="6" t="s">
        <v>26</v>
      </c>
      <c r="C21" s="7">
        <v>90</v>
      </c>
      <c r="D21" s="8">
        <v>68</v>
      </c>
      <c r="E21" s="8">
        <f t="shared" si="0"/>
        <v>76.800000000000011</v>
      </c>
      <c r="F21" s="8">
        <f t="shared" si="1"/>
        <v>36</v>
      </c>
      <c r="G21" s="8">
        <f t="shared" si="2"/>
        <v>40.800000000000004</v>
      </c>
    </row>
    <row r="22" spans="1:7" ht="24.5" customHeight="1" thickBot="1" x14ac:dyDescent="0.4">
      <c r="A22" s="1">
        <v>2315177</v>
      </c>
      <c r="B22" s="6" t="s">
        <v>27</v>
      </c>
      <c r="C22" s="7">
        <v>66</v>
      </c>
      <c r="D22" s="8">
        <v>63</v>
      </c>
      <c r="E22" s="8">
        <f t="shared" si="0"/>
        <v>64.2</v>
      </c>
      <c r="F22" s="8">
        <f t="shared" si="1"/>
        <v>26.400000000000002</v>
      </c>
      <c r="G22" s="8">
        <f t="shared" si="2"/>
        <v>37.799999999999997</v>
      </c>
    </row>
    <row r="23" spans="1:7" ht="24.5" customHeight="1" thickBot="1" x14ac:dyDescent="0.4">
      <c r="A23" s="1">
        <v>2315404</v>
      </c>
      <c r="B23" s="6" t="s">
        <v>28</v>
      </c>
      <c r="C23" s="7">
        <v>88</v>
      </c>
      <c r="D23" s="8">
        <v>65</v>
      </c>
      <c r="E23" s="8">
        <f t="shared" si="0"/>
        <v>74.2</v>
      </c>
      <c r="F23" s="8">
        <f t="shared" si="1"/>
        <v>35.200000000000003</v>
      </c>
      <c r="G23" s="8">
        <f t="shared" si="2"/>
        <v>39</v>
      </c>
    </row>
    <row r="24" spans="1:7" ht="24.5" customHeight="1" thickBot="1" x14ac:dyDescent="0.4">
      <c r="A24" s="1">
        <v>2317250</v>
      </c>
      <c r="B24" s="6" t="s">
        <v>29</v>
      </c>
      <c r="C24" s="7">
        <v>93</v>
      </c>
      <c r="D24" s="8">
        <v>65</v>
      </c>
      <c r="E24" s="8">
        <f t="shared" si="0"/>
        <v>76.2</v>
      </c>
      <c r="F24" s="8">
        <f t="shared" si="1"/>
        <v>37.200000000000003</v>
      </c>
      <c r="G24" s="8">
        <f t="shared" si="2"/>
        <v>39</v>
      </c>
    </row>
    <row r="25" spans="1:7" ht="24.5" customHeight="1" thickBot="1" x14ac:dyDescent="0.4">
      <c r="A25" s="1">
        <v>2317629</v>
      </c>
      <c r="B25" s="6" t="s">
        <v>30</v>
      </c>
      <c r="C25" s="7">
        <v>98</v>
      </c>
      <c r="D25" s="8">
        <v>80</v>
      </c>
      <c r="E25" s="8">
        <f t="shared" si="0"/>
        <v>87.2</v>
      </c>
      <c r="F25" s="8">
        <f t="shared" si="1"/>
        <v>39.200000000000003</v>
      </c>
      <c r="G25" s="8">
        <f t="shared" si="2"/>
        <v>48</v>
      </c>
    </row>
    <row r="26" spans="1:7" ht="24.5" customHeight="1" thickBot="1" x14ac:dyDescent="0.4">
      <c r="A26" s="1">
        <v>2317703</v>
      </c>
      <c r="B26" s="6" t="s">
        <v>31</v>
      </c>
      <c r="C26" s="7">
        <v>68</v>
      </c>
      <c r="D26" s="8">
        <v>72</v>
      </c>
      <c r="E26" s="8">
        <f t="shared" si="0"/>
        <v>70.400000000000006</v>
      </c>
      <c r="F26" s="8">
        <f t="shared" si="1"/>
        <v>27.200000000000003</v>
      </c>
      <c r="G26" s="8">
        <f t="shared" si="2"/>
        <v>43.199999999999996</v>
      </c>
    </row>
    <row r="27" spans="1:7" ht="24.5" customHeight="1" thickBot="1" x14ac:dyDescent="0.4">
      <c r="A27" s="1">
        <v>2318126</v>
      </c>
      <c r="B27" s="6" t="s">
        <v>32</v>
      </c>
      <c r="C27" s="7">
        <v>94</v>
      </c>
      <c r="D27" s="8">
        <v>67</v>
      </c>
      <c r="E27" s="8">
        <f t="shared" si="0"/>
        <v>77.8</v>
      </c>
      <c r="F27" s="8">
        <f t="shared" si="1"/>
        <v>37.599999999999994</v>
      </c>
      <c r="G27" s="8">
        <f t="shared" si="2"/>
        <v>40.200000000000003</v>
      </c>
    </row>
    <row r="28" spans="1:7" ht="24.5" customHeight="1" thickBot="1" x14ac:dyDescent="0.4">
      <c r="A28" s="1">
        <v>2318127</v>
      </c>
      <c r="B28" s="6" t="s">
        <v>33</v>
      </c>
      <c r="C28" s="7">
        <v>75</v>
      </c>
      <c r="D28" s="8">
        <v>66</v>
      </c>
      <c r="E28" s="8">
        <f t="shared" si="0"/>
        <v>69.599999999999994</v>
      </c>
      <c r="F28" s="8">
        <f t="shared" si="1"/>
        <v>30</v>
      </c>
      <c r="G28" s="8">
        <f t="shared" si="2"/>
        <v>39.6</v>
      </c>
    </row>
    <row r="29" spans="1:7" ht="24.5" customHeight="1" thickBot="1" x14ac:dyDescent="0.4">
      <c r="A29" s="1">
        <v>2319000</v>
      </c>
      <c r="B29" s="6" t="s">
        <v>34</v>
      </c>
      <c r="C29" s="7">
        <v>71</v>
      </c>
      <c r="D29" s="8">
        <v>60</v>
      </c>
      <c r="E29" s="8">
        <f t="shared" si="0"/>
        <v>64.400000000000006</v>
      </c>
      <c r="F29" s="8">
        <f t="shared" si="1"/>
        <v>28.4</v>
      </c>
      <c r="G29" s="8">
        <f t="shared" si="2"/>
        <v>36</v>
      </c>
    </row>
    <row r="30" spans="1:7" ht="24.5" customHeight="1" thickBot="1" x14ac:dyDescent="0.4">
      <c r="A30" s="1">
        <v>2321771</v>
      </c>
      <c r="B30" s="6" t="s">
        <v>35</v>
      </c>
      <c r="C30" s="7">
        <v>94</v>
      </c>
      <c r="D30" s="8">
        <v>66</v>
      </c>
      <c r="E30" s="8">
        <f t="shared" si="0"/>
        <v>77.199999999999989</v>
      </c>
      <c r="F30" s="8">
        <f t="shared" si="1"/>
        <v>37.599999999999994</v>
      </c>
      <c r="G30" s="8">
        <f t="shared" si="2"/>
        <v>39.6</v>
      </c>
    </row>
    <row r="31" spans="1:7" ht="24.5" customHeight="1" thickBot="1" x14ac:dyDescent="0.4">
      <c r="A31" s="1">
        <v>2321772</v>
      </c>
      <c r="B31" s="6" t="s">
        <v>36</v>
      </c>
      <c r="C31" s="7">
        <v>64</v>
      </c>
      <c r="D31" s="8">
        <v>67</v>
      </c>
      <c r="E31" s="8">
        <f t="shared" si="0"/>
        <v>65.800000000000011</v>
      </c>
      <c r="F31" s="8">
        <f t="shared" si="1"/>
        <v>25.6</v>
      </c>
      <c r="G31" s="8">
        <f t="shared" si="2"/>
        <v>40.200000000000003</v>
      </c>
    </row>
    <row r="32" spans="1:7" ht="24.5" customHeight="1" thickBot="1" x14ac:dyDescent="0.4">
      <c r="A32" s="1">
        <v>2322601</v>
      </c>
      <c r="B32" s="6" t="s">
        <v>37</v>
      </c>
      <c r="C32" s="7">
        <v>97</v>
      </c>
      <c r="D32" s="8">
        <v>80</v>
      </c>
      <c r="E32" s="8">
        <f t="shared" si="0"/>
        <v>86.8</v>
      </c>
      <c r="F32" s="8">
        <f t="shared" si="1"/>
        <v>38.799999999999997</v>
      </c>
      <c r="G32" s="8">
        <f t="shared" si="2"/>
        <v>48</v>
      </c>
    </row>
    <row r="33" spans="1:7" ht="24.5" customHeight="1" thickBot="1" x14ac:dyDescent="0.4">
      <c r="A33" s="1">
        <v>2322626</v>
      </c>
      <c r="B33" s="6" t="s">
        <v>38</v>
      </c>
      <c r="C33" s="7">
        <v>95</v>
      </c>
      <c r="D33" s="8">
        <v>71</v>
      </c>
      <c r="E33" s="8">
        <f t="shared" si="0"/>
        <v>80.599999999999994</v>
      </c>
      <c r="F33" s="8">
        <f t="shared" si="1"/>
        <v>38</v>
      </c>
      <c r="G33" s="8">
        <f t="shared" si="2"/>
        <v>42.599999999999994</v>
      </c>
    </row>
    <row r="34" spans="1:7" ht="24.5" customHeight="1" thickBot="1" x14ac:dyDescent="0.4">
      <c r="A34" s="1">
        <v>2322688</v>
      </c>
      <c r="B34" s="6" t="s">
        <v>39</v>
      </c>
      <c r="C34" s="7">
        <v>57</v>
      </c>
      <c r="D34" s="8">
        <v>80</v>
      </c>
      <c r="E34" s="8">
        <f t="shared" si="0"/>
        <v>70.8</v>
      </c>
      <c r="F34" s="8">
        <f t="shared" si="1"/>
        <v>22.799999999999997</v>
      </c>
      <c r="G34" s="8">
        <f t="shared" si="2"/>
        <v>48</v>
      </c>
    </row>
    <row r="35" spans="1:7" ht="24.5" customHeight="1" thickBot="1" x14ac:dyDescent="0.4">
      <c r="A35" s="1">
        <v>2322728</v>
      </c>
      <c r="B35" s="6" t="s">
        <v>40</v>
      </c>
      <c r="C35" s="7">
        <v>97</v>
      </c>
      <c r="D35" s="11">
        <v>77</v>
      </c>
      <c r="E35" s="8">
        <f t="shared" si="0"/>
        <v>85</v>
      </c>
      <c r="F35" s="8">
        <f t="shared" si="1"/>
        <v>38.799999999999997</v>
      </c>
      <c r="G35" s="8">
        <f t="shared" si="2"/>
        <v>46.2</v>
      </c>
    </row>
    <row r="36" spans="1:7" ht="15" hidden="1" thickBot="1" x14ac:dyDescent="0.4">
      <c r="A36" s="1" t="s">
        <v>41</v>
      </c>
      <c r="B36" s="6"/>
      <c r="C36" s="7">
        <f>AVERAGE(C2:C35)</f>
        <v>77.544117647058826</v>
      </c>
      <c r="D36" s="7">
        <f>AVERAGE(D2:D35)</f>
        <v>64.5</v>
      </c>
      <c r="E36" s="8">
        <v>58.343406593406598</v>
      </c>
      <c r="F36" s="12"/>
      <c r="G36" s="8"/>
    </row>
    <row r="37" spans="1:7" ht="15" thickBot="1" x14ac:dyDescent="0.4">
      <c r="A37" s="13" t="s">
        <v>42</v>
      </c>
      <c r="B37" s="14"/>
      <c r="C37" s="8">
        <f>_xlfn.STDEV.S(C2:C35)</f>
        <v>15.719784700053699</v>
      </c>
      <c r="D37" s="8">
        <f>_xlfn.STDEV.S(D2:D35)</f>
        <v>11.837920579069772</v>
      </c>
      <c r="E37" s="8">
        <f>_xlfn.STDEV.S(E2:E35)</f>
        <v>10.761448325084887</v>
      </c>
      <c r="F37" s="15"/>
      <c r="G37" s="15"/>
    </row>
    <row r="38" spans="1:7" x14ac:dyDescent="0.35">
      <c r="A38" s="5" t="s">
        <v>43</v>
      </c>
      <c r="E38" s="5">
        <f>COUNT(E2:E35)</f>
        <v>34</v>
      </c>
      <c r="F38" s="5">
        <f>COUNT(F2:F35)</f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</dc:creator>
  <cp:lastModifiedBy>Jenifer Prince Devaraj</cp:lastModifiedBy>
  <dcterms:created xsi:type="dcterms:W3CDTF">2025-06-11T09:33:34Z</dcterms:created>
  <dcterms:modified xsi:type="dcterms:W3CDTF">2025-06-11T09:34:08Z</dcterms:modified>
</cp:coreProperties>
</file>