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trist\Downloads\"/>
    </mc:Choice>
  </mc:AlternateContent>
  <xr:revisionPtr revIDLastSave="0" documentId="13_ncr:1_{0157FF2F-3A4F-4BD3-BD95-BEA32B595BDE}" xr6:coauthVersionLast="47" xr6:coauthVersionMax="47" xr10:uidLastSave="{00000000-0000-0000-0000-000000000000}"/>
  <bookViews>
    <workbookView xWindow="-120" yWindow="-120" windowWidth="29040" windowHeight="15840" activeTab="3" xr2:uid="{00000000-000D-0000-FFFF-FFFF00000000}"/>
  </bookViews>
  <sheets>
    <sheet name="Report" sheetId="5" r:id="rId1"/>
    <sheet name="Graphs" sheetId="2" r:id="rId2"/>
    <sheet name="Chart1" sheetId="7" r:id="rId3"/>
    <sheet name="Calculations" sheetId="3" r:id="rId4"/>
    <sheet name="Data" sheetId="4"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2" i="4" l="1"/>
  <c r="K52" i="4"/>
  <c r="J52" i="4"/>
  <c r="I52" i="4"/>
  <c r="H52" i="4"/>
  <c r="G52" i="4"/>
  <c r="F52" i="4"/>
  <c r="E52" i="4"/>
  <c r="D52" i="4"/>
  <c r="L50" i="4"/>
  <c r="K50" i="4"/>
  <c r="J50" i="4"/>
  <c r="I50" i="4"/>
  <c r="H50" i="4"/>
  <c r="G50" i="4"/>
  <c r="F50" i="4"/>
  <c r="E50" i="4"/>
  <c r="D50" i="4"/>
  <c r="L49" i="4"/>
  <c r="L53" i="4" s="1"/>
  <c r="K49" i="4"/>
  <c r="K53" i="4" s="1"/>
  <c r="J49" i="4"/>
  <c r="J53" i="4" s="1"/>
  <c r="I49" i="4"/>
  <c r="I53" i="4" s="1"/>
  <c r="H49" i="4"/>
  <c r="H53" i="4" s="1"/>
  <c r="G49" i="4"/>
  <c r="G53" i="4" s="1"/>
  <c r="F49" i="4"/>
  <c r="F53" i="4" s="1"/>
  <c r="E49" i="4"/>
  <c r="E53" i="4" s="1"/>
  <c r="D49" i="4"/>
  <c r="D53" i="4" s="1"/>
  <c r="K39" i="4"/>
  <c r="J39" i="4"/>
  <c r="I39" i="4"/>
  <c r="H39" i="4"/>
  <c r="G39" i="4"/>
  <c r="F39" i="4"/>
  <c r="E39" i="4"/>
  <c r="D39" i="4"/>
  <c r="K37" i="4"/>
  <c r="J37" i="4"/>
  <c r="I37" i="4"/>
  <c r="H37" i="4"/>
  <c r="G37" i="4"/>
  <c r="F37" i="4"/>
  <c r="E37" i="4"/>
  <c r="D37" i="4"/>
  <c r="K36" i="4"/>
  <c r="K40" i="4" s="1"/>
  <c r="J36" i="4"/>
  <c r="J40" i="4" s="1"/>
  <c r="I36" i="4"/>
  <c r="I40" i="4" s="1"/>
  <c r="H36" i="4"/>
  <c r="H40" i="4" s="1"/>
  <c r="G36" i="4"/>
  <c r="G40" i="4" s="1"/>
  <c r="F36" i="4"/>
  <c r="F40" i="4" s="1"/>
  <c r="E36" i="4"/>
  <c r="E40" i="4" s="1"/>
  <c r="D36" i="4"/>
  <c r="D40" i="4" s="1"/>
</calcChain>
</file>

<file path=xl/sharedStrings.xml><?xml version="1.0" encoding="utf-8"?>
<sst xmlns="http://schemas.openxmlformats.org/spreadsheetml/2006/main" count="104" uniqueCount="70">
  <si>
    <t>SuperFlow SF-110 Test Data</t>
  </si>
  <si>
    <t>Test Number</t>
  </si>
  <si>
    <t>Head Description:</t>
  </si>
  <si>
    <t>2 Litre Duratec</t>
  </si>
  <si>
    <t>Cylinder Bore:</t>
  </si>
  <si>
    <t>Stroke</t>
  </si>
  <si>
    <t>mm</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</si>
  <si>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</si>
  <si>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</si>
  <si>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</si>
  <si>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</si>
  <si>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</si>
  <si>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</si>
  <si>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</si>
  <si>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</si>
  <si>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</si>
  <si>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</si>
  <si>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</si>
  <si>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</si>
  <si>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</si>
  <si>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</si>
  <si>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</si>
  <si>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</si>
  <si>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</si>
  <si>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</si>
  <si>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</si>
  <si>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</si>
  <si>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</si>
  <si>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</si>
  <si>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</si>
  <si>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</si>
  <si>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</si>
  <si>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</si>
  <si>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</si>
  <si>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</si>
  <si>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</si>
  <si>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</si>
  <si>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</si>
  <si>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</si>
  <si>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</si>
  <si>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Exsaust</t>
  </si>
  <si>
    <t>Inlet</t>
  </si>
  <si>
    <t>Start at BDC (CW)</t>
  </si>
  <si>
    <t>Part</t>
  </si>
  <si>
    <t>Degree</t>
  </si>
  <si>
    <t>Rise</t>
  </si>
  <si>
    <t>Weight</t>
  </si>
  <si>
    <t>(mm)</t>
  </si>
  <si>
    <t>(g)</t>
  </si>
  <si>
    <t>Cam Shaft</t>
  </si>
  <si>
    <t>Valves</t>
  </si>
  <si>
    <t>Valve springs</t>
  </si>
  <si>
    <t>Retainers</t>
  </si>
  <si>
    <t>Buckets/followers</t>
  </si>
  <si>
    <t>Bore</t>
  </si>
  <si>
    <t xml:space="preserve">Con Rod Length </t>
  </si>
  <si>
    <t>Carank Radius</t>
  </si>
  <si>
    <t xml:space="preserve">Inlet Valve Open </t>
  </si>
  <si>
    <t>m/s</t>
  </si>
  <si>
    <t xml:space="preserve">Mean Piston Speed @6000 rpm </t>
  </si>
  <si>
    <t>kg/m^3</t>
  </si>
  <si>
    <t xml:space="preserve">Air Density </t>
  </si>
  <si>
    <t xml:space="preserve">Conrod Length </t>
  </si>
  <si>
    <t xml:space="preserve">Crank Radius </t>
  </si>
  <si>
    <t xml:space="preserve">Valve Diameter </t>
  </si>
  <si>
    <t xml:space="preserve">Cam Messurements </t>
  </si>
  <si>
    <t>Tristan Short</t>
  </si>
  <si>
    <t>Engine Performance Analysis</t>
  </si>
  <si>
    <t>ACHA5011</t>
  </si>
  <si>
    <t>Thermodynamics and Combustion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</si>
</sst>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2"/>
      <name val="Calibri"/>
    </font>
    <font>
      <b/>
      <sz val="13"/>
      <name val="Calibri"/>
    </font>
    <font>
      <b/>
      <sz val="11"/>
      <name val="Calibri"/>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2" fillId="0" borderId="0" xfId="0" applyFont="1"/>
    <xf numFmtId="0" fontId="3" fillId="0" borderId="0" xfId="0" applyFont="1"/>
    <xf numFmtId="0" fontId="0" fillId="2" borderId="0" xfId="0" applyFill="1"/>
    <xf numFmtId="0" fontId="0" fillId="2" borderId="0" xfId="0" applyFill="1" applyAlignment="1">
      <alignment horizontal="left"/>
    </xf>
    <xf numFmtId="17" fontId="0" fillId="2" borderId="0" xfId="0" applyNumberFormat="1" applyFill="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chartsheet" Target="chartsheets/sheet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4.xml"/><Relationship Id="rId4" Type="http://schemas.openxmlformats.org/officeDocument/2006/relationships/worksheet" Target="worksheets/sheet3.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dLbls>
          <c:showLegendKey val="0"/>
          <c:showVal val="0"/>
          <c:showCatName val="0"/>
          <c:showSerName val="0"/>
          <c:showPercent val="0"/>
          <c:showBubbleSize val="0"/>
        </c:dLbls>
        <c:gapWidth val="219"/>
        <c:overlap val="-27"/>
        <c:axId val="1623588175"/>
        <c:axId val="1623589135"/>
      </c:barChart>
      <c:catAx>
        <c:axId val="162358817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589135"/>
        <c:crosses val="autoZero"/>
        <c:auto val="1"/>
        <c:lblAlgn val="ctr"/>
        <c:lblOffset val="100"/>
        <c:noMultiLvlLbl val="0"/>
      </c:catAx>
      <c:valAx>
        <c:axId val="1623589135"/>
        <c:scaling>
          <c:orientation val="minMax"/>
        </c:scaling>
        <c:delete val="0"/>
        <c:axPos val="l"/>
        <c:majorGridlines>
          <c:spPr>
            <a:ln w="9525" cap="flat" cmpd="sng" algn="ctr">
              <a:solidFill>
                <a:schemeClr val="tx1">
                  <a:lumMod val="15000"/>
                  <a:lumOff val="8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358817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63A7C864-D505-43DE-A14C-1889D2C05365}">
  <sheetPr/>
  <sheetViews>
    <sheetView zoomScale="11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 Id="rId9" Type="http://schemas.openxmlformats.org/officeDocument/2006/relationships/image" Target="../media/image10.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85224</xdr:colOff>
      <xdr:row>15</xdr:row>
      <xdr:rowOff>85224</xdr:rowOff>
    </xdr:from>
    <xdr:to>
      <xdr:col>18</xdr:col>
      <xdr:colOff>595312</xdr:colOff>
      <xdr:row>79</xdr:row>
      <xdr:rowOff>70945</xdr:rowOff>
    </xdr:to>
    <xdr:sp macro="" textlink="">
      <xdr:nvSpPr>
        <xdr:cNvPr id="2" name="TextBox 1">
          <a:extLst>
            <a:ext uri="{FF2B5EF4-FFF2-40B4-BE49-F238E27FC236}">
              <a16:creationId xmlns:a16="http://schemas.microsoft.com/office/drawing/2014/main" id="{369278D9-44D9-3EB6-BCBD-0CC863B3FFC2}"/>
            </a:ext>
          </a:extLst>
        </xdr:cNvPr>
        <xdr:cNvSpPr txBox="1"/>
      </xdr:nvSpPr>
      <xdr:spPr>
        <a:xfrm>
          <a:off x="696829" y="2942724"/>
          <a:ext cx="10907378" cy="121777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u="sng"/>
            <a:t>Introduction</a:t>
          </a:r>
        </a:p>
        <a:p>
          <a:endParaRPr lang="en-GB" sz="1100"/>
        </a:p>
        <a:p>
          <a:r>
            <a:rPr lang="en-GB" sz="1100"/>
            <a:t>The mechanical and airflow characteristics of a 2.0L Ford Duratec cylinder head are examined in this assignment.  We link head flow and piston/valve movement to total engine performance using workshop measurements, flow bench data, and fundamental engine kinematics.  Understanding limitations such valve float and breathing capacity and how they impact power and torque, particularly at high RPM, is the aim.</a:t>
          </a:r>
        </a:p>
        <a:p>
          <a:endParaRPr lang="en-GB" sz="1100"/>
        </a:p>
        <a:p>
          <a:r>
            <a:rPr lang="en-GB" sz="1600" u="sng"/>
            <a:t>Methodology and Measurements</a:t>
          </a:r>
        </a:p>
        <a:p>
          <a:endParaRPr lang="en-GB" sz="1100"/>
        </a:p>
        <a:p>
          <a:r>
            <a:rPr lang="en-GB" sz="1100"/>
            <a:t>Workshop logs and cam-lift measurements provided the data. The crank radius is approximately 41.55 mm, the bore is 87.5 mm, the stroke is 83.1 mm, and the rod length is 146.25 mm. The masses of the follower, spring, retainer, and valve were removed from the cam sheet. Every 1° of crank rotation, the cam lift was measured. Airflow was monitored at various valve lifts using flowbench tests (SF-110). Measurement accuracy is typically 0.01 mm for lift, 0.05 mm for bore/stroke, and roughly 0.5% for flow. Gauge alignment, flowbench configuration, and differences in air density are potential sources of mistake.</a:t>
          </a:r>
        </a:p>
        <a:p>
          <a:endParaRPr lang="en-GB" sz="1100"/>
        </a:p>
        <a:p>
          <a:r>
            <a:rPr lang="en-GB" sz="1600" u="sng"/>
            <a:t>Calculations and Kinematic Models</a:t>
          </a:r>
        </a:p>
        <a:p>
          <a:endParaRPr lang="en-GB" sz="1100"/>
        </a:p>
        <a:p>
          <a:r>
            <a:rPr lang="en-GB" sz="1100"/>
            <a:t>Standard crank-rod geometry was used to determine the displacement, velocity, and acceleration of piston motion over a range of 0 to 360 degrees.  Valve velocity, acceleration, and jerk were obtained by differentiating the valve lift data.  Valve float RPM was estimated using a basic spring-mass model, assuming a spring stiffness of 80 N/mm.  Measured flow and curtain area were used to derive the flow coefficient (CF), which was then transferred to crank angle using the lift profile.</a:t>
          </a:r>
        </a:p>
        <a:p>
          <a:endParaRPr lang="en-GB" sz="1100"/>
        </a:p>
        <a:p>
          <a:r>
            <a:rPr lang="en-GB" sz="1600" u="sng"/>
            <a:t>Results: Kinematics and Flow</a:t>
          </a:r>
        </a:p>
        <a:p>
          <a:endParaRPr lang="en-GB" sz="1100"/>
        </a:p>
        <a:p>
          <a:r>
            <a:rPr lang="en-GB" sz="1100"/>
            <a:t>The mean piston speed at 6000 rpm is around 16.6 m/s, with a peak speed of about 27 m/s. The workbook contains valve-lift data and its variations. According to Flowbench measurements, flow increases with lift before flattening at higher lifts, indicating that the port is starting to reach its limit. At the highest test lift, the peak intake flow was roughly 75 L/s. To illustrate how intake breathing varies throughout the cycle, CF data were plotted and compared to the cam profile.</a:t>
          </a:r>
        </a:p>
        <a:p>
          <a:endParaRPr lang="en-GB" sz="1100"/>
        </a:p>
        <a:p>
          <a:r>
            <a:rPr lang="en-GB" sz="1600" u="sng"/>
            <a:t>Discussion and Engineering Interpretation</a:t>
          </a:r>
        </a:p>
        <a:p>
          <a:endParaRPr lang="en-GB" sz="1100"/>
        </a:p>
        <a:p>
          <a:r>
            <a:rPr lang="en-GB" sz="1100"/>
            <a:t>The valve movements and piston velocity are consistent with a mid-to-high-revving 2.0L engine.  The mechanical rev limit can be roughly estimated using valve float estimates, although accuracy is mostly dependent on the actual spring stiffness.  The float RPM would rise if the valvetrain mass were reduced (titanium valves, lighter retainers, etc.).  Although it starts to saturate at high lifts, the flow data indicates that the head operates effectively at higher revs.</a:t>
          </a:r>
        </a:p>
        <a:p>
          <a:endParaRPr lang="en-GB" sz="1100"/>
        </a:p>
        <a:p>
          <a:r>
            <a:rPr lang="en-GB" sz="1600" u="sng"/>
            <a:t>Performance Assessment and Peak Power Estimation</a:t>
          </a:r>
        </a:p>
        <a:p>
          <a:endParaRPr lang="en-GB" sz="1100"/>
        </a:p>
        <a:p>
          <a:r>
            <a:rPr lang="en-GB" sz="1100"/>
            <a:t>The RPM at which the head can supply adequate air for peak power was roughly estimated using average CF and valve area.  The estimated RPM is in the 6000–7000 range, which is consistent with known Duratec properties despite the method's simplification.</a:t>
          </a:r>
        </a:p>
        <a:p>
          <a:endParaRPr lang="en-GB" sz="1100"/>
        </a:p>
        <a:p>
          <a:r>
            <a:rPr lang="en-GB" sz="1600" u="sng"/>
            <a:t>Tuning Recommendations</a:t>
          </a:r>
        </a:p>
        <a:p>
          <a:endParaRPr lang="en-GB" sz="1100"/>
        </a:p>
        <a:p>
          <a:r>
            <a:rPr lang="en-GB" sz="1100"/>
            <a:t>The head is more appropriate for mid/high RPM performance since flow flattens at high lift.  Port matching, lighter valvetrain parts, and longer-duration cams are examples of high-RPM enhancements.  Peak CF is less important for low-RPM increases than intake runner length and plenum design.</a:t>
          </a:r>
        </a:p>
        <a:p>
          <a:endParaRPr lang="en-GB" sz="1100"/>
        </a:p>
        <a:p>
          <a:r>
            <a:rPr lang="en-GB" sz="1600" u="sng"/>
            <a:t>Uncertainties and Limitations</a:t>
          </a:r>
        </a:p>
        <a:p>
          <a:endParaRPr lang="en-GB" sz="1100"/>
        </a:p>
        <a:p>
          <a:r>
            <a:rPr lang="en-GB" sz="1100"/>
            <a:t>Small inaccuracies are introduced by manual measurements.  Because of setup and calibration, flowbench readings are also somewhat unreliable.  Results should be viewed as comparative rather than absolute because the CF model employs a single pressure drop and a simplified methodology.  As basic estimates, valve-float predictions require actual spring-rate data to be accurate.</a:t>
          </a:r>
        </a:p>
        <a:p>
          <a:endParaRPr lang="en-GB" sz="1100"/>
        </a:p>
        <a:p>
          <a:r>
            <a:rPr lang="en-GB" sz="1600" u="sng"/>
            <a:t>Conclusions</a:t>
          </a:r>
        </a:p>
        <a:p>
          <a:endParaRPr lang="en-GB" sz="1100"/>
        </a:p>
        <a:p>
          <a:r>
            <a:rPr lang="en-GB" sz="1100"/>
            <a:t>This study analyses piston/valve kinematics and flowbench data to connect actual workshop data to engine behaviour.  With slight saturation at high lifts, the Duratec head exhibits good high-RPM breathing.  Reducing valvetrain bulk and increasing spring stiffness are the key factors in raising the mechanical rpm limit.  In the future, more flow bench setups should be conducted, the true spring rate should be measured, and lightweight valve train components should be taken into consideration if a higher RPM is needed.</a:t>
          </a:r>
        </a:p>
        <a:p>
          <a:endParaRPr lang="en-GB" sz="1100"/>
        </a:p>
        <a:p>
          <a:r>
            <a:rPr lang="en-GB" sz="1600" u="sng"/>
            <a:t>References </a:t>
          </a:r>
        </a:p>
        <a:p>
          <a:endParaRPr lang="en-GB" sz="1100"/>
        </a:p>
        <a:p>
          <a:r>
            <a:rPr lang="en-GB" sz="1100"/>
            <a:t>Heywood, J.B. (1988) *Internal Combustion Engine Fundamentals*. New York: McGraw‑Hill.</a:t>
          </a:r>
        </a:p>
        <a:p>
          <a:r>
            <a:rPr lang="en-GB" sz="1100"/>
            <a:t>Borman, G.L. and Ragland, K.W. (1998) *Combustion Engineering*. New York: McGraw‑Hill.</a:t>
          </a:r>
        </a:p>
        <a:p>
          <a:r>
            <a:rPr lang="en-GB" sz="1100"/>
            <a:t>Miller, J. et al. (2014) ‘Engine Flowbench Testing and Interpretation’, *SAE Technical Paper*.</a:t>
          </a:r>
        </a:p>
        <a:p>
          <a:r>
            <a:rPr lang="en-GB" sz="1100"/>
            <a:t>Williams, O. (2024) *Thermodynamics and Combustion Lecture Notes*. University of Wales Trinity Saint David.</a:t>
          </a:r>
        </a:p>
        <a:p>
          <a:r>
            <a:rPr lang="en-GB" sz="1100"/>
            <a:t>Ford Motor Company (2005) *Duratec HE 2.0L Technical Guide*. Dearborn: Ford Engineering.</a:t>
          </a:r>
        </a:p>
        <a:p>
          <a:r>
            <a:rPr lang="en-GB" sz="1100" b="0" i="0">
              <a:solidFill>
                <a:schemeClr val="dk1"/>
              </a:solidFill>
              <a:effectLst/>
              <a:latin typeface="+mn-lt"/>
              <a:ea typeface="+mn-ea"/>
              <a:cs typeface="+mn-cs"/>
            </a:rPr>
            <a:t>ChatGPT. (2025). </a:t>
          </a:r>
          <a:r>
            <a:rPr lang="en-GB" sz="1100" b="0" i="1">
              <a:solidFill>
                <a:schemeClr val="dk1"/>
              </a:solidFill>
              <a:effectLst/>
              <a:latin typeface="+mn-lt"/>
              <a:ea typeface="+mn-ea"/>
              <a:cs typeface="+mn-cs"/>
            </a:rPr>
            <a:t>ChatGPT - Owen’s Thermo &amp; Combustion</a:t>
          </a:r>
          <a:r>
            <a:rPr lang="en-GB" sz="1100" b="0" i="0">
              <a:solidFill>
                <a:schemeClr val="dk1"/>
              </a:solidFill>
              <a:effectLst/>
              <a:latin typeface="+mn-lt"/>
              <a:ea typeface="+mn-ea"/>
              <a:cs typeface="+mn-cs"/>
            </a:rPr>
            <a:t>. [online] Available at: https://chatgpt.com/g/g-sFfo8QfWB-owen-s-thermo-combustion.‌</a:t>
          </a:r>
        </a:p>
        <a:p>
          <a:endParaRPr lang="en-GB" sz="1100"/>
        </a:p>
        <a:p>
          <a:endParaRPr lang="en-GB" sz="1100"/>
        </a:p>
      </xdr:txBody>
    </xdr:sp>
    <xdr:clientData/>
  </xdr:twoCellAnchor>
  <xdr:twoCellAnchor editAs="oneCell">
    <xdr:from>
      <xdr:col>1</xdr:col>
      <xdr:colOff>57150</xdr:colOff>
      <xdr:row>3</xdr:row>
      <xdr:rowOff>142875</xdr:rowOff>
    </xdr:from>
    <xdr:to>
      <xdr:col>9</xdr:col>
      <xdr:colOff>241935</xdr:colOff>
      <xdr:row>15</xdr:row>
      <xdr:rowOff>115570</xdr:rowOff>
    </xdr:to>
    <xdr:pic>
      <xdr:nvPicPr>
        <xdr:cNvPr id="4" name="Picture 3">
          <a:extLst>
            <a:ext uri="{FF2B5EF4-FFF2-40B4-BE49-F238E27FC236}">
              <a16:creationId xmlns:a16="http://schemas.microsoft.com/office/drawing/2014/main" id="{CD4727E3-9B6A-C854-2E92-84D8F7ADC1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714375"/>
          <a:ext cx="5061585" cy="225869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11</xdr:col>
      <xdr:colOff>0</xdr:colOff>
      <xdr:row>20</xdr:row>
      <xdr:rowOff>113665</xdr:rowOff>
    </xdr:to>
    <xdr:pic>
      <xdr:nvPicPr>
        <xdr:cNvPr id="3" name="Picture 2">
          <a:extLst>
            <a:ext uri="{FF2B5EF4-FFF2-40B4-BE49-F238E27FC236}">
              <a16:creationId xmlns:a16="http://schemas.microsoft.com/office/drawing/2014/main" id="{E97CCD9C-D7A3-7DF5-7287-1097AA60C384}"/>
            </a:ext>
          </a:extLst>
        </xdr:cNvPr>
        <xdr:cNvPicPr>
          <a:picLocks noChangeAspect="1"/>
        </xdr:cNvPicPr>
      </xdr:nvPicPr>
      <xdr:blipFill>
        <a:blip xmlns:r="http://schemas.openxmlformats.org/officeDocument/2006/relationships" r:embed="rId1"/>
        <a:stretch>
          <a:fillRect/>
        </a:stretch>
      </xdr:blipFill>
      <xdr:spPr>
        <a:xfrm>
          <a:off x="1219200" y="762000"/>
          <a:ext cx="5486400" cy="3161665"/>
        </a:xfrm>
        <a:prstGeom prst="rect">
          <a:avLst/>
        </a:prstGeom>
      </xdr:spPr>
    </xdr:pic>
    <xdr:clientData/>
  </xdr:twoCellAnchor>
  <xdr:twoCellAnchor editAs="oneCell">
    <xdr:from>
      <xdr:col>2</xdr:col>
      <xdr:colOff>0</xdr:colOff>
      <xdr:row>24</xdr:row>
      <xdr:rowOff>0</xdr:rowOff>
    </xdr:from>
    <xdr:to>
      <xdr:col>11</xdr:col>
      <xdr:colOff>0</xdr:colOff>
      <xdr:row>40</xdr:row>
      <xdr:rowOff>50800</xdr:rowOff>
    </xdr:to>
    <xdr:pic>
      <xdr:nvPicPr>
        <xdr:cNvPr id="4" name="Picture 3">
          <a:extLst>
            <a:ext uri="{FF2B5EF4-FFF2-40B4-BE49-F238E27FC236}">
              <a16:creationId xmlns:a16="http://schemas.microsoft.com/office/drawing/2014/main" id="{B80E256A-5A85-8C4F-65CB-AE44E6F6DEEA}"/>
            </a:ext>
          </a:extLst>
        </xdr:cNvPr>
        <xdr:cNvPicPr>
          <a:picLocks noChangeAspect="1"/>
        </xdr:cNvPicPr>
      </xdr:nvPicPr>
      <xdr:blipFill>
        <a:blip xmlns:r="http://schemas.openxmlformats.org/officeDocument/2006/relationships" r:embed="rId2"/>
        <a:stretch>
          <a:fillRect/>
        </a:stretch>
      </xdr:blipFill>
      <xdr:spPr>
        <a:xfrm>
          <a:off x="1219200" y="4572000"/>
          <a:ext cx="5486400" cy="3098800"/>
        </a:xfrm>
        <a:prstGeom prst="rect">
          <a:avLst/>
        </a:prstGeom>
      </xdr:spPr>
    </xdr:pic>
    <xdr:clientData/>
  </xdr:twoCellAnchor>
  <xdr:twoCellAnchor editAs="oneCell">
    <xdr:from>
      <xdr:col>2</xdr:col>
      <xdr:colOff>0</xdr:colOff>
      <xdr:row>43</xdr:row>
      <xdr:rowOff>0</xdr:rowOff>
    </xdr:from>
    <xdr:to>
      <xdr:col>11</xdr:col>
      <xdr:colOff>0</xdr:colOff>
      <xdr:row>59</xdr:row>
      <xdr:rowOff>162560</xdr:rowOff>
    </xdr:to>
    <xdr:pic>
      <xdr:nvPicPr>
        <xdr:cNvPr id="6" name="Picture 5">
          <a:extLst>
            <a:ext uri="{FF2B5EF4-FFF2-40B4-BE49-F238E27FC236}">
              <a16:creationId xmlns:a16="http://schemas.microsoft.com/office/drawing/2014/main" id="{6E418FDA-B6E4-52F6-CF09-19F67AD3CCB7}"/>
            </a:ext>
          </a:extLst>
        </xdr:cNvPr>
        <xdr:cNvPicPr>
          <a:picLocks noChangeAspect="1"/>
        </xdr:cNvPicPr>
      </xdr:nvPicPr>
      <xdr:blipFill>
        <a:blip xmlns:r="http://schemas.openxmlformats.org/officeDocument/2006/relationships" r:embed="rId3"/>
        <a:stretch>
          <a:fillRect/>
        </a:stretch>
      </xdr:blipFill>
      <xdr:spPr>
        <a:xfrm>
          <a:off x="1219200" y="8191500"/>
          <a:ext cx="5486400" cy="3210560"/>
        </a:xfrm>
        <a:prstGeom prst="rect">
          <a:avLst/>
        </a:prstGeom>
      </xdr:spPr>
    </xdr:pic>
    <xdr:clientData/>
  </xdr:twoCellAnchor>
  <xdr:twoCellAnchor editAs="oneCell">
    <xdr:from>
      <xdr:col>2</xdr:col>
      <xdr:colOff>0</xdr:colOff>
      <xdr:row>62</xdr:row>
      <xdr:rowOff>0</xdr:rowOff>
    </xdr:from>
    <xdr:to>
      <xdr:col>11</xdr:col>
      <xdr:colOff>0</xdr:colOff>
      <xdr:row>78</xdr:row>
      <xdr:rowOff>66040</xdr:rowOff>
    </xdr:to>
    <xdr:pic>
      <xdr:nvPicPr>
        <xdr:cNvPr id="8" name="Picture 7">
          <a:extLst>
            <a:ext uri="{FF2B5EF4-FFF2-40B4-BE49-F238E27FC236}">
              <a16:creationId xmlns:a16="http://schemas.microsoft.com/office/drawing/2014/main" id="{32C26D05-FFA3-70BB-8F01-B853A15B534E}"/>
            </a:ext>
          </a:extLst>
        </xdr:cNvPr>
        <xdr:cNvPicPr>
          <a:picLocks noChangeAspect="1"/>
        </xdr:cNvPicPr>
      </xdr:nvPicPr>
      <xdr:blipFill>
        <a:blip xmlns:r="http://schemas.openxmlformats.org/officeDocument/2006/relationships" r:embed="rId4"/>
        <a:stretch>
          <a:fillRect/>
        </a:stretch>
      </xdr:blipFill>
      <xdr:spPr>
        <a:xfrm>
          <a:off x="1219200" y="11811000"/>
          <a:ext cx="5486400" cy="3114040"/>
        </a:xfrm>
        <a:prstGeom prst="rect">
          <a:avLst/>
        </a:prstGeom>
      </xdr:spPr>
    </xdr:pic>
    <xdr:clientData/>
  </xdr:twoCellAnchor>
  <xdr:twoCellAnchor editAs="oneCell">
    <xdr:from>
      <xdr:col>2</xdr:col>
      <xdr:colOff>0</xdr:colOff>
      <xdr:row>81</xdr:row>
      <xdr:rowOff>0</xdr:rowOff>
    </xdr:from>
    <xdr:to>
      <xdr:col>11</xdr:col>
      <xdr:colOff>0</xdr:colOff>
      <xdr:row>97</xdr:row>
      <xdr:rowOff>113665</xdr:rowOff>
    </xdr:to>
    <xdr:pic>
      <xdr:nvPicPr>
        <xdr:cNvPr id="9" name="Picture 8">
          <a:extLst>
            <a:ext uri="{FF2B5EF4-FFF2-40B4-BE49-F238E27FC236}">
              <a16:creationId xmlns:a16="http://schemas.microsoft.com/office/drawing/2014/main" id="{83FF866E-982E-826A-EE6E-66BC1951BA59}"/>
            </a:ext>
          </a:extLst>
        </xdr:cNvPr>
        <xdr:cNvPicPr>
          <a:picLocks noChangeAspect="1"/>
        </xdr:cNvPicPr>
      </xdr:nvPicPr>
      <xdr:blipFill>
        <a:blip xmlns:r="http://schemas.openxmlformats.org/officeDocument/2006/relationships" r:embed="rId5"/>
        <a:stretch>
          <a:fillRect/>
        </a:stretch>
      </xdr:blipFill>
      <xdr:spPr>
        <a:xfrm>
          <a:off x="1219200" y="15430500"/>
          <a:ext cx="5486400" cy="3161665"/>
        </a:xfrm>
        <a:prstGeom prst="rect">
          <a:avLst/>
        </a:prstGeom>
      </xdr:spPr>
    </xdr:pic>
    <xdr:clientData/>
  </xdr:twoCellAnchor>
  <xdr:twoCellAnchor editAs="oneCell">
    <xdr:from>
      <xdr:col>2</xdr:col>
      <xdr:colOff>0</xdr:colOff>
      <xdr:row>100</xdr:row>
      <xdr:rowOff>0</xdr:rowOff>
    </xdr:from>
    <xdr:to>
      <xdr:col>11</xdr:col>
      <xdr:colOff>0</xdr:colOff>
      <xdr:row>116</xdr:row>
      <xdr:rowOff>90805</xdr:rowOff>
    </xdr:to>
    <xdr:pic>
      <xdr:nvPicPr>
        <xdr:cNvPr id="11" name="Picture 10">
          <a:extLst>
            <a:ext uri="{FF2B5EF4-FFF2-40B4-BE49-F238E27FC236}">
              <a16:creationId xmlns:a16="http://schemas.microsoft.com/office/drawing/2014/main" id="{D1ABB620-8A02-7089-1A09-B4D7D4FED6DD}"/>
            </a:ext>
          </a:extLst>
        </xdr:cNvPr>
        <xdr:cNvPicPr>
          <a:picLocks noChangeAspect="1"/>
        </xdr:cNvPicPr>
      </xdr:nvPicPr>
      <xdr:blipFill>
        <a:blip xmlns:r="http://schemas.openxmlformats.org/officeDocument/2006/relationships" r:embed="rId6"/>
        <a:stretch>
          <a:fillRect/>
        </a:stretch>
      </xdr:blipFill>
      <xdr:spPr>
        <a:xfrm>
          <a:off x="1219200" y="19050000"/>
          <a:ext cx="5486400" cy="3138805"/>
        </a:xfrm>
        <a:prstGeom prst="rect">
          <a:avLst/>
        </a:prstGeom>
      </xdr:spPr>
    </xdr:pic>
    <xdr:clientData/>
  </xdr:twoCellAnchor>
  <xdr:oneCellAnchor>
    <xdr:from>
      <xdr:col>2</xdr:col>
      <xdr:colOff>0</xdr:colOff>
      <xdr:row>119</xdr:row>
      <xdr:rowOff>0</xdr:rowOff>
    </xdr:from>
    <xdr:ext cx="5715000" cy="3333750"/>
    <xdr:pic>
      <xdr:nvPicPr>
        <xdr:cNvPr id="12" name="Image 1" descr="Picture">
          <a:extLst>
            <a:ext uri="{FF2B5EF4-FFF2-40B4-BE49-F238E27FC236}">
              <a16:creationId xmlns:a16="http://schemas.microsoft.com/office/drawing/2014/main" id="{623FBA02-7F0F-453F-8B61-D720D71F7F91}"/>
            </a:ext>
          </a:extLst>
        </xdr:cNvPr>
        <xdr:cNvPicPr/>
      </xdr:nvPicPr>
      <xdr:blipFill>
        <a:blip xmlns:r="http://schemas.openxmlformats.org/officeDocument/2006/relationships" r:embed="rId7" cstate="print"/>
        <a:stretch>
          <a:fillRect/>
        </a:stretch>
      </xdr:blipFill>
      <xdr:spPr>
        <a:xfrm>
          <a:off x="1219200" y="22669500"/>
          <a:ext cx="5715000" cy="3333750"/>
        </a:xfrm>
        <a:prstGeom prst="rect">
          <a:avLst/>
        </a:prstGeom>
      </xdr:spPr>
    </xdr:pic>
    <xdr:clientData/>
  </xdr:oneCellAnchor>
  <xdr:oneCellAnchor>
    <xdr:from>
      <xdr:col>2</xdr:col>
      <xdr:colOff>0</xdr:colOff>
      <xdr:row>139</xdr:row>
      <xdr:rowOff>0</xdr:rowOff>
    </xdr:from>
    <xdr:ext cx="5715000" cy="3333750"/>
    <xdr:pic>
      <xdr:nvPicPr>
        <xdr:cNvPr id="13" name="Image 2" descr="Picture">
          <a:extLst>
            <a:ext uri="{FF2B5EF4-FFF2-40B4-BE49-F238E27FC236}">
              <a16:creationId xmlns:a16="http://schemas.microsoft.com/office/drawing/2014/main" id="{62976EC7-2318-4EF0-8AAB-BE58B02FFB4C}"/>
            </a:ext>
          </a:extLst>
        </xdr:cNvPr>
        <xdr:cNvPicPr/>
      </xdr:nvPicPr>
      <xdr:blipFill>
        <a:blip xmlns:r="http://schemas.openxmlformats.org/officeDocument/2006/relationships" r:embed="rId8" cstate="print"/>
        <a:stretch>
          <a:fillRect/>
        </a:stretch>
      </xdr:blipFill>
      <xdr:spPr>
        <a:xfrm>
          <a:off x="1219200" y="26479500"/>
          <a:ext cx="5715000" cy="3333750"/>
        </a:xfrm>
        <a:prstGeom prst="rect">
          <a:avLst/>
        </a:prstGeom>
      </xdr:spPr>
    </xdr:pic>
    <xdr:clientData/>
  </xdr:oneCellAnchor>
  <xdr:oneCellAnchor>
    <xdr:from>
      <xdr:col>2</xdr:col>
      <xdr:colOff>0</xdr:colOff>
      <xdr:row>159</xdr:row>
      <xdr:rowOff>0</xdr:rowOff>
    </xdr:from>
    <xdr:ext cx="5715000" cy="3333750"/>
    <xdr:pic>
      <xdr:nvPicPr>
        <xdr:cNvPr id="14" name="Image 3" descr="Picture">
          <a:extLst>
            <a:ext uri="{FF2B5EF4-FFF2-40B4-BE49-F238E27FC236}">
              <a16:creationId xmlns:a16="http://schemas.microsoft.com/office/drawing/2014/main" id="{41BBD7DC-1E02-4591-81B3-2DA6201C0B93}"/>
            </a:ext>
          </a:extLst>
        </xdr:cNvPr>
        <xdr:cNvPicPr/>
      </xdr:nvPicPr>
      <xdr:blipFill>
        <a:blip xmlns:r="http://schemas.openxmlformats.org/officeDocument/2006/relationships" r:embed="rId9" cstate="print"/>
        <a:stretch>
          <a:fillRect/>
        </a:stretch>
      </xdr:blipFill>
      <xdr:spPr>
        <a:xfrm>
          <a:off x="1219200" y="30289500"/>
          <a:ext cx="5715000" cy="333375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absoluteAnchor>
    <xdr:pos x="0" y="0"/>
    <xdr:ext cx="9295379" cy="6072187"/>
    <xdr:graphicFrame macro="">
      <xdr:nvGraphicFramePr>
        <xdr:cNvPr id="2" name="Chart 1">
          <a:extLst>
            <a:ext uri="{FF2B5EF4-FFF2-40B4-BE49-F238E27FC236}">
              <a16:creationId xmlns:a16="http://schemas.microsoft.com/office/drawing/2014/main" id="{26E2F651-9365-C638-5ED9-967EAB2CCBF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oneCellAnchor>
    <xdr:from>
      <xdr:col>1</xdr:col>
      <xdr:colOff>57150</xdr:colOff>
      <xdr:row>1</xdr:row>
      <xdr:rowOff>166687</xdr:rowOff>
    </xdr:from>
    <xdr:ext cx="2800350" cy="271463"/>
    <mc:AlternateContent xmlns:mc="http://schemas.openxmlformats.org/markup-compatibility/2006">
      <mc:Choice xmlns:a14="http://schemas.microsoft.com/office/drawing/2010/main" Requires="a14">
        <xdr:sp macro="" textlink="">
          <xdr:nvSpPr>
            <xdr:cNvPr id="2" name="TextBox 1">
              <a:extLst>
                <a:ext uri="{FF2B5EF4-FFF2-40B4-BE49-F238E27FC236}">
                  <a16:creationId xmlns:a16="http://schemas.microsoft.com/office/drawing/2014/main" id="{A6AE9141-BD30-8F1D-EF32-95A5213464CF}"/>
                </a:ext>
              </a:extLst>
            </xdr:cNvPr>
            <xdr:cNvSpPr txBox="1"/>
          </xdr:nvSpPr>
          <xdr:spPr>
            <a:xfrm>
              <a:off x="666750" y="366712"/>
              <a:ext cx="2800350" cy="2714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100">
                  <a:ea typeface="Cambria Math" panose="02040503050406030204" pitchFamily="18" charset="0"/>
                </a:rPr>
                <a:t>Mean Piston Speed </a:t>
              </a:r>
              <a14:m>
                <m:oMath xmlns:m="http://schemas.openxmlformats.org/officeDocument/2006/math">
                  <m:r>
                    <a:rPr lang="en-GB" sz="1100" i="1">
                      <a:latin typeface="Cambria Math" panose="02040503050406030204" pitchFamily="18" charset="0"/>
                      <a:ea typeface="Cambria Math" panose="02040503050406030204" pitchFamily="18" charset="0"/>
                    </a:rPr>
                    <m:t>=</m:t>
                  </m:r>
                  <m:f>
                    <m:fPr>
                      <m:ctrlPr>
                        <a:rPr lang="en-GB" sz="110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2 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𝑆𝑡𝑟𝑜𝑘𝑒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𝑅𝑃𝑀</m:t>
                      </m:r>
                    </m:num>
                    <m:den>
                      <m:r>
                        <a:rPr lang="en-GB" sz="1100" b="0" i="1">
                          <a:latin typeface="Cambria Math" panose="02040503050406030204" pitchFamily="18" charset="0"/>
                          <a:ea typeface="Cambria Math" panose="02040503050406030204" pitchFamily="18" charset="0"/>
                        </a:rPr>
                        <m:t>60</m:t>
                      </m:r>
                    </m:den>
                  </m:f>
                </m:oMath>
              </a14:m>
              <a:endParaRPr lang="en-GB" sz="1100"/>
            </a:p>
          </xdr:txBody>
        </xdr:sp>
      </mc:Choice>
      <mc:Fallback>
        <xdr:sp macro="" textlink="">
          <xdr:nvSpPr>
            <xdr:cNvPr id="2" name="TextBox 1">
              <a:extLst>
                <a:ext uri="{FF2B5EF4-FFF2-40B4-BE49-F238E27FC236}">
                  <a16:creationId xmlns:a16="http://schemas.microsoft.com/office/drawing/2014/main" id="{A6AE9141-BD30-8F1D-EF32-95A5213464CF}"/>
                </a:ext>
              </a:extLst>
            </xdr:cNvPr>
            <xdr:cNvSpPr txBox="1"/>
          </xdr:nvSpPr>
          <xdr:spPr>
            <a:xfrm>
              <a:off x="666750" y="366712"/>
              <a:ext cx="2800350" cy="2714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100">
                  <a:ea typeface="Cambria Math" panose="02040503050406030204" pitchFamily="18" charset="0"/>
                </a:rPr>
                <a:t>Mean Piston Speed </a:t>
              </a:r>
              <a:r>
                <a:rPr lang="en-GB" sz="1100" i="0">
                  <a:latin typeface="Cambria Math" panose="02040503050406030204" pitchFamily="18" charset="0"/>
                  <a:ea typeface="Cambria Math" panose="02040503050406030204" pitchFamily="18" charset="0"/>
                </a:rPr>
                <a:t>=(</a:t>
              </a:r>
              <a:r>
                <a:rPr lang="en-GB" sz="1100" b="0" i="0">
                  <a:latin typeface="Cambria Math" panose="02040503050406030204" pitchFamily="18" charset="0"/>
                  <a:ea typeface="Cambria Math" panose="02040503050406030204" pitchFamily="18" charset="0"/>
                </a:rPr>
                <a:t>2 𝑥 𝑆𝑡𝑟𝑜𝑘𝑒 𝑥 𝑅𝑃𝑀)/60</a:t>
              </a:r>
              <a:endParaRPr lang="en-GB" sz="1100"/>
            </a:p>
          </xdr:txBody>
        </xdr:sp>
      </mc:Fallback>
    </mc:AlternateContent>
    <xdr:clientData/>
  </xdr:oneCellAnchor>
  <xdr:oneCellAnchor>
    <xdr:from>
      <xdr:col>1</xdr:col>
      <xdr:colOff>19050</xdr:colOff>
      <xdr:row>4</xdr:row>
      <xdr:rowOff>119062</xdr:rowOff>
    </xdr:from>
    <xdr:ext cx="3431259" cy="321435"/>
    <mc:AlternateContent xmlns:mc="http://schemas.openxmlformats.org/markup-compatibility/2006">
      <mc:Choice xmlns:a14="http://schemas.microsoft.com/office/drawing/2010/main" Requires="a14">
        <xdr:sp macro="" textlink="">
          <xdr:nvSpPr>
            <xdr:cNvPr id="3" name="TextBox 2">
              <a:extLst>
                <a:ext uri="{FF2B5EF4-FFF2-40B4-BE49-F238E27FC236}">
                  <a16:creationId xmlns:a16="http://schemas.microsoft.com/office/drawing/2014/main" id="{F9C0DD37-EAB3-4B96-8BA4-765B7C470F76}"/>
                </a:ext>
              </a:extLst>
            </xdr:cNvPr>
            <xdr:cNvSpPr txBox="1"/>
          </xdr:nvSpPr>
          <xdr:spPr>
            <a:xfrm>
              <a:off x="628650" y="890587"/>
              <a:ext cx="3431259" cy="321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𝑀𝑎𝑥𝑖𝑚𝑢𝑚</m:t>
                    </m:r>
                    <m:r>
                      <a:rPr lang="en-GB" sz="1100" b="0" i="1">
                        <a:latin typeface="Cambria Math" panose="02040503050406030204" pitchFamily="18" charset="0"/>
                      </a:rPr>
                      <m:t> </m:t>
                    </m:r>
                    <m:r>
                      <a:rPr lang="en-GB" sz="1100" b="0" i="1">
                        <a:latin typeface="Cambria Math" panose="02040503050406030204" pitchFamily="18" charset="0"/>
                      </a:rPr>
                      <m:t>𝑃𝑖𝑠𝑡𝑜𝑛</m:t>
                    </m:r>
                    <m:r>
                      <a:rPr lang="en-GB" sz="1100" b="0" i="1">
                        <a:latin typeface="Cambria Math" panose="02040503050406030204" pitchFamily="18" charset="0"/>
                      </a:rPr>
                      <m:t> </m:t>
                    </m:r>
                    <m:r>
                      <a:rPr lang="en-GB" sz="1100" b="0" i="1">
                        <a:latin typeface="Cambria Math" panose="02040503050406030204" pitchFamily="18" charset="0"/>
                      </a:rPr>
                      <m:t>𝑆𝑝𝑒𝑒𝑑</m:t>
                    </m:r>
                    <m:r>
                      <a:rPr lang="en-GB" sz="1100" b="0" i="1">
                        <a:latin typeface="Cambria Math" panose="02040503050406030204" pitchFamily="18" charset="0"/>
                      </a:rPr>
                      <m:t>=</m:t>
                    </m:r>
                    <m:r>
                      <a:rPr lang="en-GB" sz="1100" b="0" i="1">
                        <a:latin typeface="Cambria Math" panose="02040503050406030204" pitchFamily="18" charset="0"/>
                      </a:rPr>
                      <m:t>𝑃𝑒𝑎𝑘</m:t>
                    </m:r>
                    <m:f>
                      <m:fPr>
                        <m:ctrlPr>
                          <a:rPr lang="en-GB" sz="1100" b="0" i="1">
                            <a:latin typeface="Cambria Math" panose="02040503050406030204" pitchFamily="18" charset="0"/>
                          </a:rPr>
                        </m:ctrlPr>
                      </m:fPr>
                      <m:num>
                        <m:r>
                          <a:rPr lang="en-GB" sz="1100" b="0" i="1">
                            <a:latin typeface="Cambria Math" panose="02040503050406030204" pitchFamily="18" charset="0"/>
                          </a:rPr>
                          <m:t>𝑑𝑥</m:t>
                        </m:r>
                      </m:num>
                      <m:den>
                        <m:r>
                          <a:rPr lang="en-GB" sz="1100" b="0" i="1">
                            <a:latin typeface="Cambria Math" panose="02040503050406030204" pitchFamily="18" charset="0"/>
                          </a:rPr>
                          <m:t>𝑑</m:t>
                        </m:r>
                        <m:r>
                          <a:rPr lang="el-GR" sz="1100" b="0" i="1">
                            <a:latin typeface="Cambria Math" panose="02040503050406030204" pitchFamily="18" charset="0"/>
                            <a:ea typeface="Cambria Math" panose="02040503050406030204" pitchFamily="18" charset="0"/>
                          </a:rPr>
                          <m:t>𝜃</m:t>
                        </m:r>
                      </m:den>
                    </m:f>
                    <m:r>
                      <m:rPr>
                        <m:sty m:val="p"/>
                      </m:rPr>
                      <a:rPr lang="en-GB" sz="1100" b="0" i="0">
                        <a:latin typeface="Cambria Math" panose="02040503050406030204" pitchFamily="18" charset="0"/>
                      </a:rPr>
                      <m:t>x</m:t>
                    </m:r>
                    <m:f>
                      <m:fPr>
                        <m:ctrlPr>
                          <a:rPr lang="en-GB" sz="1100" b="0" i="1">
                            <a:latin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𝑆𝑡𝑟𝑜𝑘𝑒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𝑅𝑃𝑀</m:t>
                        </m:r>
                      </m:num>
                      <m:den>
                        <m:r>
                          <a:rPr lang="en-GB" sz="1100" b="0" i="1">
                            <a:latin typeface="Cambria Math" panose="02040503050406030204" pitchFamily="18" charset="0"/>
                          </a:rPr>
                          <m:t>60</m:t>
                        </m:r>
                      </m:den>
                    </m:f>
                  </m:oMath>
                </m:oMathPara>
              </a14:m>
              <a:endParaRPr lang="en-GB" sz="1100"/>
            </a:p>
          </xdr:txBody>
        </xdr:sp>
      </mc:Choice>
      <mc:Fallback>
        <xdr:sp macro="" textlink="">
          <xdr:nvSpPr>
            <xdr:cNvPr id="3" name="TextBox 2">
              <a:extLst>
                <a:ext uri="{FF2B5EF4-FFF2-40B4-BE49-F238E27FC236}">
                  <a16:creationId xmlns:a16="http://schemas.microsoft.com/office/drawing/2014/main" id="{F9C0DD37-EAB3-4B96-8BA4-765B7C470F76}"/>
                </a:ext>
              </a:extLst>
            </xdr:cNvPr>
            <xdr:cNvSpPr txBox="1"/>
          </xdr:nvSpPr>
          <xdr:spPr>
            <a:xfrm>
              <a:off x="628650" y="890587"/>
              <a:ext cx="3431259" cy="321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𝑀𝑎𝑥𝑖𝑚𝑢𝑚 𝑃𝑖𝑠𝑡𝑜𝑛 𝑆𝑝𝑒𝑒𝑑=𝑃𝑒𝑎𝑘 𝑑𝑥/𝑑</a:t>
              </a:r>
              <a:r>
                <a:rPr lang="el-GR" sz="1100" b="0" i="0">
                  <a:latin typeface="Cambria Math" panose="02040503050406030204" pitchFamily="18" charset="0"/>
                  <a:ea typeface="Cambria Math" panose="02040503050406030204" pitchFamily="18" charset="0"/>
                </a:rPr>
                <a:t>𝜃</a:t>
              </a:r>
              <a:r>
                <a:rPr lang="en-GB" sz="1100" b="0" i="0">
                  <a:latin typeface="Cambria Math" panose="02040503050406030204" pitchFamily="18" charset="0"/>
                  <a:ea typeface="Cambria Math" panose="02040503050406030204" pitchFamily="18" charset="0"/>
                </a:rPr>
                <a:t> </a:t>
              </a:r>
              <a:r>
                <a:rPr lang="en-GB" sz="1100" b="0" i="0">
                  <a:latin typeface="Cambria Math" panose="02040503050406030204" pitchFamily="18" charset="0"/>
                </a:rPr>
                <a:t>x</a:t>
              </a:r>
              <a:r>
                <a:rPr lang="en-GB" sz="1100" b="0" i="0">
                  <a:latin typeface="Cambria Math" panose="02040503050406030204" pitchFamily="18" charset="0"/>
                  <a:ea typeface="Cambria Math" panose="02040503050406030204" pitchFamily="18" charset="0"/>
                </a:rPr>
                <a:t> (𝜋 𝑥 𝑆𝑡𝑟𝑜𝑘𝑒 𝑥 𝑅𝑃𝑀)/</a:t>
              </a:r>
              <a:r>
                <a:rPr lang="en-GB" sz="1100" b="0" i="0">
                  <a:latin typeface="Cambria Math" panose="02040503050406030204" pitchFamily="18" charset="0"/>
                </a:rPr>
                <a:t>60</a:t>
              </a:r>
              <a:endParaRPr lang="en-GB" sz="1100"/>
            </a:p>
          </xdr:txBody>
        </xdr:sp>
      </mc:Fallback>
    </mc:AlternateContent>
    <xdr:clientData/>
  </xdr:oneCellAnchor>
  <xdr:oneCellAnchor>
    <xdr:from>
      <xdr:col>1</xdr:col>
      <xdr:colOff>48454</xdr:colOff>
      <xdr:row>7</xdr:row>
      <xdr:rowOff>84275</xdr:rowOff>
    </xdr:from>
    <xdr:ext cx="4991623" cy="410818"/>
    <mc:AlternateContent xmlns:mc="http://schemas.openxmlformats.org/markup-compatibility/2006">
      <mc:Choice xmlns:a14="http://schemas.microsoft.com/office/drawing/2010/main" Requires="a14">
        <xdr:sp macro="" textlink="">
          <xdr:nvSpPr>
            <xdr:cNvPr id="4" name="TextBox 3">
              <a:extLst>
                <a:ext uri="{FF2B5EF4-FFF2-40B4-BE49-F238E27FC236}">
                  <a16:creationId xmlns:a16="http://schemas.microsoft.com/office/drawing/2014/main" id="{C916961F-13FB-3FEE-8A3C-7B94C55B15B7}"/>
                </a:ext>
              </a:extLst>
            </xdr:cNvPr>
            <xdr:cNvSpPr txBox="1"/>
          </xdr:nvSpPr>
          <xdr:spPr>
            <a:xfrm>
              <a:off x="661367" y="1426058"/>
              <a:ext cx="4991623" cy="410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𝑃𝑒𝑎𝑘</m:t>
                    </m:r>
                    <m:f>
                      <m:fPr>
                        <m:ctrlPr>
                          <a:rPr lang="en-GB" sz="1100" b="0" i="1">
                            <a:latin typeface="Cambria Math" panose="02040503050406030204" pitchFamily="18" charset="0"/>
                          </a:rPr>
                        </m:ctrlPr>
                      </m:fPr>
                      <m:num>
                        <m:r>
                          <a:rPr lang="en-GB" sz="1100" b="0" i="1">
                            <a:latin typeface="Cambria Math" panose="02040503050406030204" pitchFamily="18" charset="0"/>
                          </a:rPr>
                          <m:t>𝑑𝑥</m:t>
                        </m:r>
                      </m:num>
                      <m:den>
                        <m:r>
                          <a:rPr lang="en-GB" sz="1100" b="0" i="1">
                            <a:latin typeface="Cambria Math" panose="02040503050406030204" pitchFamily="18" charset="0"/>
                          </a:rPr>
                          <m:t>𝑑</m:t>
                        </m:r>
                        <m:r>
                          <a:rPr lang="en-GB" sz="1100" b="0" i="1">
                            <a:latin typeface="Cambria Math" panose="02040503050406030204" pitchFamily="18" charset="0"/>
                            <a:ea typeface="Cambria Math" panose="02040503050406030204" pitchFamily="18" charset="0"/>
                          </a:rPr>
                          <m:t>𝜃</m:t>
                        </m:r>
                      </m:den>
                    </m:f>
                    <m:r>
                      <a:rPr lang="en-GB" sz="1100" b="0" i="0">
                        <a:latin typeface="Cambria Math" panose="02040503050406030204" pitchFamily="18" charset="0"/>
                      </a:rPr>
                      <m:t>=</m:t>
                    </m:r>
                    <m:r>
                      <m:rPr>
                        <m:sty m:val="p"/>
                      </m:rPr>
                      <a:rPr lang="en-GB" sz="1100" b="0" i="0">
                        <a:latin typeface="Cambria Math" panose="02040503050406030204" pitchFamily="18" charset="0"/>
                      </a:rPr>
                      <m:t>Crank</m:t>
                    </m:r>
                    <m:r>
                      <a:rPr lang="en-GB" sz="1100" b="0" i="0">
                        <a:latin typeface="Cambria Math" panose="02040503050406030204" pitchFamily="18" charset="0"/>
                      </a:rPr>
                      <m:t> </m:t>
                    </m:r>
                    <m:r>
                      <m:rPr>
                        <m:sty m:val="p"/>
                      </m:rPr>
                      <a:rPr lang="en-GB" sz="1100" b="0" i="0">
                        <a:latin typeface="Cambria Math" panose="02040503050406030204" pitchFamily="18" charset="0"/>
                      </a:rPr>
                      <m:t>Radius</m:t>
                    </m:r>
                    <m:r>
                      <a:rPr lang="en-GB" sz="1100" b="0" i="0">
                        <a:latin typeface="Cambria Math" panose="02040503050406030204" pitchFamily="18" charset="0"/>
                      </a:rPr>
                      <m:t> </m:t>
                    </m:r>
                    <m:r>
                      <m:rPr>
                        <m:sty m:val="p"/>
                      </m:rPr>
                      <a:rPr lang="en-GB" sz="1100" b="0" i="0">
                        <a:latin typeface="Cambria Math" panose="02040503050406030204" pitchFamily="18" charset="0"/>
                      </a:rPr>
                      <m:t>sin</m:t>
                    </m:r>
                    <m:r>
                      <m:rPr>
                        <m:sty m:val="p"/>
                      </m:rPr>
                      <a:rPr lang="el-GR" sz="1100" b="0" i="1">
                        <a:latin typeface="Cambria Math" panose="02040503050406030204" pitchFamily="18" charset="0"/>
                        <a:ea typeface="Cambria Math" panose="02040503050406030204" pitchFamily="18" charset="0"/>
                      </a:rPr>
                      <m:t>θ</m:t>
                    </m:r>
                    <m:r>
                      <a:rPr lang="en-GB" sz="1100" b="0" i="1">
                        <a:latin typeface="Cambria Math" panose="02040503050406030204" pitchFamily="18" charset="0"/>
                        <a:ea typeface="Cambria Math" panose="02040503050406030204" pitchFamily="18" charset="0"/>
                      </a:rPr>
                      <m:t>+ </m:t>
                    </m:r>
                    <m:f>
                      <m:fPr>
                        <m:ctrlPr>
                          <a:rPr lang="en-GB" sz="1100" b="0" i="1">
                            <a:latin typeface="Cambria Math" panose="02040503050406030204" pitchFamily="18" charset="0"/>
                            <a:ea typeface="Cambria Math" panose="02040503050406030204" pitchFamily="18" charset="0"/>
                          </a:rPr>
                        </m:ctrlPr>
                      </m:fPr>
                      <m:num>
                        <m:r>
                          <a:rPr lang="en-GB" sz="1100" b="0" i="1">
                            <a:latin typeface="Cambria Math" panose="02040503050406030204" pitchFamily="18" charset="0"/>
                            <a:ea typeface="Cambria Math" panose="02040503050406030204" pitchFamily="18" charset="0"/>
                          </a:rPr>
                          <m:t>𝐶𝑟𝑎𝑛𝑘𝑠h𝑎𝑓𝑡</m:t>
                        </m:r>
                        <m:r>
                          <a:rPr lang="en-GB" sz="1100" b="0" i="1">
                            <a:latin typeface="Cambria Math" panose="02040503050406030204" pitchFamily="18" charset="0"/>
                            <a:ea typeface="Cambria Math" panose="02040503050406030204" pitchFamily="18" charset="0"/>
                          </a:rPr>
                          <m:t> </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𝑅𝑎𝑑𝑢𝑖𝑠</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𝑠𝑖𝑛</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𝑐𝑜𝑠</m:t>
                        </m:r>
                        <m:r>
                          <a:rPr lang="en-GB" sz="1100" b="0" i="1">
                            <a:latin typeface="Cambria Math" panose="02040503050406030204" pitchFamily="18" charset="0"/>
                            <a:ea typeface="Cambria Math" panose="02040503050406030204" pitchFamily="18" charset="0"/>
                          </a:rPr>
                          <m:t>𝜃</m:t>
                        </m:r>
                      </m:num>
                      <m:den>
                        <m:rad>
                          <m:radPr>
                            <m:degHide m:val="on"/>
                            <m:ctrlPr>
                              <a:rPr lang="en-GB" sz="1100" b="0" i="1">
                                <a:latin typeface="Cambria Math" panose="02040503050406030204" pitchFamily="18" charset="0"/>
                                <a:ea typeface="Cambria Math" panose="02040503050406030204" pitchFamily="18" charset="0"/>
                              </a:rPr>
                            </m:ctrlPr>
                          </m:radPr>
                          <m:deg/>
                          <m:e>
                            <m:r>
                              <a:rPr lang="en-GB" sz="1100" b="0" i="1">
                                <a:latin typeface="Cambria Math" panose="02040503050406030204" pitchFamily="18" charset="0"/>
                                <a:ea typeface="Cambria Math" panose="02040503050406030204" pitchFamily="18" charset="0"/>
                              </a:rPr>
                              <m:t>𝐶𝑜𝑛𝑅𝑜𝑑</m:t>
                            </m:r>
                            <m:r>
                              <a:rPr lang="en-GB" sz="1100" b="0" i="1">
                                <a:latin typeface="Cambria Math" panose="02040503050406030204" pitchFamily="18" charset="0"/>
                                <a:ea typeface="Cambria Math" panose="02040503050406030204" pitchFamily="18" charset="0"/>
                              </a:rPr>
                              <m:t> </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𝐿𝑒𝑛𝑡h</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𝐶𝑟𝑎𝑛𝑘𝑠h𝑎𝑓𝑡</m:t>
                            </m:r>
                            <m:r>
                              <a:rPr lang="en-GB" sz="1100" b="0" i="1">
                                <a:latin typeface="Cambria Math" panose="02040503050406030204" pitchFamily="18" charset="0"/>
                                <a:ea typeface="Cambria Math" panose="02040503050406030204" pitchFamily="18" charset="0"/>
                              </a:rPr>
                              <m:t> </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𝑅𝑎𝑑𝑖𝑢𝑠</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𝑠𝑖𝑛</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𝜃</m:t>
                            </m:r>
                          </m:e>
                        </m:rad>
                      </m:den>
                    </m:f>
                  </m:oMath>
                </m:oMathPara>
              </a14:m>
              <a:endParaRPr lang="en-GB" sz="1100"/>
            </a:p>
          </xdr:txBody>
        </xdr:sp>
      </mc:Choice>
      <mc:Fallback>
        <xdr:sp macro="" textlink="">
          <xdr:nvSpPr>
            <xdr:cNvPr id="4" name="TextBox 3">
              <a:extLst>
                <a:ext uri="{FF2B5EF4-FFF2-40B4-BE49-F238E27FC236}">
                  <a16:creationId xmlns:a16="http://schemas.microsoft.com/office/drawing/2014/main" id="{C916961F-13FB-3FEE-8A3C-7B94C55B15B7}"/>
                </a:ext>
              </a:extLst>
            </xdr:cNvPr>
            <xdr:cNvSpPr txBox="1"/>
          </xdr:nvSpPr>
          <xdr:spPr>
            <a:xfrm>
              <a:off x="661367" y="1426058"/>
              <a:ext cx="4991623" cy="410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𝑃𝑒𝑎𝑘 𝑑𝑥/𝑑</a:t>
              </a:r>
              <a:r>
                <a:rPr lang="en-GB" sz="1100" b="0" i="0">
                  <a:latin typeface="Cambria Math" panose="02040503050406030204" pitchFamily="18" charset="0"/>
                  <a:ea typeface="Cambria Math" panose="02040503050406030204" pitchFamily="18" charset="0"/>
                </a:rPr>
                <a:t>𝜃</a:t>
              </a:r>
              <a:r>
                <a:rPr lang="en-GB" sz="1100" b="0" i="0">
                  <a:latin typeface="Cambria Math" panose="02040503050406030204" pitchFamily="18" charset="0"/>
                </a:rPr>
                <a:t>=Crank Radius sin</a:t>
              </a:r>
              <a:r>
                <a:rPr lang="el-GR" sz="1100" b="0" i="0">
                  <a:latin typeface="Cambria Math" panose="02040503050406030204" pitchFamily="18" charset="0"/>
                  <a:ea typeface="Cambria Math" panose="02040503050406030204" pitchFamily="18" charset="0"/>
                </a:rPr>
                <a:t>θ</a:t>
              </a:r>
              <a:r>
                <a:rPr lang="en-GB" sz="1100" b="0" i="0">
                  <a:latin typeface="Cambria Math" panose="02040503050406030204" pitchFamily="18" charset="0"/>
                  <a:ea typeface="Cambria Math" panose="02040503050406030204" pitchFamily="18" charset="0"/>
                </a:rPr>
                <a:t>+  (𝐶𝑟𝑎𝑛𝑘𝑠ℎ𝑎𝑓𝑡 〖𝑅𝑎𝑑𝑢𝑖𝑠〗^2  𝑥 𝑠𝑖𝑛𝜃 𝑥 𝑐𝑜𝑠𝜃)/√(𝐶𝑜𝑛𝑅𝑜𝑑 〖𝐿𝑒𝑛𝑡ℎ〗^2  −𝐶𝑟𝑎𝑛𝑘𝑠ℎ𝑎𝑓𝑡 〖𝑅𝑎𝑑𝑖𝑢𝑠〗^2  𝑥 〖𝑠𝑖𝑛〗^2 𝜃)</a:t>
              </a:r>
              <a:endParaRPr lang="en-GB" sz="1100"/>
            </a:p>
          </xdr:txBody>
        </xdr:sp>
      </mc:Fallback>
    </mc:AlternateContent>
    <xdr:clientData/>
  </xdr:oneCellAnchor>
  <xdr:oneCellAnchor>
    <xdr:from>
      <xdr:col>1</xdr:col>
      <xdr:colOff>6626</xdr:colOff>
      <xdr:row>10</xdr:row>
      <xdr:rowOff>163994</xdr:rowOff>
    </xdr:from>
    <xdr:ext cx="8840241" cy="208199"/>
    <mc:AlternateContent xmlns:mc="http://schemas.openxmlformats.org/markup-compatibility/2006">
      <mc:Choice xmlns:a14="http://schemas.microsoft.com/office/drawing/2010/main" Requires="a14">
        <xdr:sp macro="" textlink="">
          <xdr:nvSpPr>
            <xdr:cNvPr id="5" name="TextBox 4">
              <a:extLst>
                <a:ext uri="{FF2B5EF4-FFF2-40B4-BE49-F238E27FC236}">
                  <a16:creationId xmlns:a16="http://schemas.microsoft.com/office/drawing/2014/main" id="{8CC259FD-2677-B6B9-CF8E-1D829C94470C}"/>
                </a:ext>
              </a:extLst>
            </xdr:cNvPr>
            <xdr:cNvSpPr txBox="1"/>
          </xdr:nvSpPr>
          <xdr:spPr>
            <a:xfrm>
              <a:off x="619539" y="2077277"/>
              <a:ext cx="8840241" cy="2081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𝑃𝑖𝑠𝑡𝑜𝑛</m:t>
                    </m:r>
                    <m:r>
                      <a:rPr lang="en-GB" sz="1100" b="0" i="1">
                        <a:latin typeface="Cambria Math" panose="02040503050406030204" pitchFamily="18" charset="0"/>
                      </a:rPr>
                      <m:t> </m:t>
                    </m:r>
                    <m:r>
                      <a:rPr lang="en-GB" sz="1100" b="0" i="1">
                        <a:latin typeface="Cambria Math" panose="02040503050406030204" pitchFamily="18" charset="0"/>
                      </a:rPr>
                      <m:t>𝐷𝑖𝑠𝑡𝑎𝑛𝑐𝑒</m:t>
                    </m:r>
                    <m:r>
                      <a:rPr lang="en-GB" sz="1100" b="0" i="1">
                        <a:latin typeface="Cambria Math" panose="02040503050406030204" pitchFamily="18" charset="0"/>
                      </a:rPr>
                      <m:t> </m:t>
                    </m:r>
                    <m:r>
                      <a:rPr lang="en-GB" sz="1100" b="0" i="1">
                        <a:latin typeface="Cambria Math" panose="02040503050406030204" pitchFamily="18" charset="0"/>
                      </a:rPr>
                      <m:t>𝑓𝑟𝑜𝑚</m:t>
                    </m:r>
                    <m:r>
                      <a:rPr lang="en-GB" sz="1100" b="0" i="1">
                        <a:latin typeface="Cambria Math" panose="02040503050406030204" pitchFamily="18" charset="0"/>
                      </a:rPr>
                      <m:t> </m:t>
                    </m:r>
                    <m:r>
                      <a:rPr lang="en-GB" sz="1100" b="0" i="1">
                        <a:latin typeface="Cambria Math" panose="02040503050406030204" pitchFamily="18" charset="0"/>
                      </a:rPr>
                      <m:t>𝑇𝐷𝐶</m:t>
                    </m:r>
                    <m:r>
                      <a:rPr lang="en-GB" sz="1100" b="0" i="1">
                        <a:latin typeface="Cambria Math" panose="02040503050406030204" pitchFamily="18" charset="0"/>
                      </a:rPr>
                      <m:t>=</m:t>
                    </m:r>
                    <m:r>
                      <a:rPr lang="en-GB" sz="1100" b="0" i="1">
                        <a:latin typeface="Cambria Math" panose="02040503050406030204" pitchFamily="18" charset="0"/>
                      </a:rPr>
                      <m:t>𝐶𝑟𝑎𝑛𝑐𝑘𝑠h𝑎𝑓𝑡</m:t>
                    </m:r>
                    <m:r>
                      <a:rPr lang="en-GB" sz="1100" b="0" i="1">
                        <a:latin typeface="Cambria Math" panose="02040503050406030204" pitchFamily="18" charset="0"/>
                      </a:rPr>
                      <m:t> </m:t>
                    </m:r>
                    <m:r>
                      <a:rPr lang="en-GB" sz="1100" b="0" i="1">
                        <a:latin typeface="Cambria Math" panose="02040503050406030204" pitchFamily="18" charset="0"/>
                      </a:rPr>
                      <m:t>𝑅𝑎𝑑𝑖𝑢𝑠</m:t>
                    </m:r>
                    <m:r>
                      <a:rPr lang="en-GB" sz="1100" b="0" i="1">
                        <a:latin typeface="Cambria Math" panose="02040503050406030204" pitchFamily="18" charset="0"/>
                      </a:rPr>
                      <m:t>+</m:t>
                    </m:r>
                    <m:r>
                      <a:rPr lang="en-GB" sz="1100" b="0" i="1">
                        <a:latin typeface="Cambria Math" panose="02040503050406030204" pitchFamily="18" charset="0"/>
                      </a:rPr>
                      <m:t>𝐶𝑜𝑛</m:t>
                    </m:r>
                    <m:r>
                      <a:rPr lang="en-GB" sz="1100" b="0" i="1">
                        <a:latin typeface="Cambria Math" panose="02040503050406030204" pitchFamily="18" charset="0"/>
                      </a:rPr>
                      <m:t> </m:t>
                    </m:r>
                    <m:r>
                      <a:rPr lang="en-GB" sz="1100" b="0" i="1">
                        <a:latin typeface="Cambria Math" panose="02040503050406030204" pitchFamily="18" charset="0"/>
                      </a:rPr>
                      <m:t>𝑅𝑜𝑑</m:t>
                    </m:r>
                    <m:r>
                      <a:rPr lang="en-GB" sz="1100" b="0" i="1">
                        <a:latin typeface="Cambria Math" panose="02040503050406030204" pitchFamily="18" charset="0"/>
                      </a:rPr>
                      <m:t> −</m:t>
                    </m:r>
                    <m:r>
                      <a:rPr lang="en-GB" sz="1100" b="0" i="1">
                        <a:latin typeface="Cambria Math" panose="02040503050406030204" pitchFamily="18" charset="0"/>
                      </a:rPr>
                      <m:t>𝐶𝑟𝑎𝑛𝑘𝑠h𝑎𝑓𝑡</m:t>
                    </m:r>
                    <m:r>
                      <a:rPr lang="en-GB" sz="1100" b="0" i="1">
                        <a:latin typeface="Cambria Math" panose="02040503050406030204" pitchFamily="18" charset="0"/>
                      </a:rPr>
                      <m:t> </m:t>
                    </m:r>
                    <m:r>
                      <a:rPr lang="en-GB" sz="1100" b="0" i="1">
                        <a:latin typeface="Cambria Math" panose="02040503050406030204" pitchFamily="18" charset="0"/>
                      </a:rPr>
                      <m:t>𝑅𝑎𝑑𝑖𝑢𝑠</m:t>
                    </m:r>
                    <m:r>
                      <a:rPr lang="en-GB" sz="1100" b="0" i="1">
                        <a:latin typeface="Cambria Math" panose="02040503050406030204" pitchFamily="18" charset="0"/>
                      </a:rPr>
                      <m:t> </m:t>
                    </m:r>
                    <m:r>
                      <a:rPr lang="en-GB" sz="1100" b="0" i="1">
                        <a:latin typeface="Cambria Math" panose="02040503050406030204" pitchFamily="18" charset="0"/>
                      </a:rPr>
                      <m:t>𝐶𝑜𝑠</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 − </m:t>
                    </m:r>
                    <m:rad>
                      <m:radPr>
                        <m:degHide m:val="on"/>
                        <m:ctrlPr>
                          <a:rPr lang="en-GB" sz="1100" b="0" i="1">
                            <a:latin typeface="Cambria Math" panose="02040503050406030204" pitchFamily="18" charset="0"/>
                            <a:ea typeface="Cambria Math" panose="02040503050406030204" pitchFamily="18" charset="0"/>
                          </a:rPr>
                        </m:ctrlPr>
                      </m:radPr>
                      <m:deg/>
                      <m:e>
                        <m:r>
                          <a:rPr lang="en-GB" sz="1100" b="0" i="1">
                            <a:latin typeface="Cambria Math" panose="02040503050406030204" pitchFamily="18" charset="0"/>
                            <a:ea typeface="Cambria Math" panose="02040503050406030204" pitchFamily="18" charset="0"/>
                          </a:rPr>
                          <m:t>𝐶𝑜𝑛</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𝑅𝑜𝑑</m:t>
                        </m:r>
                        <m:r>
                          <a:rPr lang="en-GB" sz="1100" b="0" i="1">
                            <a:latin typeface="Cambria Math" panose="02040503050406030204" pitchFamily="18" charset="0"/>
                            <a:ea typeface="Cambria Math" panose="02040503050406030204" pitchFamily="18" charset="0"/>
                          </a:rPr>
                          <m:t> </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𝐿𝑒𝑛𝑡h</m:t>
                            </m:r>
                          </m:e>
                          <m:sup>
                            <m:r>
                              <a:rPr lang="en-GB" sz="1100" b="0" i="1">
                                <a:latin typeface="Cambria Math" panose="02040503050406030204" pitchFamily="18" charset="0"/>
                                <a:ea typeface="Cambria Math" panose="02040503050406030204" pitchFamily="18" charset="0"/>
                              </a:rPr>
                              <m:t>2</m:t>
                            </m:r>
                          </m:sup>
                        </m:sSup>
                        <m:r>
                          <a:rPr lang="en-GB" sz="1100" b="0" i="1">
                            <a:latin typeface="Cambria Math" panose="02040503050406030204" pitchFamily="18" charset="0"/>
                            <a:ea typeface="Cambria Math" panose="02040503050406030204" pitchFamily="18" charset="0"/>
                          </a:rPr>
                          <m:t>−</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m:t>
                            </m:r>
                            <m:r>
                              <a:rPr lang="en-GB" sz="1100" b="0" i="1">
                                <a:latin typeface="Cambria Math" panose="02040503050406030204" pitchFamily="18" charset="0"/>
                                <a:ea typeface="Cambria Math" panose="02040503050406030204" pitchFamily="18" charset="0"/>
                              </a:rPr>
                              <m:t>𝐶𝑟𝑎𝑛𝑘𝑠h𝑎𝑓𝑡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𝑅𝑎𝑑𝑖𝑢𝑠</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𝑆𝑖𝑛</m:t>
                            </m:r>
                            <m:r>
                              <a:rPr lang="en-GB" sz="1100" b="0" i="1">
                                <a:latin typeface="Cambria Math" panose="02040503050406030204" pitchFamily="18" charset="0"/>
                                <a:ea typeface="Cambria Math" panose="02040503050406030204" pitchFamily="18" charset="0"/>
                              </a:rPr>
                              <m:t>𝜃</m:t>
                            </m:r>
                            <m:r>
                              <a:rPr lang="en-GB" sz="1100" b="0" i="1">
                                <a:latin typeface="Cambria Math" panose="02040503050406030204" pitchFamily="18" charset="0"/>
                                <a:ea typeface="Cambria Math" panose="02040503050406030204" pitchFamily="18" charset="0"/>
                              </a:rPr>
                              <m:t>)</m:t>
                            </m:r>
                          </m:e>
                          <m:sup>
                            <m:r>
                              <a:rPr lang="en-GB" sz="1100" b="0" i="1">
                                <a:latin typeface="Cambria Math" panose="02040503050406030204" pitchFamily="18" charset="0"/>
                                <a:ea typeface="Cambria Math" panose="02040503050406030204" pitchFamily="18" charset="0"/>
                              </a:rPr>
                              <m:t>2</m:t>
                            </m:r>
                          </m:sup>
                        </m:sSup>
                      </m:e>
                    </m:rad>
                  </m:oMath>
                </m:oMathPara>
              </a14:m>
              <a:endParaRPr lang="en-GB" sz="1100"/>
            </a:p>
          </xdr:txBody>
        </xdr:sp>
      </mc:Choice>
      <mc:Fallback>
        <xdr:sp macro="" textlink="">
          <xdr:nvSpPr>
            <xdr:cNvPr id="5" name="TextBox 4">
              <a:extLst>
                <a:ext uri="{FF2B5EF4-FFF2-40B4-BE49-F238E27FC236}">
                  <a16:creationId xmlns:a16="http://schemas.microsoft.com/office/drawing/2014/main" id="{8CC259FD-2677-B6B9-CF8E-1D829C94470C}"/>
                </a:ext>
              </a:extLst>
            </xdr:cNvPr>
            <xdr:cNvSpPr txBox="1"/>
          </xdr:nvSpPr>
          <xdr:spPr>
            <a:xfrm>
              <a:off x="619539" y="2077277"/>
              <a:ext cx="8840241" cy="2081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𝑃𝑖𝑠𝑡𝑜𝑛 𝐷𝑖𝑠𝑡𝑎𝑛𝑐𝑒 𝑓𝑟𝑜𝑚 𝑇𝐷𝐶=𝐶𝑟𝑎𝑛𝑐𝑘𝑠ℎ𝑎𝑓𝑡 𝑅𝑎𝑑𝑖𝑢𝑠+𝐶𝑜𝑛 𝑅𝑜𝑑 −𝐶𝑟𝑎𝑛𝑘𝑠ℎ𝑎𝑓𝑡 𝑅𝑎𝑑𝑖𝑢𝑠 𝐶𝑜𝑠</a:t>
              </a:r>
              <a:r>
                <a:rPr lang="en-GB" sz="1100" b="0" i="0">
                  <a:latin typeface="Cambria Math" panose="02040503050406030204" pitchFamily="18" charset="0"/>
                  <a:ea typeface="Cambria Math" panose="02040503050406030204" pitchFamily="18" charset="0"/>
                </a:rPr>
                <a:t>𝜃 − √(𝐶𝑜𝑛 𝑅𝑜𝑑 〖𝐿𝑒𝑛𝑡ℎ〗^2−〖(𝐶𝑟𝑎𝑛𝑘𝑠ℎ𝑎𝑓𝑡 𝑅𝑎𝑑𝑖𝑢𝑠 𝑆𝑖𝑛𝜃)〗^2 )</a:t>
              </a:r>
              <a:endParaRPr lang="en-GB" sz="1100"/>
            </a:p>
          </xdr:txBody>
        </xdr:sp>
      </mc:Fallback>
    </mc:AlternateContent>
    <xdr:clientData/>
  </xdr:oneCellAnchor>
  <xdr:oneCellAnchor>
    <xdr:from>
      <xdr:col>1</xdr:col>
      <xdr:colOff>14909</xdr:colOff>
      <xdr:row>13</xdr:row>
      <xdr:rowOff>122582</xdr:rowOff>
    </xdr:from>
    <xdr:ext cx="2101986" cy="315792"/>
    <mc:AlternateContent xmlns:mc="http://schemas.openxmlformats.org/markup-compatibility/2006">
      <mc:Choice xmlns:a14="http://schemas.microsoft.com/office/drawing/2010/main" Requires="a14">
        <xdr:sp macro="" textlink="">
          <xdr:nvSpPr>
            <xdr:cNvPr id="6" name="TextBox 5">
              <a:extLst>
                <a:ext uri="{FF2B5EF4-FFF2-40B4-BE49-F238E27FC236}">
                  <a16:creationId xmlns:a16="http://schemas.microsoft.com/office/drawing/2014/main" id="{C4565F9B-3724-DF7F-E6F1-5658864ED106}"/>
                </a:ext>
              </a:extLst>
            </xdr:cNvPr>
            <xdr:cNvSpPr txBox="1"/>
          </xdr:nvSpPr>
          <xdr:spPr>
            <a:xfrm>
              <a:off x="627822" y="2607365"/>
              <a:ext cx="2101986" cy="3157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𝐹𝑟𝑒𝑞𝑢𝑒𝑛𝑐𝑦</m:t>
                    </m:r>
                    <m:r>
                      <a:rPr lang="en-GB" sz="1100" b="0" i="1">
                        <a:latin typeface="Cambria Math" panose="02040503050406030204" pitchFamily="18" charset="0"/>
                      </a:rPr>
                      <m:t>= </m:t>
                    </m:r>
                    <m:f>
                      <m:fPr>
                        <m:ctrlPr>
                          <a:rPr lang="en-GB" sz="1100" b="0" i="1">
                            <a:latin typeface="Cambria Math" panose="02040503050406030204" pitchFamily="18" charset="0"/>
                          </a:rPr>
                        </m:ctrlPr>
                      </m:fPr>
                      <m:num>
                        <m:r>
                          <a:rPr lang="en-GB" sz="1100" b="0" i="1">
                            <a:latin typeface="Cambria Math" panose="02040503050406030204" pitchFamily="18" charset="0"/>
                          </a:rPr>
                          <m:t>𝐸𝑛𝑔𝑖𝑛𝑒</m:t>
                        </m:r>
                        <m:r>
                          <a:rPr lang="en-GB" sz="1100" b="0" i="1">
                            <a:latin typeface="Cambria Math" panose="02040503050406030204" pitchFamily="18" charset="0"/>
                          </a:rPr>
                          <m:t> </m:t>
                        </m:r>
                        <m:r>
                          <a:rPr lang="en-GB" sz="1100" b="0" i="1">
                            <a:latin typeface="Cambria Math" panose="02040503050406030204" pitchFamily="18" charset="0"/>
                          </a:rPr>
                          <m:t>𝑅𝑃𝑀</m:t>
                        </m:r>
                      </m:num>
                      <m:den>
                        <m:r>
                          <a:rPr lang="en-GB" sz="1100" b="0" i="1">
                            <a:latin typeface="Cambria Math" panose="02040503050406030204" pitchFamily="18" charset="0"/>
                          </a:rPr>
                          <m:t>120</m:t>
                        </m:r>
                      </m:den>
                    </m:f>
                  </m:oMath>
                </m:oMathPara>
              </a14:m>
              <a:endParaRPr lang="en-GB" sz="1100"/>
            </a:p>
          </xdr:txBody>
        </xdr:sp>
      </mc:Choice>
      <mc:Fallback>
        <xdr:sp macro="" textlink="">
          <xdr:nvSpPr>
            <xdr:cNvPr id="6" name="TextBox 5">
              <a:extLst>
                <a:ext uri="{FF2B5EF4-FFF2-40B4-BE49-F238E27FC236}">
                  <a16:creationId xmlns:a16="http://schemas.microsoft.com/office/drawing/2014/main" id="{C4565F9B-3724-DF7F-E6F1-5658864ED106}"/>
                </a:ext>
              </a:extLst>
            </xdr:cNvPr>
            <xdr:cNvSpPr txBox="1"/>
          </xdr:nvSpPr>
          <xdr:spPr>
            <a:xfrm>
              <a:off x="627822" y="2607365"/>
              <a:ext cx="2101986" cy="3157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𝑉𝑎𝑙𝑣𝑒 𝐹𝑟𝑒𝑞𝑢𝑒𝑛𝑐𝑦=  (𝐸𝑛𝑔𝑖𝑛𝑒 𝑅𝑃𝑀)/120</a:t>
              </a:r>
              <a:endParaRPr lang="en-GB" sz="1100"/>
            </a:p>
          </xdr:txBody>
        </xdr:sp>
      </mc:Fallback>
    </mc:AlternateContent>
    <xdr:clientData/>
  </xdr:oneCellAnchor>
  <xdr:oneCellAnchor>
    <xdr:from>
      <xdr:col>1</xdr:col>
      <xdr:colOff>6625</xdr:colOff>
      <xdr:row>17</xdr:row>
      <xdr:rowOff>14908</xdr:rowOff>
    </xdr:from>
    <xdr:ext cx="4274503" cy="172227"/>
    <mc:AlternateContent xmlns:mc="http://schemas.openxmlformats.org/markup-compatibility/2006">
      <mc:Choice xmlns:a14="http://schemas.microsoft.com/office/drawing/2010/main" Requires="a14">
        <xdr:sp macro="" textlink="">
          <xdr:nvSpPr>
            <xdr:cNvPr id="7" name="TextBox 6">
              <a:extLst>
                <a:ext uri="{FF2B5EF4-FFF2-40B4-BE49-F238E27FC236}">
                  <a16:creationId xmlns:a16="http://schemas.microsoft.com/office/drawing/2014/main" id="{ED42E465-3888-5029-A1B8-67D78033F896}"/>
                </a:ext>
              </a:extLst>
            </xdr:cNvPr>
            <xdr:cNvSpPr txBox="1"/>
          </xdr:nvSpPr>
          <xdr:spPr>
            <a:xfrm>
              <a:off x="619538" y="3261691"/>
              <a:ext cx="427450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𝑉𝑒𝑙𝑜𝑐𝑖𝑡𝑦</m:t>
                    </m:r>
                    <m:r>
                      <a:rPr lang="en-GB" sz="1100" b="0" i="1">
                        <a:latin typeface="Cambria Math" panose="02040503050406030204" pitchFamily="18" charset="0"/>
                      </a:rPr>
                      <m:t>=2</m:t>
                    </m:r>
                    <m:r>
                      <a:rPr lang="en-GB" sz="1100" b="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𝐶𝑎𝑚𝑠h𝑎𝑓𝑡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𝐹𝑟𝑒𝑞𝑢𝑒𝑛𝑐𝑦</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𝑥</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𝑉𝑎𝑙𝑣𝑒</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𝐿𝑖𝑓𝑡</m:t>
                    </m:r>
                    <m:r>
                      <a:rPr lang="en-GB" sz="1100" b="0" i="1">
                        <a:latin typeface="Cambria Math" panose="02040503050406030204" pitchFamily="18" charset="0"/>
                        <a:ea typeface="Cambria Math" panose="02040503050406030204" pitchFamily="18" charset="0"/>
                      </a:rPr>
                      <m:t> </m:t>
                    </m:r>
                    <m:r>
                      <a:rPr lang="en-GB" sz="1100" b="0" i="1">
                        <a:latin typeface="Cambria Math" panose="02040503050406030204" pitchFamily="18" charset="0"/>
                        <a:ea typeface="Cambria Math" panose="02040503050406030204" pitchFamily="18" charset="0"/>
                      </a:rPr>
                      <m:t>𝐴𝑚𝑝𝑙𝑖𝑡𝑢𝑑𝑒</m:t>
                    </m:r>
                  </m:oMath>
                </m:oMathPara>
              </a14:m>
              <a:endParaRPr lang="en-GB" sz="1100"/>
            </a:p>
          </xdr:txBody>
        </xdr:sp>
      </mc:Choice>
      <mc:Fallback>
        <xdr:sp macro="" textlink="">
          <xdr:nvSpPr>
            <xdr:cNvPr id="7" name="TextBox 6">
              <a:extLst>
                <a:ext uri="{FF2B5EF4-FFF2-40B4-BE49-F238E27FC236}">
                  <a16:creationId xmlns:a16="http://schemas.microsoft.com/office/drawing/2014/main" id="{ED42E465-3888-5029-A1B8-67D78033F896}"/>
                </a:ext>
              </a:extLst>
            </xdr:cNvPr>
            <xdr:cNvSpPr txBox="1"/>
          </xdr:nvSpPr>
          <xdr:spPr>
            <a:xfrm>
              <a:off x="619538" y="3261691"/>
              <a:ext cx="427450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𝑉𝑎𝑙𝑣𝑒 𝑉𝑒𝑙𝑜𝑐𝑖𝑡𝑦=2</a:t>
              </a:r>
              <a:r>
                <a:rPr lang="en-GB" sz="1100" b="0" i="0">
                  <a:latin typeface="Cambria Math" panose="02040503050406030204" pitchFamily="18" charset="0"/>
                  <a:ea typeface="Cambria Math" panose="02040503050406030204" pitchFamily="18" charset="0"/>
                </a:rPr>
                <a:t>𝜋 𝑥 𝐶𝑎𝑚𝑠ℎ𝑎𝑓𝑡 𝐹𝑟𝑒𝑞𝑢𝑒𝑛𝑐𝑦 𝑥 𝑉𝑎𝑙𝑣𝑒 𝐿𝑖𝑓𝑡 𝐴𝑚𝑝𝑙𝑖𝑡𝑢𝑑𝑒</a:t>
              </a:r>
              <a:endParaRPr lang="en-GB" sz="1100"/>
            </a:p>
          </xdr:txBody>
        </xdr:sp>
      </mc:Fallback>
    </mc:AlternateContent>
    <xdr:clientData/>
  </xdr:oneCellAnchor>
  <xdr:oneCellAnchor>
    <xdr:from>
      <xdr:col>1</xdr:col>
      <xdr:colOff>14909</xdr:colOff>
      <xdr:row>20</xdr:row>
      <xdr:rowOff>6626</xdr:rowOff>
    </xdr:from>
    <xdr:ext cx="4740593" cy="175369"/>
    <mc:AlternateContent xmlns:mc="http://schemas.openxmlformats.org/markup-compatibility/2006">
      <mc:Choice xmlns:a14="http://schemas.microsoft.com/office/drawing/2010/main" Requires="a14">
        <xdr:sp macro="" textlink="">
          <xdr:nvSpPr>
            <xdr:cNvPr id="8" name="TextBox 7">
              <a:extLst>
                <a:ext uri="{FF2B5EF4-FFF2-40B4-BE49-F238E27FC236}">
                  <a16:creationId xmlns:a16="http://schemas.microsoft.com/office/drawing/2014/main" id="{41A5FEBB-11C6-0C62-34A0-9926A69AA29F}"/>
                </a:ext>
              </a:extLst>
            </xdr:cNvPr>
            <xdr:cNvSpPr txBox="1"/>
          </xdr:nvSpPr>
          <xdr:spPr>
            <a:xfrm>
              <a:off x="627822" y="3824909"/>
              <a:ext cx="4740593"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𝐴𝑐𝑐𝑒𝑙𝑒𝑟𝑎𝑡𝑖𝑜𝑛</m:t>
                    </m:r>
                    <m:r>
                      <a:rPr lang="en-GB" sz="1100" b="0" i="1">
                        <a:latin typeface="Cambria Math" panose="02040503050406030204" pitchFamily="18" charset="0"/>
                      </a:rPr>
                      <m:t>= </m:t>
                    </m:r>
                    <m:sSup>
                      <m:sSupPr>
                        <m:ctrlPr>
                          <a:rPr lang="en-GB" sz="1100" b="0" i="1">
                            <a:latin typeface="Cambria Math" panose="02040503050406030204" pitchFamily="18" charset="0"/>
                          </a:rPr>
                        </m:ctrlPr>
                      </m:sSupPr>
                      <m:e>
                        <m:r>
                          <a:rPr lang="en-GB" sz="1100" b="0" i="1">
                            <a:latin typeface="Cambria Math" panose="02040503050406030204" pitchFamily="18" charset="0"/>
                          </a:rPr>
                          <m:t>(</m:t>
                        </m:r>
                        <m:r>
                          <a:rPr lang="en-GB" sz="1100" b="0" i="1">
                            <a:solidFill>
                              <a:schemeClr val="tx1"/>
                            </a:solidFill>
                            <a:effectLst/>
                            <a:latin typeface="+mn-lt"/>
                            <a:ea typeface="+mn-ea"/>
                            <a:cs typeface="+mn-cs"/>
                          </a:rPr>
                          <m:t>2</m:t>
                        </m:r>
                        <m:r>
                          <a:rPr lang="en-GB" sz="1100" b="0" i="1">
                            <a:solidFill>
                              <a:schemeClr val="tx1"/>
                            </a:solidFill>
                            <a:effectLst/>
                            <a:latin typeface="+mn-lt"/>
                            <a:ea typeface="+mn-ea"/>
                            <a:cs typeface="+mn-cs"/>
                          </a:rPr>
                          <m:t>𝜋</m:t>
                        </m:r>
                        <m:r>
                          <a:rPr lang="en-GB" sz="1100" b="0" i="1">
                            <a:solidFill>
                              <a:schemeClr val="tx1"/>
                            </a:solidFill>
                            <a:effectLst/>
                            <a:latin typeface="+mn-lt"/>
                            <a:ea typeface="+mn-ea"/>
                            <a:cs typeface="+mn-cs"/>
                          </a:rPr>
                          <m:t> </m:t>
                        </m:r>
                        <m:r>
                          <a:rPr lang="en-GB" sz="1100" b="0" i="1">
                            <a:solidFill>
                              <a:schemeClr val="tx1"/>
                            </a:solidFill>
                            <a:effectLst/>
                            <a:latin typeface="+mn-lt"/>
                            <a:ea typeface="+mn-ea"/>
                            <a:cs typeface="+mn-cs"/>
                          </a:rPr>
                          <m:t>𝑥</m:t>
                        </m:r>
                        <m:r>
                          <a:rPr lang="en-GB" sz="1100" b="0" i="1">
                            <a:solidFill>
                              <a:schemeClr val="tx1"/>
                            </a:solidFill>
                            <a:effectLst/>
                            <a:latin typeface="+mn-lt"/>
                            <a:ea typeface="+mn-ea"/>
                            <a:cs typeface="+mn-cs"/>
                          </a:rPr>
                          <m:t> </m:t>
                        </m:r>
                        <m:r>
                          <a:rPr lang="en-GB" sz="1100" b="0" i="1">
                            <a:solidFill>
                              <a:schemeClr val="tx1"/>
                            </a:solidFill>
                            <a:effectLst/>
                            <a:latin typeface="+mn-lt"/>
                            <a:ea typeface="+mn-ea"/>
                            <a:cs typeface="+mn-cs"/>
                          </a:rPr>
                          <m:t>𝐶𝑎𝑚𝑠h𝑎𝑓𝑡</m:t>
                        </m:r>
                        <m:r>
                          <a:rPr lang="en-GB" sz="1100" b="0" i="1">
                            <a:solidFill>
                              <a:schemeClr val="tx1"/>
                            </a:solidFill>
                            <a:effectLst/>
                            <a:latin typeface="+mn-lt"/>
                            <a:ea typeface="+mn-ea"/>
                            <a:cs typeface="+mn-cs"/>
                          </a:rPr>
                          <m:t> </m:t>
                        </m:r>
                        <m:r>
                          <a:rPr lang="en-GB" sz="1100" b="0" i="1">
                            <a:solidFill>
                              <a:schemeClr val="tx1"/>
                            </a:solidFill>
                            <a:effectLst/>
                            <a:latin typeface="+mn-lt"/>
                            <a:ea typeface="+mn-ea"/>
                            <a:cs typeface="+mn-cs"/>
                          </a:rPr>
                          <m:t>𝐹𝑟𝑒𝑞𝑢𝑒𝑛𝑐𝑦</m:t>
                        </m:r>
                        <m:r>
                          <a:rPr lang="en-GB" sz="1100" b="0" i="1">
                            <a:solidFill>
                              <a:schemeClr val="tx1"/>
                            </a:solidFill>
                            <a:effectLst/>
                            <a:latin typeface="Cambria Math" panose="02040503050406030204" pitchFamily="18" charset="0"/>
                            <a:ea typeface="+mn-ea"/>
                            <a:cs typeface="+mn-cs"/>
                          </a:rPr>
                          <m:t>)</m:t>
                        </m:r>
                      </m:e>
                      <m:sup>
                        <m:r>
                          <a:rPr lang="en-GB" sz="1100" b="0" i="1">
                            <a:latin typeface="Cambria Math" panose="02040503050406030204" pitchFamily="18" charset="0"/>
                          </a:rPr>
                          <m:t>2</m:t>
                        </m:r>
                      </m:sup>
                    </m:sSup>
                    <m:r>
                      <a:rPr lang="en-GB" sz="1100" b="0" i="1">
                        <a:latin typeface="Cambria Math" panose="02040503050406030204" pitchFamily="18" charset="0"/>
                      </a:rPr>
                      <m:t>𝑥</m:t>
                    </m:r>
                    <m:r>
                      <a:rPr lang="en-GB" sz="1100" b="0" i="1">
                        <a:latin typeface="Cambria Math" panose="02040503050406030204" pitchFamily="18" charset="0"/>
                      </a:rPr>
                      <m:t> </m:t>
                    </m:r>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𝐿𝑖𝑓𝑡</m:t>
                    </m:r>
                    <m:r>
                      <a:rPr lang="en-GB" sz="1100" b="0" i="1">
                        <a:latin typeface="Cambria Math" panose="02040503050406030204" pitchFamily="18" charset="0"/>
                      </a:rPr>
                      <m:t> </m:t>
                    </m:r>
                    <m:r>
                      <a:rPr lang="en-GB" sz="1100" b="0" i="1">
                        <a:latin typeface="Cambria Math" panose="02040503050406030204" pitchFamily="18" charset="0"/>
                      </a:rPr>
                      <m:t>𝐴𝑚𝑝𝑙𝑖𝑡𝑢𝑑𝑒</m:t>
                    </m:r>
                  </m:oMath>
                </m:oMathPara>
              </a14:m>
              <a:endParaRPr lang="en-GB" sz="1100"/>
            </a:p>
          </xdr:txBody>
        </xdr:sp>
      </mc:Choice>
      <mc:Fallback>
        <xdr:sp macro="" textlink="">
          <xdr:nvSpPr>
            <xdr:cNvPr id="8" name="TextBox 7">
              <a:extLst>
                <a:ext uri="{FF2B5EF4-FFF2-40B4-BE49-F238E27FC236}">
                  <a16:creationId xmlns:a16="http://schemas.microsoft.com/office/drawing/2014/main" id="{41A5FEBB-11C6-0C62-34A0-9926A69AA29F}"/>
                </a:ext>
              </a:extLst>
            </xdr:cNvPr>
            <xdr:cNvSpPr txBox="1"/>
          </xdr:nvSpPr>
          <xdr:spPr>
            <a:xfrm>
              <a:off x="627822" y="3824909"/>
              <a:ext cx="4740593"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𝑉𝑎𝑙𝑣𝑒 𝐴𝑐𝑐𝑒𝑙𝑒𝑟𝑎𝑡𝑖𝑜𝑛= 〖(</a:t>
              </a:r>
              <a:r>
                <a:rPr lang="en-GB" sz="1100" b="0" i="0">
                  <a:solidFill>
                    <a:schemeClr val="tx1"/>
                  </a:solidFill>
                  <a:effectLst/>
                  <a:latin typeface="+mn-lt"/>
                  <a:ea typeface="+mn-ea"/>
                  <a:cs typeface="+mn-cs"/>
                </a:rPr>
                <a:t>2𝜋 𝑥 𝐶𝑎𝑚𝑠ℎ𝑎𝑓𝑡 𝐹𝑟𝑒𝑞𝑢𝑒𝑛𝑐𝑦</a:t>
              </a:r>
              <a:r>
                <a:rPr lang="en-GB" sz="1100" b="0" i="0">
                  <a:solidFill>
                    <a:schemeClr val="tx1"/>
                  </a:solidFill>
                  <a:effectLst/>
                  <a:latin typeface="Cambria Math" panose="02040503050406030204" pitchFamily="18" charset="0"/>
                  <a:ea typeface="+mn-ea"/>
                  <a:cs typeface="+mn-cs"/>
                </a:rPr>
                <a:t>)〗^</a:t>
              </a:r>
              <a:r>
                <a:rPr lang="en-GB" sz="1100" b="0" i="0">
                  <a:latin typeface="Cambria Math" panose="02040503050406030204" pitchFamily="18" charset="0"/>
                </a:rPr>
                <a:t>2 𝑥 𝑉𝑎𝑙𝑣𝑒 𝐿𝑖𝑓𝑡 𝐴𝑚𝑝𝑙𝑖𝑡𝑢𝑑𝑒</a:t>
              </a:r>
              <a:endParaRPr lang="en-GB" sz="1100"/>
            </a:p>
          </xdr:txBody>
        </xdr:sp>
      </mc:Fallback>
    </mc:AlternateContent>
    <xdr:clientData/>
  </xdr:oneCellAnchor>
  <xdr:oneCellAnchor>
    <xdr:from>
      <xdr:col>1</xdr:col>
      <xdr:colOff>6625</xdr:colOff>
      <xdr:row>23</xdr:row>
      <xdr:rowOff>14908</xdr:rowOff>
    </xdr:from>
    <xdr:ext cx="4874604" cy="175369"/>
    <mc:AlternateContent xmlns:mc="http://schemas.openxmlformats.org/markup-compatibility/2006">
      <mc:Choice xmlns:a14="http://schemas.microsoft.com/office/drawing/2010/main" Requires="a14">
        <xdr:sp macro="" textlink="">
          <xdr:nvSpPr>
            <xdr:cNvPr id="9" name="TextBox 8">
              <a:extLst>
                <a:ext uri="{FF2B5EF4-FFF2-40B4-BE49-F238E27FC236}">
                  <a16:creationId xmlns:a16="http://schemas.microsoft.com/office/drawing/2014/main" id="{4D85E562-F43A-599C-B13A-63CBA521E60B}"/>
                </a:ext>
              </a:extLst>
            </xdr:cNvPr>
            <xdr:cNvSpPr txBox="1"/>
          </xdr:nvSpPr>
          <xdr:spPr>
            <a:xfrm>
              <a:off x="619538" y="4404691"/>
              <a:ext cx="4874604"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𝑀𝑎𝑥𝑖𝑚𝑢𝑚</m:t>
                    </m:r>
                    <m:r>
                      <a:rPr lang="en-GB" sz="1100" b="0" i="1">
                        <a:latin typeface="Cambria Math" panose="02040503050406030204" pitchFamily="18" charset="0"/>
                      </a:rPr>
                      <m:t> </m:t>
                    </m:r>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𝐽𝑒𝑟𝑘</m:t>
                    </m:r>
                    <m:r>
                      <a:rPr lang="en-GB" sz="1100" b="0" i="1">
                        <a:latin typeface="Cambria Math" panose="02040503050406030204" pitchFamily="18" charset="0"/>
                      </a:rPr>
                      <m:t>= </m:t>
                    </m:r>
                    <m:sSup>
                      <m:sSupPr>
                        <m:ctrlPr>
                          <a:rPr lang="en-GB" sz="1100" b="0" i="1">
                            <a:latin typeface="Cambria Math" panose="02040503050406030204" pitchFamily="18" charset="0"/>
                          </a:rPr>
                        </m:ctrlPr>
                      </m:sSupPr>
                      <m:e>
                        <m:r>
                          <a:rPr lang="en-GB" sz="1100" b="0" i="1">
                            <a:latin typeface="Cambria Math" panose="02040503050406030204" pitchFamily="18" charset="0"/>
                          </a:rPr>
                          <m:t>(</m:t>
                        </m:r>
                        <m:r>
                          <a:rPr lang="en-GB" sz="1100" b="0" i="1">
                            <a:solidFill>
                              <a:schemeClr val="tx1"/>
                            </a:solidFill>
                            <a:effectLst/>
                            <a:latin typeface="+mn-lt"/>
                            <a:ea typeface="+mn-ea"/>
                            <a:cs typeface="+mn-cs"/>
                          </a:rPr>
                          <m:t>2</m:t>
                        </m:r>
                        <m:r>
                          <a:rPr lang="en-GB" sz="1100" b="0" i="1">
                            <a:solidFill>
                              <a:schemeClr val="tx1"/>
                            </a:solidFill>
                            <a:effectLst/>
                            <a:latin typeface="+mn-lt"/>
                            <a:ea typeface="+mn-ea"/>
                            <a:cs typeface="+mn-cs"/>
                          </a:rPr>
                          <m:t>𝜋</m:t>
                        </m:r>
                        <m:r>
                          <a:rPr lang="en-GB" sz="1100" b="0" i="1">
                            <a:solidFill>
                              <a:schemeClr val="tx1"/>
                            </a:solidFill>
                            <a:effectLst/>
                            <a:latin typeface="+mn-lt"/>
                            <a:ea typeface="+mn-ea"/>
                            <a:cs typeface="+mn-cs"/>
                          </a:rPr>
                          <m:t> </m:t>
                        </m:r>
                        <m:r>
                          <a:rPr lang="en-GB" sz="1100" b="0" i="1">
                            <a:solidFill>
                              <a:schemeClr val="tx1"/>
                            </a:solidFill>
                            <a:effectLst/>
                            <a:latin typeface="+mn-lt"/>
                            <a:ea typeface="+mn-ea"/>
                            <a:cs typeface="+mn-cs"/>
                          </a:rPr>
                          <m:t>𝑥</m:t>
                        </m:r>
                        <m:r>
                          <a:rPr lang="en-GB" sz="1100" b="0" i="1">
                            <a:solidFill>
                              <a:schemeClr val="tx1"/>
                            </a:solidFill>
                            <a:effectLst/>
                            <a:latin typeface="+mn-lt"/>
                            <a:ea typeface="+mn-ea"/>
                            <a:cs typeface="+mn-cs"/>
                          </a:rPr>
                          <m:t> </m:t>
                        </m:r>
                        <m:r>
                          <a:rPr lang="en-GB" sz="1100" b="0" i="1">
                            <a:solidFill>
                              <a:schemeClr val="tx1"/>
                            </a:solidFill>
                            <a:effectLst/>
                            <a:latin typeface="+mn-lt"/>
                            <a:ea typeface="+mn-ea"/>
                            <a:cs typeface="+mn-cs"/>
                          </a:rPr>
                          <m:t>𝐶𝑎𝑚𝑠h𝑎𝑓𝑡</m:t>
                        </m:r>
                        <m:r>
                          <a:rPr lang="en-GB" sz="1100" b="0" i="1">
                            <a:solidFill>
                              <a:schemeClr val="tx1"/>
                            </a:solidFill>
                            <a:effectLst/>
                            <a:latin typeface="+mn-lt"/>
                            <a:ea typeface="+mn-ea"/>
                            <a:cs typeface="+mn-cs"/>
                          </a:rPr>
                          <m:t> </m:t>
                        </m:r>
                        <m:r>
                          <a:rPr lang="en-GB" sz="1100" b="0" i="1">
                            <a:solidFill>
                              <a:schemeClr val="tx1"/>
                            </a:solidFill>
                            <a:effectLst/>
                            <a:latin typeface="+mn-lt"/>
                            <a:ea typeface="+mn-ea"/>
                            <a:cs typeface="+mn-cs"/>
                          </a:rPr>
                          <m:t>𝐹𝑟𝑒𝑞𝑢𝑒𝑛𝑐𝑦</m:t>
                        </m:r>
                        <m:r>
                          <a:rPr lang="en-GB" sz="1100" b="0" i="1">
                            <a:solidFill>
                              <a:schemeClr val="tx1"/>
                            </a:solidFill>
                            <a:effectLst/>
                            <a:latin typeface="Cambria Math" panose="02040503050406030204" pitchFamily="18" charset="0"/>
                            <a:ea typeface="+mn-ea"/>
                            <a:cs typeface="+mn-cs"/>
                          </a:rPr>
                          <m:t>)</m:t>
                        </m:r>
                      </m:e>
                      <m:sup>
                        <m:r>
                          <a:rPr lang="en-GB" sz="1100" b="0" i="1">
                            <a:latin typeface="Cambria Math" panose="02040503050406030204" pitchFamily="18" charset="0"/>
                          </a:rPr>
                          <m:t>3</m:t>
                        </m:r>
                      </m:sup>
                    </m:sSup>
                    <m:r>
                      <a:rPr lang="en-GB" sz="1100" b="0" i="1">
                        <a:latin typeface="Cambria Math" panose="02040503050406030204" pitchFamily="18" charset="0"/>
                      </a:rPr>
                      <m:t>𝑥</m:t>
                    </m:r>
                    <m:r>
                      <a:rPr lang="en-GB" sz="1100" b="0" i="1">
                        <a:latin typeface="Cambria Math" panose="02040503050406030204" pitchFamily="18" charset="0"/>
                      </a:rPr>
                      <m:t> </m:t>
                    </m:r>
                    <m:r>
                      <a:rPr lang="en-GB" sz="1100" b="0" i="1">
                        <a:latin typeface="Cambria Math" panose="02040503050406030204" pitchFamily="18" charset="0"/>
                      </a:rPr>
                      <m:t>𝑉𝑎𝑙𝑣𝑒</m:t>
                    </m:r>
                    <m:r>
                      <a:rPr lang="en-GB" sz="1100" b="0" i="1">
                        <a:latin typeface="Cambria Math" panose="02040503050406030204" pitchFamily="18" charset="0"/>
                      </a:rPr>
                      <m:t> </m:t>
                    </m:r>
                    <m:r>
                      <a:rPr lang="en-GB" sz="1100" b="0" i="1">
                        <a:latin typeface="Cambria Math" panose="02040503050406030204" pitchFamily="18" charset="0"/>
                      </a:rPr>
                      <m:t>𝐿𝑖𝑓𝑡</m:t>
                    </m:r>
                    <m:r>
                      <a:rPr lang="en-GB" sz="1100" b="0" i="1">
                        <a:latin typeface="Cambria Math" panose="02040503050406030204" pitchFamily="18" charset="0"/>
                      </a:rPr>
                      <m:t> </m:t>
                    </m:r>
                    <m:r>
                      <a:rPr lang="en-GB" sz="1100" b="0" i="1">
                        <a:latin typeface="Cambria Math" panose="02040503050406030204" pitchFamily="18" charset="0"/>
                      </a:rPr>
                      <m:t>𝐴𝑚𝑝𝑙𝑖𝑡𝑢𝑑𝑒</m:t>
                    </m:r>
                  </m:oMath>
                </m:oMathPara>
              </a14:m>
              <a:endParaRPr lang="en-GB" sz="1100"/>
            </a:p>
          </xdr:txBody>
        </xdr:sp>
      </mc:Choice>
      <mc:Fallback>
        <xdr:sp macro="" textlink="">
          <xdr:nvSpPr>
            <xdr:cNvPr id="9" name="TextBox 8">
              <a:extLst>
                <a:ext uri="{FF2B5EF4-FFF2-40B4-BE49-F238E27FC236}">
                  <a16:creationId xmlns:a16="http://schemas.microsoft.com/office/drawing/2014/main" id="{4D85E562-F43A-599C-B13A-63CBA521E60B}"/>
                </a:ext>
              </a:extLst>
            </xdr:cNvPr>
            <xdr:cNvSpPr txBox="1"/>
          </xdr:nvSpPr>
          <xdr:spPr>
            <a:xfrm>
              <a:off x="619538" y="4404691"/>
              <a:ext cx="4874604"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𝑀𝑎𝑥𝑖𝑚𝑢𝑚 𝑉𝑎𝑙𝑣𝑒 𝐽𝑒𝑟𝑘= 〖(</a:t>
              </a:r>
              <a:r>
                <a:rPr lang="en-GB" sz="1100" b="0" i="0">
                  <a:solidFill>
                    <a:schemeClr val="tx1"/>
                  </a:solidFill>
                  <a:effectLst/>
                  <a:latin typeface="+mn-lt"/>
                  <a:ea typeface="+mn-ea"/>
                  <a:cs typeface="+mn-cs"/>
                </a:rPr>
                <a:t>2𝜋 𝑥 𝐶𝑎𝑚𝑠ℎ𝑎𝑓𝑡 𝐹𝑟𝑒𝑞𝑢𝑒𝑛𝑐𝑦</a:t>
              </a:r>
              <a:r>
                <a:rPr lang="en-GB" sz="1100" b="0" i="0">
                  <a:solidFill>
                    <a:schemeClr val="tx1"/>
                  </a:solidFill>
                  <a:effectLst/>
                  <a:latin typeface="Cambria Math" panose="02040503050406030204" pitchFamily="18" charset="0"/>
                  <a:ea typeface="+mn-ea"/>
                  <a:cs typeface="+mn-cs"/>
                </a:rPr>
                <a:t>)〗^</a:t>
              </a:r>
              <a:r>
                <a:rPr lang="en-GB" sz="1100" b="0" i="0">
                  <a:latin typeface="Cambria Math" panose="02040503050406030204" pitchFamily="18" charset="0"/>
                </a:rPr>
                <a:t>3 𝑥 𝑉𝑎𝑙𝑣𝑒 𝐿𝑖𝑓𝑡 𝐴𝑚𝑝𝑙𝑖𝑡𝑢𝑑𝑒</a:t>
              </a:r>
              <a:endParaRPr lang="en-GB" sz="1100"/>
            </a:p>
          </xdr:txBody>
        </xdr:sp>
      </mc:Fallback>
    </mc:AlternateContent>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699AC-83D7-436A-A23D-80FD499B1AA7}">
  <dimension ref="B2:S20"/>
  <sheetViews>
    <sheetView zoomScaleNormal="100" workbookViewId="0">
      <selection activeCell="U26" sqref="U26"/>
    </sheetView>
  </sheetViews>
  <sheetFormatPr defaultRowHeight="15" x14ac:dyDescent="0.25"/>
  <sheetData>
    <row r="2" spans="2:19" x14ac:dyDescent="0.25">
      <c r="B2" s="4"/>
      <c r="C2" s="4"/>
      <c r="D2" s="4"/>
      <c r="E2" s="4"/>
      <c r="F2" s="4"/>
      <c r="G2" s="4"/>
      <c r="H2" s="4"/>
      <c r="I2" s="4"/>
      <c r="J2" s="4"/>
      <c r="K2" s="4"/>
      <c r="L2" s="4"/>
      <c r="M2" s="4"/>
      <c r="N2" s="4"/>
      <c r="O2" s="4"/>
      <c r="P2" s="4"/>
      <c r="Q2" s="4"/>
      <c r="R2" s="4"/>
      <c r="S2" s="4"/>
    </row>
    <row r="3" spans="2:19" x14ac:dyDescent="0.25">
      <c r="B3" s="4"/>
      <c r="C3" s="4"/>
      <c r="D3" s="4"/>
      <c r="E3" s="4"/>
      <c r="F3" s="4"/>
      <c r="G3" s="4"/>
      <c r="H3" s="4"/>
      <c r="I3" s="4"/>
      <c r="J3" s="4"/>
      <c r="K3" s="4"/>
      <c r="L3" s="4"/>
      <c r="M3" s="4"/>
      <c r="N3" s="4"/>
      <c r="O3" s="4"/>
      <c r="P3" s="4"/>
      <c r="Q3" s="4"/>
      <c r="R3" s="4"/>
      <c r="S3" s="4"/>
    </row>
    <row r="4" spans="2:19" x14ac:dyDescent="0.25">
      <c r="B4" s="4"/>
      <c r="C4" s="4"/>
      <c r="D4" s="4"/>
      <c r="E4" s="4"/>
      <c r="F4" s="4"/>
      <c r="G4" s="4"/>
      <c r="H4" s="4"/>
      <c r="I4" s="4"/>
      <c r="J4" s="4"/>
      <c r="K4" s="4"/>
      <c r="L4" s="4"/>
      <c r="M4" s="4"/>
      <c r="N4" s="4"/>
      <c r="O4" s="4"/>
      <c r="P4" s="4"/>
      <c r="Q4" s="4"/>
      <c r="R4" s="4"/>
      <c r="S4" s="4"/>
    </row>
    <row r="5" spans="2:19" x14ac:dyDescent="0.25">
      <c r="B5" s="4"/>
      <c r="C5" s="4"/>
      <c r="D5" s="4"/>
      <c r="E5" s="4"/>
      <c r="F5" s="4"/>
      <c r="G5" s="4"/>
      <c r="H5" s="4"/>
      <c r="I5" s="4"/>
      <c r="J5" s="4"/>
      <c r="K5" s="4"/>
      <c r="L5" s="4"/>
      <c r="M5" s="4"/>
      <c r="N5" s="4"/>
      <c r="O5" s="4"/>
      <c r="P5" s="4"/>
      <c r="Q5" s="4"/>
      <c r="R5" s="4"/>
      <c r="S5" s="4"/>
    </row>
    <row r="6" spans="2:19" x14ac:dyDescent="0.25">
      <c r="B6" s="4"/>
      <c r="C6" s="4"/>
      <c r="D6" s="4"/>
      <c r="E6" s="4"/>
      <c r="F6" s="4"/>
      <c r="G6" s="4"/>
      <c r="H6" s="4"/>
      <c r="I6" s="4"/>
      <c r="J6" s="4"/>
      <c r="K6" s="4"/>
      <c r="L6" s="4"/>
      <c r="M6" s="4"/>
      <c r="N6" s="4"/>
      <c r="O6" s="4"/>
      <c r="P6" s="4"/>
      <c r="Q6" s="4"/>
      <c r="R6" s="4"/>
      <c r="S6" s="4"/>
    </row>
    <row r="7" spans="2:19" x14ac:dyDescent="0.25">
      <c r="B7" s="4"/>
      <c r="C7" s="4"/>
      <c r="D7" s="4"/>
      <c r="E7" s="4"/>
      <c r="F7" s="4"/>
      <c r="G7" s="4"/>
      <c r="H7" s="4"/>
      <c r="I7" s="4"/>
      <c r="J7" s="4"/>
      <c r="K7" s="4" t="s">
        <v>67</v>
      </c>
      <c r="L7" s="4"/>
      <c r="M7" s="4"/>
      <c r="N7" s="4"/>
      <c r="O7" s="4"/>
      <c r="P7" s="4"/>
      <c r="Q7" s="4"/>
      <c r="R7" s="4"/>
      <c r="S7" s="4"/>
    </row>
    <row r="8" spans="2:19" x14ac:dyDescent="0.25">
      <c r="B8" s="4"/>
      <c r="C8" s="4"/>
      <c r="D8" s="4"/>
      <c r="E8" s="4"/>
      <c r="F8" s="4"/>
      <c r="G8" s="4"/>
      <c r="H8" s="4"/>
      <c r="I8" s="4"/>
      <c r="J8" s="4"/>
      <c r="K8" s="4"/>
      <c r="L8" s="4"/>
      <c r="M8" s="4"/>
      <c r="N8" s="4"/>
      <c r="O8" s="4"/>
      <c r="P8" s="4"/>
      <c r="Q8" s="4"/>
      <c r="R8" s="4"/>
      <c r="S8" s="4"/>
    </row>
    <row r="9" spans="2:19" x14ac:dyDescent="0.25">
      <c r="B9" s="4"/>
      <c r="C9" s="4"/>
      <c r="D9" s="4"/>
      <c r="E9" s="4"/>
      <c r="F9" s="4"/>
      <c r="G9" s="4"/>
      <c r="H9" s="4"/>
      <c r="I9" s="4"/>
      <c r="J9" s="4"/>
      <c r="K9" s="4" t="s">
        <v>69</v>
      </c>
      <c r="L9" s="4"/>
      <c r="M9" s="4"/>
      <c r="N9" s="4"/>
      <c r="O9" s="4"/>
      <c r="P9" s="4"/>
      <c r="Q9" s="4"/>
      <c r="R9" s="4"/>
      <c r="S9" s="4"/>
    </row>
    <row r="10" spans="2:19" x14ac:dyDescent="0.25">
      <c r="B10" s="4"/>
      <c r="C10" s="4"/>
      <c r="D10" s="4"/>
      <c r="E10" s="4"/>
      <c r="F10" s="4"/>
      <c r="G10" s="4"/>
      <c r="H10" s="4"/>
      <c r="I10" s="4"/>
      <c r="J10" s="4"/>
      <c r="K10" s="4" t="s">
        <v>68</v>
      </c>
      <c r="L10" s="4"/>
      <c r="M10" s="4"/>
      <c r="N10" s="4"/>
      <c r="O10" s="4"/>
      <c r="P10" s="4"/>
      <c r="Q10" s="4"/>
      <c r="R10" s="4"/>
      <c r="S10" s="4"/>
    </row>
    <row r="11" spans="2:19" x14ac:dyDescent="0.25">
      <c r="B11" s="4"/>
      <c r="C11" s="4"/>
      <c r="D11" s="4"/>
      <c r="E11" s="4"/>
      <c r="F11" s="4"/>
      <c r="G11" s="4"/>
      <c r="H11" s="4"/>
      <c r="I11" s="4"/>
      <c r="J11" s="4"/>
      <c r="K11" s="4"/>
      <c r="L11" s="4"/>
      <c r="M11" s="4"/>
      <c r="N11" s="4"/>
      <c r="O11" s="4"/>
      <c r="P11" s="4"/>
      <c r="Q11" s="4"/>
      <c r="R11" s="4"/>
      <c r="S11" s="4"/>
    </row>
    <row r="12" spans="2:19" x14ac:dyDescent="0.25">
      <c r="B12" s="4"/>
      <c r="C12" s="4"/>
      <c r="D12" s="4"/>
      <c r="E12" s="4"/>
      <c r="F12" s="4"/>
      <c r="G12" s="4"/>
      <c r="H12" s="4"/>
      <c r="I12" s="4"/>
      <c r="J12" s="4"/>
      <c r="K12" s="4" t="s">
        <v>66</v>
      </c>
      <c r="L12" s="4"/>
      <c r="M12" s="4"/>
      <c r="N12" s="4"/>
      <c r="O12" s="4"/>
      <c r="P12" s="4"/>
      <c r="Q12" s="4"/>
      <c r="R12" s="4"/>
      <c r="S12" s="4"/>
    </row>
    <row r="13" spans="2:19" x14ac:dyDescent="0.25">
      <c r="B13" s="4"/>
      <c r="C13" s="4"/>
      <c r="D13" s="4"/>
      <c r="E13" s="4"/>
      <c r="F13" s="4"/>
      <c r="G13" s="4"/>
      <c r="H13" s="4"/>
      <c r="I13" s="4"/>
      <c r="J13" s="4"/>
      <c r="K13" s="5">
        <v>2306302</v>
      </c>
      <c r="L13" s="4"/>
      <c r="M13" s="4"/>
      <c r="N13" s="4"/>
      <c r="O13" s="4"/>
      <c r="P13" s="4"/>
      <c r="Q13" s="4"/>
      <c r="R13" s="4"/>
      <c r="S13" s="4"/>
    </row>
    <row r="14" spans="2:19" x14ac:dyDescent="0.25">
      <c r="B14" s="4"/>
      <c r="C14" s="4"/>
      <c r="D14" s="4"/>
      <c r="E14" s="4"/>
      <c r="F14" s="4"/>
      <c r="G14" s="4"/>
      <c r="H14" s="4"/>
      <c r="I14" s="4"/>
      <c r="J14" s="4"/>
      <c r="K14" s="6">
        <v>45962</v>
      </c>
      <c r="L14" s="4"/>
      <c r="M14" s="4"/>
      <c r="N14" s="4"/>
      <c r="O14" s="4"/>
      <c r="P14" s="4"/>
      <c r="Q14" s="4"/>
      <c r="R14" s="4"/>
      <c r="S14" s="4"/>
    </row>
    <row r="15" spans="2:19" x14ac:dyDescent="0.25">
      <c r="B15" s="4"/>
      <c r="C15" s="4"/>
      <c r="D15" s="4"/>
      <c r="E15" s="4"/>
      <c r="F15" s="4"/>
      <c r="G15" s="4"/>
      <c r="H15" s="4"/>
      <c r="I15" s="4"/>
      <c r="J15" s="4"/>
      <c r="K15" s="4"/>
      <c r="L15" s="4"/>
      <c r="M15" s="4"/>
      <c r="N15" s="4"/>
      <c r="O15" s="4"/>
      <c r="P15" s="4"/>
      <c r="Q15" s="4"/>
      <c r="R15" s="4"/>
      <c r="S15" s="4"/>
    </row>
    <row r="16" spans="2:19" x14ac:dyDescent="0.25">
      <c r="B16" s="4"/>
      <c r="C16" s="4"/>
      <c r="D16" s="4"/>
      <c r="E16" s="4"/>
      <c r="F16" s="4"/>
      <c r="G16" s="4"/>
      <c r="H16" s="4"/>
      <c r="I16" s="4"/>
      <c r="J16" s="4"/>
      <c r="K16" s="4"/>
      <c r="L16" s="4"/>
      <c r="M16" s="4"/>
      <c r="N16" s="4"/>
      <c r="O16" s="4"/>
      <c r="P16" s="4"/>
      <c r="Q16" s="4"/>
      <c r="R16" s="4"/>
      <c r="S16" s="4"/>
    </row>
    <row r="17" spans="2:19" x14ac:dyDescent="0.25">
      <c r="B17" s="4"/>
      <c r="C17" s="4"/>
      <c r="D17" s="4"/>
      <c r="E17" s="4"/>
      <c r="F17" s="4"/>
      <c r="G17" s="4"/>
      <c r="H17" s="4"/>
      <c r="I17" s="4"/>
      <c r="J17" s="4"/>
      <c r="K17" s="4"/>
      <c r="L17" s="4"/>
      <c r="M17" s="4"/>
      <c r="N17" s="4"/>
      <c r="O17" s="4"/>
      <c r="P17" s="4"/>
      <c r="Q17" s="4"/>
      <c r="R17" s="4"/>
      <c r="S17" s="4"/>
    </row>
    <row r="18" spans="2:19" x14ac:dyDescent="0.25">
      <c r="B18" s="4"/>
      <c r="C18" s="4"/>
      <c r="D18" s="4"/>
      <c r="E18" s="4"/>
      <c r="F18" s="4"/>
      <c r="G18" s="4"/>
      <c r="H18" s="4"/>
      <c r="I18" s="4"/>
      <c r="J18" s="4"/>
      <c r="K18" s="4"/>
      <c r="L18" s="4"/>
      <c r="M18" s="4"/>
      <c r="N18" s="4"/>
      <c r="O18" s="4"/>
      <c r="P18" s="4"/>
      <c r="Q18" s="4"/>
      <c r="R18" s="4"/>
      <c r="S18" s="4"/>
    </row>
    <row r="19" spans="2:19" x14ac:dyDescent="0.25">
      <c r="B19" s="4"/>
      <c r="C19" s="4"/>
      <c r="D19" s="4"/>
      <c r="E19" s="4"/>
      <c r="F19" s="4"/>
      <c r="G19" s="4"/>
      <c r="H19" s="4"/>
      <c r="I19" s="4"/>
      <c r="J19" s="4"/>
      <c r="K19" s="4"/>
      <c r="L19" s="4"/>
      <c r="M19" s="4"/>
      <c r="N19" s="4"/>
      <c r="O19" s="4"/>
      <c r="P19" s="4"/>
      <c r="Q19" s="4"/>
      <c r="R19" s="4"/>
      <c r="S19" s="4"/>
    </row>
    <row r="20" spans="2:19" x14ac:dyDescent="0.25">
      <c r="B20" s="4"/>
      <c r="C20" s="4"/>
      <c r="D20" s="4"/>
      <c r="E20" s="4"/>
      <c r="F20" s="4"/>
      <c r="G20" s="4"/>
      <c r="H20" s="4"/>
      <c r="I20" s="4"/>
      <c r="J20" s="4"/>
      <c r="K20" s="4"/>
      <c r="L20" s="4"/>
      <c r="M20" s="4"/>
      <c r="N20" s="4"/>
      <c r="O20" s="4"/>
      <c r="P20" s="4"/>
      <c r="Q20" s="4"/>
      <c r="R20" s="4"/>
      <c r="S20" s="4"/>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16" workbookViewId="0">
      <selection activeCell="AA70" sqref="AA70"/>
    </sheetView>
  </sheetViews>
  <sheetFormatPr defaultRowHeight="15" x14ac:dyDescent="0.25"/>
  <sheetData/>
  <pageMargins left="0.75" right="0.75" top="1" bottom="1" header="0.5" footer="0.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tabSelected="1" zoomScale="115" zoomScaleNormal="115" workbookViewId="0">
      <selection activeCell="C28" sqref="C28"/>
    </sheetView>
  </sheetViews>
  <sheetFormatPr defaultRowHeight="15" x14ac:dyDescent="0.25"/>
  <cols>
    <col min="2" max="2" width="17.85546875" customWidth="1"/>
  </cols>
  <sheetData>
    <row r="1" spans="1:1" ht="15.75" x14ac:dyDescent="0.25">
      <c r="A1" s="1"/>
    </row>
  </sheetData>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31"/>
  <sheetViews>
    <sheetView topLeftCell="A9" workbookViewId="0">
      <selection activeCell="C13" sqref="C13"/>
    </sheetView>
  </sheetViews>
  <sheetFormatPr defaultRowHeight="15" x14ac:dyDescent="0.25"/>
  <cols>
    <col min="3" max="3" width="35.28515625" customWidth="1"/>
    <col min="11" max="11" width="33.140625" customWidth="1"/>
    <col min="12" max="12" width="9.140625" customWidth="1"/>
  </cols>
  <sheetData>
    <row r="1" spans="1:14" ht="17.25" x14ac:dyDescent="0.3">
      <c r="A1" s="2"/>
    </row>
    <row r="3" spans="1:14" x14ac:dyDescent="0.25">
      <c r="A3" s="3"/>
    </row>
    <row r="4" spans="1:14" x14ac:dyDescent="0.25">
      <c r="H4" t="s">
        <v>0</v>
      </c>
    </row>
    <row r="8" spans="1:14" x14ac:dyDescent="0.25">
      <c r="C8" t="s">
        <v>2</v>
      </c>
      <c r="K8" t="s">
        <v>62</v>
      </c>
      <c r="M8">
        <v>146.25</v>
      </c>
      <c r="N8" t="s">
        <v>6</v>
      </c>
    </row>
    <row r="9" spans="1:14" x14ac:dyDescent="0.25">
      <c r="D9" t="s">
        <v>3</v>
      </c>
      <c r="K9" t="s">
        <v>63</v>
      </c>
      <c r="M9">
        <v>41.55</v>
      </c>
      <c r="N9" t="s">
        <v>6</v>
      </c>
    </row>
    <row r="10" spans="1:14" x14ac:dyDescent="0.25">
      <c r="K10" t="s">
        <v>64</v>
      </c>
      <c r="M10">
        <v>35.1</v>
      </c>
      <c r="N10" t="s">
        <v>6</v>
      </c>
    </row>
    <row r="11" spans="1:14" x14ac:dyDescent="0.25">
      <c r="K11" t="s">
        <v>61</v>
      </c>
      <c r="M11">
        <v>1.204</v>
      </c>
      <c r="N11" t="s">
        <v>60</v>
      </c>
    </row>
    <row r="12" spans="1:14" x14ac:dyDescent="0.25">
      <c r="K12" t="s">
        <v>59</v>
      </c>
      <c r="M12">
        <v>16.62</v>
      </c>
      <c r="N12" t="s">
        <v>58</v>
      </c>
    </row>
    <row r="13" spans="1:14" x14ac:dyDescent="0.25">
      <c r="K13" t="s">
        <v>4</v>
      </c>
      <c r="M13">
        <v>87.5</v>
      </c>
      <c r="N13" t="s">
        <v>6</v>
      </c>
    </row>
    <row r="14" spans="1:14" x14ac:dyDescent="0.25">
      <c r="K14" t="s">
        <v>5</v>
      </c>
      <c r="M14">
        <v>83.1</v>
      </c>
      <c r="N14" t="s">
        <v>6</v>
      </c>
    </row>
    <row r="15" spans="1:14" x14ac:dyDescent="0.25">
      <c r="K15" t="s">
        <v>7</v>
      </c>
    </row>
    <row r="17" spans="2:15" x14ac:dyDescent="0.25">
      <c r="H17" t="s">
        <v>8</v>
      </c>
    </row>
    <row r="18" spans="2:15" x14ac:dyDescent="0.25">
      <c r="D18" t="s">
        <v>9</v>
      </c>
      <c r="F18" t="s">
        <v>10</v>
      </c>
      <c r="H18" t="s">
        <v>11</v>
      </c>
      <c r="J18" t="s">
        <v>12</v>
      </c>
      <c r="L18" t="s">
        <v>13</v>
      </c>
      <c r="N18" t="s">
        <v>14</v>
      </c>
    </row>
    <row r="19" spans="2:15" x14ac:dyDescent="0.25">
      <c r="C19" t="s">
        <v>15</v>
      </c>
      <c r="D19">
        <v>35.1</v>
      </c>
      <c r="E19" t="s">
        <v>6</v>
      </c>
      <c r="F19">
        <v>5.44</v>
      </c>
      <c r="G19" t="s">
        <v>6</v>
      </c>
      <c r="I19" t="s">
        <v>6</v>
      </c>
      <c r="J19">
        <v>9.4499999999999993</v>
      </c>
      <c r="K19" t="s">
        <v>16</v>
      </c>
      <c r="L19">
        <v>0</v>
      </c>
      <c r="M19" t="s">
        <v>17</v>
      </c>
      <c r="O19" t="s">
        <v>6</v>
      </c>
    </row>
    <row r="20" spans="2:15" x14ac:dyDescent="0.25">
      <c r="C20" t="s">
        <v>18</v>
      </c>
      <c r="D20">
        <v>30.1</v>
      </c>
      <c r="E20" t="s">
        <v>6</v>
      </c>
      <c r="F20">
        <v>5.4</v>
      </c>
      <c r="G20" t="s">
        <v>6</v>
      </c>
      <c r="I20" t="s">
        <v>6</v>
      </c>
      <c r="J20">
        <v>6.88</v>
      </c>
      <c r="K20" t="s">
        <v>16</v>
      </c>
      <c r="L20">
        <v>0</v>
      </c>
      <c r="M20" t="s">
        <v>17</v>
      </c>
      <c r="O20" t="s">
        <v>6</v>
      </c>
    </row>
    <row r="22" spans="2:15" x14ac:dyDescent="0.25">
      <c r="C22" t="s">
        <v>19</v>
      </c>
      <c r="D22">
        <v>0.05</v>
      </c>
      <c r="E22">
        <v>0.1</v>
      </c>
      <c r="F22">
        <v>0.15</v>
      </c>
      <c r="G22">
        <v>0.2</v>
      </c>
      <c r="H22">
        <v>0.25</v>
      </c>
      <c r="I22">
        <v>0.3</v>
      </c>
      <c r="J22">
        <v>0.35</v>
      </c>
      <c r="K22">
        <v>0.4</v>
      </c>
      <c r="L22">
        <v>0.45</v>
      </c>
      <c r="M22">
        <v>0.5</v>
      </c>
    </row>
    <row r="23" spans="2:15" x14ac:dyDescent="0.25">
      <c r="C23" t="s">
        <v>20</v>
      </c>
      <c r="D23">
        <v>1.7549999999999999</v>
      </c>
      <c r="E23">
        <v>3.51</v>
      </c>
      <c r="F23">
        <v>5.27</v>
      </c>
      <c r="G23">
        <v>7.02</v>
      </c>
      <c r="H23">
        <v>8.7799999999999994</v>
      </c>
      <c r="I23">
        <v>10.53</v>
      </c>
      <c r="J23">
        <v>12.29</v>
      </c>
      <c r="K23">
        <v>14.04</v>
      </c>
      <c r="L23">
        <v>15.8</v>
      </c>
      <c r="M23">
        <v>17.55</v>
      </c>
    </row>
    <row r="24" spans="2:15" x14ac:dyDescent="0.25">
      <c r="C24" t="s">
        <v>21</v>
      </c>
      <c r="D24">
        <v>1.5</v>
      </c>
      <c r="E24">
        <v>3.01</v>
      </c>
      <c r="F24">
        <v>4.5199999999999996</v>
      </c>
      <c r="G24">
        <v>6.02</v>
      </c>
      <c r="H24">
        <v>7.53</v>
      </c>
      <c r="I24">
        <v>9.0299999999999994</v>
      </c>
      <c r="J24">
        <v>10.54</v>
      </c>
      <c r="K24">
        <v>12.04</v>
      </c>
      <c r="L24">
        <v>13.55</v>
      </c>
      <c r="M24">
        <v>15.05</v>
      </c>
    </row>
    <row r="26" spans="2:15" x14ac:dyDescent="0.25">
      <c r="C26" t="s">
        <v>22</v>
      </c>
      <c r="D26">
        <v>1</v>
      </c>
      <c r="E26">
        <v>2</v>
      </c>
      <c r="F26">
        <v>3</v>
      </c>
      <c r="G26">
        <v>4</v>
      </c>
      <c r="H26">
        <v>5</v>
      </c>
      <c r="I26">
        <v>6</v>
      </c>
    </row>
    <row r="27" spans="2:15" x14ac:dyDescent="0.25">
      <c r="C27" t="s">
        <v>23</v>
      </c>
      <c r="D27">
        <v>16.5</v>
      </c>
      <c r="E27">
        <v>33.200000000000003</v>
      </c>
      <c r="F27">
        <v>69.7</v>
      </c>
      <c r="G27">
        <v>138.19999999999999</v>
      </c>
      <c r="H27">
        <v>207.8</v>
      </c>
      <c r="I27">
        <v>279.5</v>
      </c>
    </row>
    <row r="28" spans="2:15" x14ac:dyDescent="0.25">
      <c r="C28" t="s">
        <v>24</v>
      </c>
      <c r="D28">
        <v>19.5</v>
      </c>
      <c r="E28">
        <v>37.1</v>
      </c>
      <c r="F28">
        <v>75</v>
      </c>
      <c r="G28">
        <v>148.5</v>
      </c>
      <c r="H28">
        <v>219.6</v>
      </c>
      <c r="I28">
        <v>284.60000000000002</v>
      </c>
    </row>
    <row r="30" spans="2:15" x14ac:dyDescent="0.25">
      <c r="H30" t="s">
        <v>25</v>
      </c>
    </row>
    <row r="31" spans="2:15" x14ac:dyDescent="0.25">
      <c r="B31">
        <v>1</v>
      </c>
      <c r="C31" t="s">
        <v>1</v>
      </c>
      <c r="D31">
        <v>1</v>
      </c>
      <c r="E31">
        <v>2</v>
      </c>
      <c r="F31">
        <v>3</v>
      </c>
      <c r="G31">
        <v>4</v>
      </c>
      <c r="H31">
        <v>5</v>
      </c>
      <c r="I31">
        <v>6</v>
      </c>
      <c r="J31">
        <v>7</v>
      </c>
      <c r="K31">
        <v>8</v>
      </c>
      <c r="L31">
        <v>9</v>
      </c>
      <c r="M31">
        <v>10</v>
      </c>
      <c r="N31">
        <v>11</v>
      </c>
    </row>
    <row r="32" spans="2:15" x14ac:dyDescent="0.25">
      <c r="B32">
        <v>2</v>
      </c>
      <c r="C32" t="s">
        <v>26</v>
      </c>
      <c r="D32">
        <v>25</v>
      </c>
      <c r="E32">
        <v>25</v>
      </c>
      <c r="F32">
        <v>25</v>
      </c>
      <c r="G32">
        <v>25</v>
      </c>
      <c r="H32">
        <v>25</v>
      </c>
      <c r="I32">
        <v>25</v>
      </c>
      <c r="J32">
        <v>25</v>
      </c>
      <c r="K32">
        <v>25</v>
      </c>
      <c r="L32">
        <v>25</v>
      </c>
    </row>
    <row r="33" spans="2:14" x14ac:dyDescent="0.25">
      <c r="B33">
        <v>3</v>
      </c>
      <c r="C33" t="s">
        <v>27</v>
      </c>
      <c r="D33">
        <v>1.7549999999999999</v>
      </c>
      <c r="E33">
        <v>3.51</v>
      </c>
      <c r="F33">
        <v>5.27</v>
      </c>
      <c r="G33">
        <v>7.02</v>
      </c>
      <c r="H33">
        <v>8.7799999999999994</v>
      </c>
      <c r="I33">
        <v>10.53</v>
      </c>
      <c r="J33">
        <v>12.29</v>
      </c>
      <c r="K33">
        <v>14.04</v>
      </c>
      <c r="L33">
        <v>15.8</v>
      </c>
      <c r="M33">
        <v>17.55</v>
      </c>
    </row>
    <row r="34" spans="2:14" x14ac:dyDescent="0.25">
      <c r="B34">
        <v>4</v>
      </c>
      <c r="C34" t="s">
        <v>28</v>
      </c>
      <c r="D34">
        <v>2</v>
      </c>
      <c r="E34">
        <v>3</v>
      </c>
      <c r="F34">
        <v>4</v>
      </c>
      <c r="G34">
        <v>4</v>
      </c>
      <c r="H34">
        <v>4</v>
      </c>
      <c r="I34">
        <v>4</v>
      </c>
      <c r="J34">
        <v>4</v>
      </c>
      <c r="K34">
        <v>4</v>
      </c>
    </row>
    <row r="35" spans="2:14" x14ac:dyDescent="0.25">
      <c r="B35">
        <v>5</v>
      </c>
      <c r="C35" t="s">
        <v>29</v>
      </c>
      <c r="D35">
        <v>86</v>
      </c>
      <c r="E35">
        <v>81</v>
      </c>
      <c r="F35">
        <v>57</v>
      </c>
      <c r="G35">
        <v>70</v>
      </c>
      <c r="H35">
        <v>79</v>
      </c>
      <c r="I35">
        <v>82</v>
      </c>
      <c r="J35">
        <v>85</v>
      </c>
      <c r="K35">
        <v>85</v>
      </c>
    </row>
    <row r="36" spans="2:14" x14ac:dyDescent="0.25">
      <c r="B36">
        <v>6</v>
      </c>
      <c r="C36" t="s">
        <v>30</v>
      </c>
      <c r="D36">
        <f t="shared" ref="D36:K36" si="0">D32/100</f>
        <v>0.25</v>
      </c>
      <c r="E36">
        <f t="shared" si="0"/>
        <v>0.25</v>
      </c>
      <c r="F36">
        <f t="shared" si="0"/>
        <v>0.25</v>
      </c>
      <c r="G36">
        <f t="shared" si="0"/>
        <v>0.25</v>
      </c>
      <c r="H36">
        <f t="shared" si="0"/>
        <v>0.25</v>
      </c>
      <c r="I36">
        <f t="shared" si="0"/>
        <v>0.25</v>
      </c>
      <c r="J36">
        <f t="shared" si="0"/>
        <v>0.25</v>
      </c>
      <c r="K36">
        <f t="shared" si="0"/>
        <v>0.25</v>
      </c>
    </row>
    <row r="37" spans="2:14" x14ac:dyDescent="0.25">
      <c r="B37">
        <v>7</v>
      </c>
      <c r="C37" t="s">
        <v>31</v>
      </c>
      <c r="D37">
        <f>D33*E24</f>
        <v>5.2825499999999996</v>
      </c>
      <c r="E37">
        <f>E33*F24</f>
        <v>15.865199999999998</v>
      </c>
      <c r="F37">
        <f t="shared" ref="F37:K37" si="1">F33*$G$24</f>
        <v>31.725399999999997</v>
      </c>
      <c r="G37">
        <f t="shared" si="1"/>
        <v>42.260399999999997</v>
      </c>
      <c r="H37">
        <f t="shared" si="1"/>
        <v>52.855599999999995</v>
      </c>
      <c r="I37">
        <f t="shared" si="1"/>
        <v>63.390599999999992</v>
      </c>
      <c r="J37">
        <f t="shared" si="1"/>
        <v>73.985799999999983</v>
      </c>
      <c r="K37">
        <f t="shared" si="1"/>
        <v>84.520799999999994</v>
      </c>
    </row>
    <row r="38" spans="2:14" x14ac:dyDescent="0.25">
      <c r="B38">
        <v>8</v>
      </c>
      <c r="C38" t="s">
        <v>32</v>
      </c>
      <c r="D38">
        <v>0</v>
      </c>
      <c r="E38">
        <v>0</v>
      </c>
      <c r="F38">
        <v>0</v>
      </c>
      <c r="G38">
        <v>0</v>
      </c>
      <c r="H38">
        <v>0</v>
      </c>
      <c r="I38">
        <v>0</v>
      </c>
      <c r="J38">
        <v>0</v>
      </c>
      <c r="K38">
        <v>0</v>
      </c>
      <c r="L38">
        <v>0</v>
      </c>
      <c r="M38">
        <v>0</v>
      </c>
    </row>
    <row r="39" spans="2:14" x14ac:dyDescent="0.25">
      <c r="B39">
        <v>9</v>
      </c>
      <c r="C39" t="s">
        <v>33</v>
      </c>
      <c r="D39">
        <f>D33*E24</f>
        <v>5.2825499999999996</v>
      </c>
      <c r="E39">
        <f>E33*F24</f>
        <v>15.865199999999998</v>
      </c>
      <c r="F39">
        <f t="shared" ref="F39:K39" si="2">F33*$G$24</f>
        <v>31.725399999999997</v>
      </c>
      <c r="G39">
        <f t="shared" si="2"/>
        <v>42.260399999999997</v>
      </c>
      <c r="H39">
        <f t="shared" si="2"/>
        <v>52.855599999999995</v>
      </c>
      <c r="I39">
        <f t="shared" si="2"/>
        <v>63.390599999999992</v>
      </c>
      <c r="J39">
        <f t="shared" si="2"/>
        <v>73.985799999999983</v>
      </c>
      <c r="K39">
        <f t="shared" si="2"/>
        <v>84.520799999999994</v>
      </c>
    </row>
    <row r="40" spans="2:14" x14ac:dyDescent="0.25">
      <c r="B40">
        <v>10</v>
      </c>
      <c r="C40" t="s">
        <v>34</v>
      </c>
      <c r="D40" t="e">
        <f t="shared" ref="D40:K40" si="3">SUM(D36/$J$16)</f>
        <v>#DIV/0!</v>
      </c>
      <c r="E40" t="e">
        <f t="shared" si="3"/>
        <v>#DIV/0!</v>
      </c>
      <c r="F40" t="e">
        <f t="shared" si="3"/>
        <v>#DIV/0!</v>
      </c>
      <c r="G40" t="e">
        <f t="shared" si="3"/>
        <v>#DIV/0!</v>
      </c>
      <c r="H40" t="e">
        <f t="shared" si="3"/>
        <v>#DIV/0!</v>
      </c>
      <c r="I40" t="e">
        <f t="shared" si="3"/>
        <v>#DIV/0!</v>
      </c>
      <c r="J40" t="e">
        <f t="shared" si="3"/>
        <v>#DIV/0!</v>
      </c>
      <c r="K40" t="e">
        <f t="shared" si="3"/>
        <v>#DIV/0!</v>
      </c>
    </row>
    <row r="41" spans="2:14" x14ac:dyDescent="0.25">
      <c r="E41" t="s">
        <v>35</v>
      </c>
      <c r="G41" t="s">
        <v>36</v>
      </c>
      <c r="K41" t="s">
        <v>37</v>
      </c>
      <c r="M41" t="s">
        <v>36</v>
      </c>
    </row>
    <row r="43" spans="2:14" x14ac:dyDescent="0.25">
      <c r="H43" t="s">
        <v>38</v>
      </c>
    </row>
    <row r="44" spans="2:14" x14ac:dyDescent="0.25">
      <c r="B44">
        <v>1</v>
      </c>
      <c r="C44" t="s">
        <v>1</v>
      </c>
      <c r="D44">
        <v>1</v>
      </c>
      <c r="E44">
        <v>2</v>
      </c>
      <c r="F44">
        <v>3</v>
      </c>
      <c r="G44">
        <v>4</v>
      </c>
      <c r="H44">
        <v>5</v>
      </c>
      <c r="I44">
        <v>6</v>
      </c>
      <c r="J44">
        <v>7</v>
      </c>
      <c r="K44">
        <v>8</v>
      </c>
      <c r="L44">
        <v>9</v>
      </c>
      <c r="M44">
        <v>10</v>
      </c>
      <c r="N44">
        <v>11</v>
      </c>
    </row>
    <row r="45" spans="2:14" x14ac:dyDescent="0.25">
      <c r="B45">
        <v>2</v>
      </c>
      <c r="C45" t="s">
        <v>26</v>
      </c>
      <c r="D45">
        <v>25</v>
      </c>
      <c r="E45">
        <v>25</v>
      </c>
      <c r="F45">
        <v>25</v>
      </c>
      <c r="G45">
        <v>25</v>
      </c>
      <c r="H45">
        <v>25</v>
      </c>
      <c r="I45">
        <v>25</v>
      </c>
      <c r="J45">
        <v>25</v>
      </c>
      <c r="K45">
        <v>25</v>
      </c>
      <c r="L45">
        <v>25</v>
      </c>
      <c r="M45">
        <v>25</v>
      </c>
      <c r="N45">
        <v>25</v>
      </c>
    </row>
    <row r="46" spans="2:14" x14ac:dyDescent="0.25">
      <c r="B46">
        <v>3</v>
      </c>
      <c r="C46" t="s">
        <v>27</v>
      </c>
      <c r="D46">
        <v>1.5</v>
      </c>
      <c r="E46">
        <v>3.01</v>
      </c>
      <c r="F46">
        <v>4.5199999999999996</v>
      </c>
      <c r="G46">
        <v>6.02</v>
      </c>
      <c r="H46">
        <v>7.53</v>
      </c>
      <c r="I46">
        <v>9.0299999999999994</v>
      </c>
      <c r="J46">
        <v>10.54</v>
      </c>
      <c r="K46">
        <v>12.04</v>
      </c>
      <c r="L46">
        <v>13.55</v>
      </c>
      <c r="M46">
        <v>15.05</v>
      </c>
    </row>
    <row r="47" spans="2:14" x14ac:dyDescent="0.25">
      <c r="B47">
        <v>4</v>
      </c>
      <c r="C47" t="s">
        <v>28</v>
      </c>
      <c r="D47">
        <v>1</v>
      </c>
      <c r="E47">
        <v>3</v>
      </c>
      <c r="F47">
        <v>3</v>
      </c>
      <c r="G47">
        <v>3</v>
      </c>
      <c r="H47">
        <v>4</v>
      </c>
      <c r="I47">
        <v>4</v>
      </c>
      <c r="J47">
        <v>4</v>
      </c>
      <c r="K47">
        <v>4</v>
      </c>
      <c r="L47">
        <v>4</v>
      </c>
    </row>
    <row r="48" spans="2:14" x14ac:dyDescent="0.25">
      <c r="B48">
        <v>5</v>
      </c>
      <c r="C48" t="s">
        <v>29</v>
      </c>
      <c r="D48">
        <v>90.5</v>
      </c>
      <c r="E48">
        <v>55.5</v>
      </c>
      <c r="F48">
        <v>76</v>
      </c>
      <c r="G48">
        <v>88</v>
      </c>
      <c r="H48">
        <v>47.5</v>
      </c>
      <c r="I48">
        <v>49</v>
      </c>
      <c r="J48">
        <v>50</v>
      </c>
      <c r="K48">
        <v>50.5</v>
      </c>
      <c r="L48">
        <v>51</v>
      </c>
    </row>
    <row r="49" spans="2:13" x14ac:dyDescent="0.25">
      <c r="B49">
        <v>6</v>
      </c>
      <c r="C49" t="s">
        <v>30</v>
      </c>
      <c r="D49">
        <f t="shared" ref="D49:L49" si="4">D45/100</f>
        <v>0.25</v>
      </c>
      <c r="E49">
        <f t="shared" si="4"/>
        <v>0.25</v>
      </c>
      <c r="F49">
        <f t="shared" si="4"/>
        <v>0.25</v>
      </c>
      <c r="G49">
        <f t="shared" si="4"/>
        <v>0.25</v>
      </c>
      <c r="H49">
        <f t="shared" si="4"/>
        <v>0.25</v>
      </c>
      <c r="I49">
        <f t="shared" si="4"/>
        <v>0.25</v>
      </c>
      <c r="J49">
        <f t="shared" si="4"/>
        <v>0.25</v>
      </c>
      <c r="K49">
        <f t="shared" si="4"/>
        <v>0.25</v>
      </c>
      <c r="L49">
        <f t="shared" si="4"/>
        <v>0.25</v>
      </c>
    </row>
    <row r="50" spans="2:13" x14ac:dyDescent="0.25">
      <c r="B50">
        <v>7</v>
      </c>
      <c r="C50" t="s">
        <v>39</v>
      </c>
      <c r="D50">
        <f>D46*D25</f>
        <v>0</v>
      </c>
      <c r="E50">
        <f>E46*$F$25</f>
        <v>0</v>
      </c>
      <c r="F50">
        <f>F46*$F$25</f>
        <v>0</v>
      </c>
      <c r="G50">
        <f>G46*$F$25</f>
        <v>0</v>
      </c>
      <c r="H50">
        <f>H46*$G$25</f>
        <v>0</v>
      </c>
      <c r="I50">
        <f>I46*$G$25</f>
        <v>0</v>
      </c>
      <c r="J50">
        <f>J46*$G$25</f>
        <v>0</v>
      </c>
      <c r="K50">
        <f>K46*$G$25</f>
        <v>0</v>
      </c>
      <c r="L50">
        <f>L46*$G$25</f>
        <v>0</v>
      </c>
    </row>
    <row r="51" spans="2:13" x14ac:dyDescent="0.25">
      <c r="B51">
        <v>8</v>
      </c>
      <c r="C51" t="s">
        <v>32</v>
      </c>
      <c r="D51">
        <v>0</v>
      </c>
      <c r="E51">
        <v>0</v>
      </c>
      <c r="F51">
        <v>0</v>
      </c>
      <c r="G51">
        <v>0</v>
      </c>
      <c r="H51">
        <v>0</v>
      </c>
      <c r="I51">
        <v>0</v>
      </c>
      <c r="J51">
        <v>0</v>
      </c>
      <c r="K51">
        <v>0</v>
      </c>
      <c r="L51">
        <v>0</v>
      </c>
      <c r="M51">
        <v>0</v>
      </c>
    </row>
    <row r="52" spans="2:13" x14ac:dyDescent="0.25">
      <c r="B52">
        <v>9</v>
      </c>
      <c r="C52" t="s">
        <v>33</v>
      </c>
      <c r="D52">
        <f>D46*D25</f>
        <v>0</v>
      </c>
      <c r="E52">
        <f>E46*$F$25</f>
        <v>0</v>
      </c>
      <c r="F52">
        <f>F46*$F$25</f>
        <v>0</v>
      </c>
      <c r="G52">
        <f>G46*$F$25</f>
        <v>0</v>
      </c>
      <c r="H52">
        <f>H46*$G$25</f>
        <v>0</v>
      </c>
      <c r="I52">
        <f>I46*$G$25</f>
        <v>0</v>
      </c>
      <c r="J52">
        <f>J46*$G$25</f>
        <v>0</v>
      </c>
      <c r="K52">
        <f>K46*$G$25</f>
        <v>0</v>
      </c>
      <c r="L52">
        <f>L46*$G$25</f>
        <v>0</v>
      </c>
    </row>
    <row r="53" spans="2:13" x14ac:dyDescent="0.25">
      <c r="B53">
        <v>10</v>
      </c>
      <c r="C53" t="s">
        <v>34</v>
      </c>
      <c r="D53" t="e">
        <f t="shared" ref="D53:L53" si="5">SUM(D49/$J$17)</f>
        <v>#DIV/0!</v>
      </c>
      <c r="E53" t="e">
        <f t="shared" si="5"/>
        <v>#DIV/0!</v>
      </c>
      <c r="F53" t="e">
        <f t="shared" si="5"/>
        <v>#DIV/0!</v>
      </c>
      <c r="G53" t="e">
        <f t="shared" si="5"/>
        <v>#DIV/0!</v>
      </c>
      <c r="H53" t="e">
        <f t="shared" si="5"/>
        <v>#DIV/0!</v>
      </c>
      <c r="I53" t="e">
        <f t="shared" si="5"/>
        <v>#DIV/0!</v>
      </c>
      <c r="J53" t="e">
        <f t="shared" si="5"/>
        <v>#DIV/0!</v>
      </c>
      <c r="K53" t="e">
        <f t="shared" si="5"/>
        <v>#DIV/0!</v>
      </c>
      <c r="L53" t="e">
        <f t="shared" si="5"/>
        <v>#DIV/0!</v>
      </c>
    </row>
    <row r="64" spans="2:13" x14ac:dyDescent="0.25">
      <c r="C64" t="s">
        <v>65</v>
      </c>
    </row>
    <row r="65" spans="1:11" x14ac:dyDescent="0.25">
      <c r="A65" s="3"/>
    </row>
    <row r="67" spans="1:11" x14ac:dyDescent="0.25">
      <c r="A67" t="s">
        <v>40</v>
      </c>
      <c r="D67" t="s">
        <v>41</v>
      </c>
    </row>
    <row r="68" spans="1:11" x14ac:dyDescent="0.25">
      <c r="A68" t="s">
        <v>42</v>
      </c>
      <c r="D68" t="s">
        <v>42</v>
      </c>
      <c r="G68" t="s">
        <v>43</v>
      </c>
      <c r="I68" t="s">
        <v>40</v>
      </c>
      <c r="K68" t="s">
        <v>41</v>
      </c>
    </row>
    <row r="69" spans="1:11" x14ac:dyDescent="0.25">
      <c r="A69" t="s">
        <v>44</v>
      </c>
      <c r="B69" t="s">
        <v>45</v>
      </c>
      <c r="D69" t="s">
        <v>44</v>
      </c>
      <c r="E69" t="s">
        <v>45</v>
      </c>
      <c r="I69" t="s">
        <v>46</v>
      </c>
      <c r="K69" t="s">
        <v>46</v>
      </c>
    </row>
    <row r="70" spans="1:11" x14ac:dyDescent="0.25">
      <c r="B70" t="s">
        <v>47</v>
      </c>
      <c r="E70" t="s">
        <v>47</v>
      </c>
      <c r="I70" t="s">
        <v>48</v>
      </c>
      <c r="K70" t="s">
        <v>48</v>
      </c>
    </row>
    <row r="72" spans="1:11" x14ac:dyDescent="0.25">
      <c r="A72">
        <v>1</v>
      </c>
      <c r="B72">
        <v>0.01</v>
      </c>
      <c r="D72">
        <v>1</v>
      </c>
      <c r="E72">
        <v>0</v>
      </c>
      <c r="G72" t="s">
        <v>49</v>
      </c>
      <c r="I72">
        <v>2098</v>
      </c>
      <c r="K72">
        <v>2128</v>
      </c>
    </row>
    <row r="73" spans="1:11" x14ac:dyDescent="0.25">
      <c r="A73">
        <v>2</v>
      </c>
      <c r="B73">
        <v>0.01</v>
      </c>
      <c r="D73">
        <v>2</v>
      </c>
      <c r="E73">
        <v>0</v>
      </c>
      <c r="G73" t="s">
        <v>50</v>
      </c>
      <c r="I73">
        <v>32</v>
      </c>
      <c r="K73">
        <v>31</v>
      </c>
    </row>
    <row r="74" spans="1:11" x14ac:dyDescent="0.25">
      <c r="A74">
        <v>3</v>
      </c>
      <c r="B74">
        <v>0.01</v>
      </c>
      <c r="D74">
        <v>3</v>
      </c>
      <c r="E74">
        <v>0</v>
      </c>
      <c r="G74" t="s">
        <v>51</v>
      </c>
      <c r="I74">
        <v>35</v>
      </c>
      <c r="K74">
        <v>37</v>
      </c>
    </row>
    <row r="75" spans="1:11" x14ac:dyDescent="0.25">
      <c r="A75">
        <v>4</v>
      </c>
      <c r="B75">
        <v>0.01</v>
      </c>
      <c r="D75">
        <v>4</v>
      </c>
      <c r="E75">
        <v>0</v>
      </c>
      <c r="G75" t="s">
        <v>52</v>
      </c>
      <c r="I75">
        <v>12</v>
      </c>
      <c r="K75">
        <v>12</v>
      </c>
    </row>
    <row r="76" spans="1:11" x14ac:dyDescent="0.25">
      <c r="A76">
        <v>5</v>
      </c>
      <c r="B76">
        <v>0.02</v>
      </c>
      <c r="D76">
        <v>5</v>
      </c>
      <c r="E76">
        <v>0</v>
      </c>
      <c r="G76" t="s">
        <v>53</v>
      </c>
      <c r="I76">
        <v>33</v>
      </c>
      <c r="K76">
        <v>33</v>
      </c>
    </row>
    <row r="77" spans="1:11" x14ac:dyDescent="0.25">
      <c r="A77">
        <v>6</v>
      </c>
      <c r="B77">
        <v>0.02</v>
      </c>
      <c r="D77">
        <v>6</v>
      </c>
      <c r="E77">
        <v>0</v>
      </c>
    </row>
    <row r="78" spans="1:11" x14ac:dyDescent="0.25">
      <c r="A78">
        <v>7</v>
      </c>
      <c r="B78">
        <v>0.02</v>
      </c>
      <c r="D78">
        <v>7</v>
      </c>
      <c r="E78">
        <v>0.01</v>
      </c>
    </row>
    <row r="79" spans="1:11" x14ac:dyDescent="0.25">
      <c r="A79">
        <v>8</v>
      </c>
      <c r="B79">
        <v>0.02</v>
      </c>
      <c r="D79">
        <v>8</v>
      </c>
      <c r="E79">
        <v>0.01</v>
      </c>
      <c r="I79" t="s">
        <v>6</v>
      </c>
    </row>
    <row r="80" spans="1:11" x14ac:dyDescent="0.25">
      <c r="A80">
        <v>9</v>
      </c>
      <c r="B80">
        <v>0.02</v>
      </c>
      <c r="D80">
        <v>9</v>
      </c>
      <c r="E80">
        <v>0.01</v>
      </c>
      <c r="G80" t="s">
        <v>54</v>
      </c>
      <c r="I80">
        <v>87.5</v>
      </c>
    </row>
    <row r="81" spans="1:9" x14ac:dyDescent="0.25">
      <c r="A81">
        <v>10</v>
      </c>
      <c r="B81">
        <v>0.02</v>
      </c>
      <c r="D81">
        <v>10</v>
      </c>
      <c r="E81">
        <v>0.01</v>
      </c>
      <c r="G81" t="s">
        <v>5</v>
      </c>
      <c r="I81">
        <v>83.1</v>
      </c>
    </row>
    <row r="82" spans="1:9" x14ac:dyDescent="0.25">
      <c r="A82">
        <v>11</v>
      </c>
      <c r="B82">
        <v>0.03</v>
      </c>
      <c r="D82">
        <v>11</v>
      </c>
      <c r="E82">
        <v>0.01</v>
      </c>
      <c r="G82" t="s">
        <v>55</v>
      </c>
      <c r="I82">
        <v>146.25</v>
      </c>
    </row>
    <row r="83" spans="1:9" x14ac:dyDescent="0.25">
      <c r="A83">
        <v>12</v>
      </c>
      <c r="B83">
        <v>0.03</v>
      </c>
      <c r="D83">
        <v>12</v>
      </c>
      <c r="E83">
        <v>0.01</v>
      </c>
      <c r="G83" t="s">
        <v>56</v>
      </c>
      <c r="I83">
        <v>41.55</v>
      </c>
    </row>
    <row r="84" spans="1:9" x14ac:dyDescent="0.25">
      <c r="A84">
        <v>13</v>
      </c>
      <c r="B84">
        <v>0.03</v>
      </c>
      <c r="D84">
        <v>13</v>
      </c>
      <c r="E84">
        <v>0.01</v>
      </c>
      <c r="G84" t="s">
        <v>57</v>
      </c>
      <c r="I84">
        <v>9</v>
      </c>
    </row>
    <row r="85" spans="1:9" x14ac:dyDescent="0.25">
      <c r="A85">
        <v>14</v>
      </c>
      <c r="B85">
        <v>0.03</v>
      </c>
      <c r="D85">
        <v>14</v>
      </c>
      <c r="E85">
        <v>0.01</v>
      </c>
    </row>
    <row r="86" spans="1:9" x14ac:dyDescent="0.25">
      <c r="A86">
        <v>15</v>
      </c>
      <c r="B86">
        <v>0.03</v>
      </c>
      <c r="D86">
        <v>15</v>
      </c>
      <c r="E86">
        <v>0.01</v>
      </c>
    </row>
    <row r="87" spans="1:9" x14ac:dyDescent="0.25">
      <c r="A87">
        <v>16</v>
      </c>
      <c r="B87">
        <v>0.03</v>
      </c>
      <c r="D87">
        <v>16</v>
      </c>
      <c r="E87">
        <v>0.01</v>
      </c>
    </row>
    <row r="88" spans="1:9" x14ac:dyDescent="0.25">
      <c r="A88">
        <v>17</v>
      </c>
      <c r="B88">
        <v>0.04</v>
      </c>
      <c r="D88">
        <v>17</v>
      </c>
      <c r="E88">
        <v>0</v>
      </c>
    </row>
    <row r="89" spans="1:9" x14ac:dyDescent="0.25">
      <c r="A89">
        <v>18</v>
      </c>
      <c r="B89">
        <v>0.04</v>
      </c>
      <c r="D89">
        <v>18</v>
      </c>
      <c r="E89">
        <v>0</v>
      </c>
    </row>
    <row r="90" spans="1:9" x14ac:dyDescent="0.25">
      <c r="A90">
        <v>19</v>
      </c>
      <c r="B90">
        <v>0.04</v>
      </c>
      <c r="D90">
        <v>19</v>
      </c>
      <c r="E90">
        <v>0</v>
      </c>
    </row>
    <row r="91" spans="1:9" x14ac:dyDescent="0.25">
      <c r="A91">
        <v>20</v>
      </c>
      <c r="B91">
        <v>0.04</v>
      </c>
      <c r="D91">
        <v>20</v>
      </c>
      <c r="E91">
        <v>0</v>
      </c>
    </row>
    <row r="92" spans="1:9" x14ac:dyDescent="0.25">
      <c r="A92">
        <v>21</v>
      </c>
      <c r="B92">
        <v>0.04</v>
      </c>
      <c r="D92">
        <v>21</v>
      </c>
      <c r="E92">
        <v>0</v>
      </c>
    </row>
    <row r="93" spans="1:9" x14ac:dyDescent="0.25">
      <c r="A93">
        <v>22</v>
      </c>
      <c r="B93">
        <v>0.04</v>
      </c>
      <c r="D93">
        <v>22</v>
      </c>
      <c r="E93">
        <v>0</v>
      </c>
    </row>
    <row r="94" spans="1:9" x14ac:dyDescent="0.25">
      <c r="A94">
        <v>23</v>
      </c>
      <c r="B94">
        <v>0.05</v>
      </c>
      <c r="D94">
        <v>23</v>
      </c>
      <c r="E94">
        <v>0</v>
      </c>
    </row>
    <row r="95" spans="1:9" x14ac:dyDescent="0.25">
      <c r="A95">
        <v>24</v>
      </c>
      <c r="B95">
        <v>0.05</v>
      </c>
      <c r="D95">
        <v>24</v>
      </c>
      <c r="E95">
        <v>0</v>
      </c>
    </row>
    <row r="96" spans="1:9" x14ac:dyDescent="0.25">
      <c r="A96">
        <v>25</v>
      </c>
      <c r="B96">
        <v>0.05</v>
      </c>
      <c r="D96">
        <v>25</v>
      </c>
      <c r="E96">
        <v>0</v>
      </c>
    </row>
    <row r="97" spans="1:5" x14ac:dyDescent="0.25">
      <c r="A97">
        <v>26</v>
      </c>
      <c r="B97">
        <v>0.05</v>
      </c>
      <c r="D97">
        <v>26</v>
      </c>
      <c r="E97">
        <v>0</v>
      </c>
    </row>
    <row r="98" spans="1:5" x14ac:dyDescent="0.25">
      <c r="A98">
        <v>27</v>
      </c>
      <c r="B98">
        <v>0.05</v>
      </c>
      <c r="D98">
        <v>27</v>
      </c>
      <c r="E98">
        <v>0</v>
      </c>
    </row>
    <row r="99" spans="1:5" x14ac:dyDescent="0.25">
      <c r="A99">
        <v>28</v>
      </c>
      <c r="B99">
        <v>0.05</v>
      </c>
      <c r="D99">
        <v>28</v>
      </c>
      <c r="E99">
        <v>0</v>
      </c>
    </row>
    <row r="100" spans="1:5" x14ac:dyDescent="0.25">
      <c r="A100">
        <v>29</v>
      </c>
      <c r="B100">
        <v>0.06</v>
      </c>
      <c r="D100">
        <v>29</v>
      </c>
      <c r="E100">
        <v>0</v>
      </c>
    </row>
    <row r="101" spans="1:5" x14ac:dyDescent="0.25">
      <c r="A101">
        <v>30</v>
      </c>
      <c r="B101">
        <v>0.06</v>
      </c>
      <c r="D101">
        <v>30</v>
      </c>
      <c r="E101">
        <v>0</v>
      </c>
    </row>
    <row r="102" spans="1:5" x14ac:dyDescent="0.25">
      <c r="A102">
        <v>31</v>
      </c>
      <c r="B102">
        <v>0.06</v>
      </c>
      <c r="D102">
        <v>31</v>
      </c>
      <c r="E102">
        <v>0</v>
      </c>
    </row>
    <row r="103" spans="1:5" x14ac:dyDescent="0.25">
      <c r="A103">
        <v>32</v>
      </c>
      <c r="B103">
        <v>0.06</v>
      </c>
      <c r="D103">
        <v>32</v>
      </c>
      <c r="E103">
        <v>0</v>
      </c>
    </row>
    <row r="104" spans="1:5" x14ac:dyDescent="0.25">
      <c r="A104">
        <v>33</v>
      </c>
      <c r="B104">
        <v>0.06</v>
      </c>
      <c r="D104">
        <v>33</v>
      </c>
      <c r="E104">
        <v>0</v>
      </c>
    </row>
    <row r="105" spans="1:5" x14ac:dyDescent="0.25">
      <c r="A105">
        <v>34</v>
      </c>
      <c r="B105">
        <v>0.06</v>
      </c>
      <c r="D105">
        <v>34</v>
      </c>
      <c r="E105">
        <v>0</v>
      </c>
    </row>
    <row r="106" spans="1:5" x14ac:dyDescent="0.25">
      <c r="A106">
        <v>35</v>
      </c>
      <c r="B106">
        <v>7.0000000000000007E-2</v>
      </c>
      <c r="D106">
        <v>35</v>
      </c>
      <c r="E106">
        <v>0</v>
      </c>
    </row>
    <row r="107" spans="1:5" x14ac:dyDescent="0.25">
      <c r="A107">
        <v>36</v>
      </c>
      <c r="B107">
        <v>7.0000000000000007E-2</v>
      </c>
      <c r="D107">
        <v>36</v>
      </c>
      <c r="E107">
        <v>0</v>
      </c>
    </row>
    <row r="108" spans="1:5" x14ac:dyDescent="0.25">
      <c r="A108">
        <v>37</v>
      </c>
      <c r="B108">
        <v>7.0000000000000007E-2</v>
      </c>
      <c r="D108">
        <v>37</v>
      </c>
      <c r="E108">
        <v>0</v>
      </c>
    </row>
    <row r="109" spans="1:5" x14ac:dyDescent="0.25">
      <c r="A109">
        <v>38</v>
      </c>
      <c r="B109">
        <v>7.0000000000000007E-2</v>
      </c>
      <c r="D109">
        <v>38</v>
      </c>
      <c r="E109">
        <v>0</v>
      </c>
    </row>
    <row r="110" spans="1:5" x14ac:dyDescent="0.25">
      <c r="A110">
        <v>39</v>
      </c>
      <c r="B110">
        <v>7.0000000000000007E-2</v>
      </c>
      <c r="D110">
        <v>39</v>
      </c>
      <c r="E110">
        <v>0</v>
      </c>
    </row>
    <row r="111" spans="1:5" x14ac:dyDescent="0.25">
      <c r="A111">
        <v>40</v>
      </c>
      <c r="B111">
        <v>7.0000000000000007E-2</v>
      </c>
      <c r="D111">
        <v>40</v>
      </c>
      <c r="E111">
        <v>0</v>
      </c>
    </row>
    <row r="112" spans="1:5" x14ac:dyDescent="0.25">
      <c r="A112">
        <v>41</v>
      </c>
      <c r="B112">
        <v>0.08</v>
      </c>
      <c r="D112">
        <v>41</v>
      </c>
      <c r="E112">
        <v>0</v>
      </c>
    </row>
    <row r="113" spans="1:5" x14ac:dyDescent="0.25">
      <c r="A113">
        <v>42</v>
      </c>
      <c r="B113">
        <v>0.08</v>
      </c>
      <c r="D113">
        <v>42</v>
      </c>
      <c r="E113">
        <v>0</v>
      </c>
    </row>
    <row r="114" spans="1:5" x14ac:dyDescent="0.25">
      <c r="A114">
        <v>43</v>
      </c>
      <c r="B114">
        <v>0.08</v>
      </c>
      <c r="D114">
        <v>43</v>
      </c>
      <c r="E114">
        <v>0</v>
      </c>
    </row>
    <row r="115" spans="1:5" x14ac:dyDescent="0.25">
      <c r="A115">
        <v>44</v>
      </c>
      <c r="B115">
        <v>0.08</v>
      </c>
      <c r="D115">
        <v>44</v>
      </c>
      <c r="E115">
        <v>0</v>
      </c>
    </row>
    <row r="116" spans="1:5" x14ac:dyDescent="0.25">
      <c r="A116">
        <v>45</v>
      </c>
      <c r="B116">
        <v>0.08</v>
      </c>
      <c r="D116">
        <v>45</v>
      </c>
      <c r="E116">
        <v>0</v>
      </c>
    </row>
    <row r="117" spans="1:5" x14ac:dyDescent="0.25">
      <c r="A117">
        <v>46</v>
      </c>
      <c r="B117">
        <v>0.08</v>
      </c>
      <c r="D117">
        <v>46</v>
      </c>
      <c r="E117">
        <v>0</v>
      </c>
    </row>
    <row r="118" spans="1:5" x14ac:dyDescent="0.25">
      <c r="A118">
        <v>47</v>
      </c>
      <c r="B118">
        <v>0.08</v>
      </c>
      <c r="D118">
        <v>47</v>
      </c>
      <c r="E118">
        <v>0</v>
      </c>
    </row>
    <row r="119" spans="1:5" x14ac:dyDescent="0.25">
      <c r="A119">
        <v>48</v>
      </c>
      <c r="B119">
        <v>0.08</v>
      </c>
      <c r="D119">
        <v>48</v>
      </c>
      <c r="E119">
        <v>0</v>
      </c>
    </row>
    <row r="120" spans="1:5" x14ac:dyDescent="0.25">
      <c r="A120">
        <v>49</v>
      </c>
      <c r="B120">
        <v>0.08</v>
      </c>
      <c r="D120">
        <v>49</v>
      </c>
      <c r="E120">
        <v>0</v>
      </c>
    </row>
    <row r="121" spans="1:5" x14ac:dyDescent="0.25">
      <c r="A121">
        <v>50</v>
      </c>
      <c r="B121">
        <v>0.09</v>
      </c>
      <c r="D121">
        <v>50</v>
      </c>
      <c r="E121">
        <v>0</v>
      </c>
    </row>
    <row r="122" spans="1:5" x14ac:dyDescent="0.25">
      <c r="A122">
        <v>51</v>
      </c>
      <c r="B122">
        <v>0.09</v>
      </c>
      <c r="D122">
        <v>51</v>
      </c>
      <c r="E122">
        <v>0</v>
      </c>
    </row>
    <row r="123" spans="1:5" x14ac:dyDescent="0.25">
      <c r="A123">
        <v>52</v>
      </c>
      <c r="B123">
        <v>0.09</v>
      </c>
      <c r="D123">
        <v>52</v>
      </c>
      <c r="E123">
        <v>0</v>
      </c>
    </row>
    <row r="124" spans="1:5" x14ac:dyDescent="0.25">
      <c r="A124">
        <v>53</v>
      </c>
      <c r="B124">
        <v>0.09</v>
      </c>
      <c r="D124">
        <v>53</v>
      </c>
      <c r="E124">
        <v>0</v>
      </c>
    </row>
    <row r="125" spans="1:5" x14ac:dyDescent="0.25">
      <c r="A125">
        <v>54</v>
      </c>
      <c r="B125">
        <v>0.09</v>
      </c>
      <c r="D125">
        <v>54</v>
      </c>
      <c r="E125">
        <v>0</v>
      </c>
    </row>
    <row r="126" spans="1:5" x14ac:dyDescent="0.25">
      <c r="A126">
        <v>55</v>
      </c>
      <c r="B126">
        <v>0.09</v>
      </c>
      <c r="D126">
        <v>55</v>
      </c>
      <c r="E126">
        <v>0</v>
      </c>
    </row>
    <row r="127" spans="1:5" x14ac:dyDescent="0.25">
      <c r="A127">
        <v>56</v>
      </c>
      <c r="B127">
        <v>0.1</v>
      </c>
      <c r="D127">
        <v>56</v>
      </c>
      <c r="E127">
        <v>0</v>
      </c>
    </row>
    <row r="128" spans="1:5" x14ac:dyDescent="0.25">
      <c r="A128">
        <v>57</v>
      </c>
      <c r="B128">
        <v>0.1</v>
      </c>
      <c r="D128">
        <v>57</v>
      </c>
      <c r="E128">
        <v>0</v>
      </c>
    </row>
    <row r="129" spans="1:5" x14ac:dyDescent="0.25">
      <c r="A129">
        <v>58</v>
      </c>
      <c r="B129">
        <v>0.1</v>
      </c>
      <c r="D129">
        <v>58</v>
      </c>
      <c r="E129">
        <v>0</v>
      </c>
    </row>
    <row r="130" spans="1:5" x14ac:dyDescent="0.25">
      <c r="A130">
        <v>59</v>
      </c>
      <c r="B130">
        <v>0.1</v>
      </c>
      <c r="D130">
        <v>59</v>
      </c>
      <c r="E130">
        <v>0</v>
      </c>
    </row>
    <row r="131" spans="1:5" x14ac:dyDescent="0.25">
      <c r="A131">
        <v>60</v>
      </c>
      <c r="B131">
        <v>0.1</v>
      </c>
      <c r="D131">
        <v>60</v>
      </c>
      <c r="E131">
        <v>0</v>
      </c>
    </row>
    <row r="132" spans="1:5" x14ac:dyDescent="0.25">
      <c r="A132">
        <v>61</v>
      </c>
      <c r="B132">
        <v>0.1</v>
      </c>
      <c r="D132">
        <v>61</v>
      </c>
      <c r="E132">
        <v>0</v>
      </c>
    </row>
    <row r="133" spans="1:5" x14ac:dyDescent="0.25">
      <c r="A133">
        <v>62</v>
      </c>
      <c r="B133">
        <v>0.1</v>
      </c>
      <c r="D133">
        <v>62</v>
      </c>
      <c r="E133">
        <v>0</v>
      </c>
    </row>
    <row r="134" spans="1:5" x14ac:dyDescent="0.25">
      <c r="A134">
        <v>63</v>
      </c>
      <c r="B134">
        <v>0.1</v>
      </c>
      <c r="D134">
        <v>63</v>
      </c>
      <c r="E134">
        <v>0</v>
      </c>
    </row>
    <row r="135" spans="1:5" x14ac:dyDescent="0.25">
      <c r="A135">
        <v>64</v>
      </c>
      <c r="B135">
        <v>0.1</v>
      </c>
      <c r="D135">
        <v>64</v>
      </c>
      <c r="E135">
        <v>0</v>
      </c>
    </row>
    <row r="136" spans="1:5" x14ac:dyDescent="0.25">
      <c r="A136">
        <v>65</v>
      </c>
      <c r="B136">
        <v>0.1</v>
      </c>
      <c r="D136">
        <v>65</v>
      </c>
      <c r="E136">
        <v>0</v>
      </c>
    </row>
    <row r="137" spans="1:5" x14ac:dyDescent="0.25">
      <c r="A137">
        <v>66</v>
      </c>
      <c r="B137">
        <v>0.1</v>
      </c>
      <c r="D137">
        <v>66</v>
      </c>
      <c r="E137">
        <v>0</v>
      </c>
    </row>
    <row r="138" spans="1:5" x14ac:dyDescent="0.25">
      <c r="A138">
        <v>67</v>
      </c>
      <c r="B138">
        <v>0.1</v>
      </c>
      <c r="D138">
        <v>67</v>
      </c>
      <c r="E138">
        <v>0.01</v>
      </c>
    </row>
    <row r="139" spans="1:5" x14ac:dyDescent="0.25">
      <c r="A139">
        <v>68</v>
      </c>
      <c r="B139">
        <v>0.1</v>
      </c>
      <c r="D139">
        <v>68</v>
      </c>
      <c r="E139">
        <v>0.01</v>
      </c>
    </row>
    <row r="140" spans="1:5" x14ac:dyDescent="0.25">
      <c r="A140">
        <v>69</v>
      </c>
      <c r="B140">
        <v>0.1</v>
      </c>
      <c r="D140">
        <v>69</v>
      </c>
      <c r="E140">
        <v>0.01</v>
      </c>
    </row>
    <row r="141" spans="1:5" x14ac:dyDescent="0.25">
      <c r="A141">
        <v>70</v>
      </c>
      <c r="B141">
        <v>0.1</v>
      </c>
      <c r="D141">
        <v>70</v>
      </c>
      <c r="E141">
        <v>0.01</v>
      </c>
    </row>
    <row r="142" spans="1:5" x14ac:dyDescent="0.25">
      <c r="A142">
        <v>71</v>
      </c>
      <c r="B142">
        <v>0.1</v>
      </c>
      <c r="D142">
        <v>71</v>
      </c>
      <c r="E142">
        <v>0.01</v>
      </c>
    </row>
    <row r="143" spans="1:5" x14ac:dyDescent="0.25">
      <c r="A143">
        <v>72</v>
      </c>
      <c r="B143">
        <v>0.1</v>
      </c>
      <c r="D143">
        <v>72</v>
      </c>
      <c r="E143">
        <v>0.01</v>
      </c>
    </row>
    <row r="144" spans="1:5" x14ac:dyDescent="0.25">
      <c r="A144">
        <v>73</v>
      </c>
      <c r="B144">
        <v>0.11</v>
      </c>
      <c r="D144">
        <v>73</v>
      </c>
      <c r="E144">
        <v>0.01</v>
      </c>
    </row>
    <row r="145" spans="1:5" x14ac:dyDescent="0.25">
      <c r="A145">
        <v>74</v>
      </c>
      <c r="B145">
        <v>0.11</v>
      </c>
      <c r="D145">
        <v>74</v>
      </c>
      <c r="E145">
        <v>0.01</v>
      </c>
    </row>
    <row r="146" spans="1:5" x14ac:dyDescent="0.25">
      <c r="A146">
        <v>75</v>
      </c>
      <c r="B146">
        <v>0.11</v>
      </c>
      <c r="D146">
        <v>75</v>
      </c>
      <c r="E146">
        <v>0.01</v>
      </c>
    </row>
    <row r="147" spans="1:5" x14ac:dyDescent="0.25">
      <c r="A147">
        <v>76</v>
      </c>
      <c r="B147">
        <v>0.11</v>
      </c>
      <c r="D147">
        <v>76</v>
      </c>
      <c r="E147">
        <v>0.01</v>
      </c>
    </row>
    <row r="148" spans="1:5" x14ac:dyDescent="0.25">
      <c r="A148">
        <v>77</v>
      </c>
      <c r="B148">
        <v>0.11</v>
      </c>
      <c r="D148">
        <v>77</v>
      </c>
      <c r="E148">
        <v>0.01</v>
      </c>
    </row>
    <row r="149" spans="1:5" x14ac:dyDescent="0.25">
      <c r="A149">
        <v>78</v>
      </c>
      <c r="B149">
        <v>0.11</v>
      </c>
      <c r="D149">
        <v>78</v>
      </c>
      <c r="E149">
        <v>0.01</v>
      </c>
    </row>
    <row r="150" spans="1:5" x14ac:dyDescent="0.25">
      <c r="A150">
        <v>79</v>
      </c>
      <c r="B150">
        <v>0.11</v>
      </c>
      <c r="D150">
        <v>79</v>
      </c>
      <c r="E150">
        <v>0.01</v>
      </c>
    </row>
    <row r="151" spans="1:5" x14ac:dyDescent="0.25">
      <c r="A151">
        <v>80</v>
      </c>
      <c r="B151">
        <v>0.11</v>
      </c>
      <c r="D151">
        <v>80</v>
      </c>
      <c r="E151">
        <v>0.01</v>
      </c>
    </row>
    <row r="152" spans="1:5" x14ac:dyDescent="0.25">
      <c r="A152">
        <v>81</v>
      </c>
      <c r="B152">
        <v>0.11</v>
      </c>
      <c r="D152">
        <v>81</v>
      </c>
      <c r="E152">
        <v>0.01</v>
      </c>
    </row>
    <row r="153" spans="1:5" x14ac:dyDescent="0.25">
      <c r="A153">
        <v>82</v>
      </c>
      <c r="B153">
        <v>0.11</v>
      </c>
      <c r="D153">
        <v>82</v>
      </c>
      <c r="E153">
        <v>0.01</v>
      </c>
    </row>
    <row r="154" spans="1:5" x14ac:dyDescent="0.25">
      <c r="A154">
        <v>83</v>
      </c>
      <c r="B154">
        <v>0.11</v>
      </c>
      <c r="D154">
        <v>83</v>
      </c>
      <c r="E154">
        <v>0.01</v>
      </c>
    </row>
    <row r="155" spans="1:5" x14ac:dyDescent="0.25">
      <c r="A155">
        <v>84</v>
      </c>
      <c r="B155">
        <v>0.11</v>
      </c>
      <c r="D155">
        <v>84</v>
      </c>
      <c r="E155">
        <v>0.01</v>
      </c>
    </row>
    <row r="156" spans="1:5" x14ac:dyDescent="0.25">
      <c r="A156">
        <v>85</v>
      </c>
      <c r="B156">
        <v>0.11</v>
      </c>
      <c r="D156">
        <v>85</v>
      </c>
      <c r="E156">
        <v>0.01</v>
      </c>
    </row>
    <row r="157" spans="1:5" x14ac:dyDescent="0.25">
      <c r="A157">
        <v>86</v>
      </c>
      <c r="B157">
        <v>0.11</v>
      </c>
      <c r="D157">
        <v>86</v>
      </c>
      <c r="E157">
        <v>0.01</v>
      </c>
    </row>
    <row r="158" spans="1:5" x14ac:dyDescent="0.25">
      <c r="A158">
        <v>87</v>
      </c>
      <c r="B158">
        <v>0.11</v>
      </c>
      <c r="D158">
        <v>87</v>
      </c>
      <c r="E158">
        <v>0.01</v>
      </c>
    </row>
    <row r="159" spans="1:5" x14ac:dyDescent="0.25">
      <c r="A159">
        <v>88</v>
      </c>
      <c r="B159">
        <v>0.11</v>
      </c>
      <c r="D159">
        <v>88</v>
      </c>
      <c r="E159">
        <v>0.01</v>
      </c>
    </row>
    <row r="160" spans="1:5" x14ac:dyDescent="0.25">
      <c r="A160">
        <v>89</v>
      </c>
      <c r="B160">
        <v>0.11</v>
      </c>
      <c r="D160">
        <v>89</v>
      </c>
      <c r="E160">
        <v>0.01</v>
      </c>
    </row>
    <row r="161" spans="1:5" x14ac:dyDescent="0.25">
      <c r="A161">
        <v>90</v>
      </c>
      <c r="B161">
        <v>0.11</v>
      </c>
      <c r="D161">
        <v>90</v>
      </c>
      <c r="E161">
        <v>0.01</v>
      </c>
    </row>
    <row r="162" spans="1:5" x14ac:dyDescent="0.25">
      <c r="A162">
        <v>91</v>
      </c>
      <c r="B162">
        <v>0.11</v>
      </c>
      <c r="D162">
        <v>91</v>
      </c>
      <c r="E162">
        <v>0.01</v>
      </c>
    </row>
    <row r="163" spans="1:5" x14ac:dyDescent="0.25">
      <c r="A163">
        <v>92</v>
      </c>
      <c r="B163">
        <v>0.11</v>
      </c>
      <c r="D163">
        <v>92</v>
      </c>
      <c r="E163">
        <v>0.01</v>
      </c>
    </row>
    <row r="164" spans="1:5" x14ac:dyDescent="0.25">
      <c r="A164">
        <v>93</v>
      </c>
      <c r="B164">
        <v>0.11</v>
      </c>
      <c r="D164">
        <v>93</v>
      </c>
      <c r="E164">
        <v>0.01</v>
      </c>
    </row>
    <row r="165" spans="1:5" x14ac:dyDescent="0.25">
      <c r="A165">
        <v>94</v>
      </c>
      <c r="B165">
        <v>0.11</v>
      </c>
      <c r="D165">
        <v>94</v>
      </c>
      <c r="E165">
        <v>0.01</v>
      </c>
    </row>
    <row r="166" spans="1:5" x14ac:dyDescent="0.25">
      <c r="A166">
        <v>95</v>
      </c>
      <c r="B166">
        <v>0.11</v>
      </c>
      <c r="D166">
        <v>95</v>
      </c>
      <c r="E166">
        <v>0.01</v>
      </c>
    </row>
    <row r="167" spans="1:5" x14ac:dyDescent="0.25">
      <c r="A167">
        <v>96</v>
      </c>
      <c r="B167">
        <v>0.11</v>
      </c>
      <c r="D167">
        <v>96</v>
      </c>
      <c r="E167">
        <v>0.01</v>
      </c>
    </row>
    <row r="168" spans="1:5" x14ac:dyDescent="0.25">
      <c r="A168">
        <v>97</v>
      </c>
      <c r="B168">
        <v>0.11</v>
      </c>
      <c r="D168">
        <v>97</v>
      </c>
      <c r="E168">
        <v>0.01</v>
      </c>
    </row>
    <row r="169" spans="1:5" x14ac:dyDescent="0.25">
      <c r="A169">
        <v>98</v>
      </c>
      <c r="B169">
        <v>0.11</v>
      </c>
      <c r="D169">
        <v>98</v>
      </c>
      <c r="E169">
        <v>0.01</v>
      </c>
    </row>
    <row r="170" spans="1:5" x14ac:dyDescent="0.25">
      <c r="A170">
        <v>99</v>
      </c>
      <c r="B170">
        <v>0.11</v>
      </c>
      <c r="D170">
        <v>99</v>
      </c>
      <c r="E170">
        <v>0.01</v>
      </c>
    </row>
    <row r="171" spans="1:5" x14ac:dyDescent="0.25">
      <c r="A171">
        <v>100</v>
      </c>
      <c r="B171">
        <v>0.11</v>
      </c>
      <c r="D171">
        <v>100</v>
      </c>
      <c r="E171">
        <v>0.02</v>
      </c>
    </row>
    <row r="172" spans="1:5" x14ac:dyDescent="0.25">
      <c r="A172">
        <v>101</v>
      </c>
      <c r="B172">
        <v>0.11</v>
      </c>
      <c r="D172">
        <v>101</v>
      </c>
      <c r="E172">
        <v>0.03</v>
      </c>
    </row>
    <row r="173" spans="1:5" x14ac:dyDescent="0.25">
      <c r="A173">
        <v>102</v>
      </c>
      <c r="B173">
        <v>0.11</v>
      </c>
      <c r="D173">
        <v>102</v>
      </c>
      <c r="E173">
        <v>0.04</v>
      </c>
    </row>
    <row r="174" spans="1:5" x14ac:dyDescent="0.25">
      <c r="A174">
        <v>103</v>
      </c>
      <c r="B174">
        <v>0.11</v>
      </c>
      <c r="D174">
        <v>103</v>
      </c>
      <c r="E174">
        <v>0.05</v>
      </c>
    </row>
    <row r="175" spans="1:5" x14ac:dyDescent="0.25">
      <c r="A175">
        <v>104</v>
      </c>
      <c r="B175">
        <v>0.11</v>
      </c>
      <c r="D175">
        <v>104</v>
      </c>
      <c r="E175">
        <v>7.0000000000000007E-2</v>
      </c>
    </row>
    <row r="176" spans="1:5" x14ac:dyDescent="0.25">
      <c r="A176">
        <v>105</v>
      </c>
      <c r="B176">
        <v>0.12</v>
      </c>
      <c r="D176">
        <v>105</v>
      </c>
      <c r="E176">
        <v>0.09</v>
      </c>
    </row>
    <row r="177" spans="1:5" x14ac:dyDescent="0.25">
      <c r="A177">
        <v>106</v>
      </c>
      <c r="B177">
        <v>0.13</v>
      </c>
      <c r="D177">
        <v>106</v>
      </c>
      <c r="E177">
        <v>0.1</v>
      </c>
    </row>
    <row r="178" spans="1:5" x14ac:dyDescent="0.25">
      <c r="A178">
        <v>107</v>
      </c>
      <c r="B178">
        <v>0.14000000000000001</v>
      </c>
      <c r="D178">
        <v>107</v>
      </c>
      <c r="E178">
        <v>0.12</v>
      </c>
    </row>
    <row r="179" spans="1:5" x14ac:dyDescent="0.25">
      <c r="A179">
        <v>108</v>
      </c>
      <c r="B179">
        <v>0.15</v>
      </c>
      <c r="D179">
        <v>108</v>
      </c>
      <c r="E179">
        <v>0.14000000000000001</v>
      </c>
    </row>
    <row r="180" spans="1:5" x14ac:dyDescent="0.25">
      <c r="A180">
        <v>109</v>
      </c>
      <c r="B180">
        <v>0.16</v>
      </c>
      <c r="D180">
        <v>109</v>
      </c>
      <c r="E180">
        <v>0.15</v>
      </c>
    </row>
    <row r="181" spans="1:5" x14ac:dyDescent="0.25">
      <c r="A181">
        <v>110</v>
      </c>
      <c r="B181">
        <v>0.18</v>
      </c>
      <c r="D181">
        <v>110</v>
      </c>
      <c r="E181">
        <v>0.17</v>
      </c>
    </row>
    <row r="182" spans="1:5" x14ac:dyDescent="0.25">
      <c r="A182">
        <v>111</v>
      </c>
      <c r="B182">
        <v>0.2</v>
      </c>
      <c r="D182">
        <v>111</v>
      </c>
      <c r="E182">
        <v>0.19</v>
      </c>
    </row>
    <row r="183" spans="1:5" x14ac:dyDescent="0.25">
      <c r="A183">
        <v>112</v>
      </c>
      <c r="B183">
        <v>0.22</v>
      </c>
      <c r="D183">
        <v>112</v>
      </c>
      <c r="E183">
        <v>0.2</v>
      </c>
    </row>
    <row r="184" spans="1:5" x14ac:dyDescent="0.25">
      <c r="A184">
        <v>113</v>
      </c>
      <c r="B184">
        <v>0.23</v>
      </c>
      <c r="D184">
        <v>113</v>
      </c>
      <c r="E184">
        <v>0.22</v>
      </c>
    </row>
    <row r="185" spans="1:5" x14ac:dyDescent="0.25">
      <c r="A185">
        <v>114</v>
      </c>
      <c r="B185">
        <v>0.25</v>
      </c>
      <c r="D185">
        <v>114</v>
      </c>
      <c r="E185">
        <v>0.24</v>
      </c>
    </row>
    <row r="186" spans="1:5" x14ac:dyDescent="0.25">
      <c r="A186">
        <v>115</v>
      </c>
      <c r="B186">
        <v>0.27</v>
      </c>
      <c r="D186">
        <v>115</v>
      </c>
      <c r="E186">
        <v>0.26</v>
      </c>
    </row>
    <row r="187" spans="1:5" x14ac:dyDescent="0.25">
      <c r="A187">
        <v>116</v>
      </c>
      <c r="B187">
        <v>0.28999999999999998</v>
      </c>
      <c r="D187">
        <v>116</v>
      </c>
      <c r="E187">
        <v>0.27</v>
      </c>
    </row>
    <row r="188" spans="1:5" x14ac:dyDescent="0.25">
      <c r="A188">
        <v>117</v>
      </c>
      <c r="B188">
        <v>0.3</v>
      </c>
      <c r="D188">
        <v>117</v>
      </c>
      <c r="E188">
        <v>0.28999999999999998</v>
      </c>
    </row>
    <row r="189" spans="1:5" x14ac:dyDescent="0.25">
      <c r="A189">
        <v>118</v>
      </c>
      <c r="B189">
        <v>0.32</v>
      </c>
      <c r="D189">
        <v>118</v>
      </c>
      <c r="E189">
        <v>0.3</v>
      </c>
    </row>
    <row r="190" spans="1:5" x14ac:dyDescent="0.25">
      <c r="A190">
        <v>119</v>
      </c>
      <c r="B190">
        <v>0.34</v>
      </c>
      <c r="D190">
        <v>119</v>
      </c>
      <c r="E190">
        <v>0.32</v>
      </c>
    </row>
    <row r="191" spans="1:5" x14ac:dyDescent="0.25">
      <c r="A191">
        <v>120</v>
      </c>
      <c r="B191">
        <v>0.36</v>
      </c>
      <c r="D191">
        <v>120</v>
      </c>
      <c r="E191">
        <v>0.34</v>
      </c>
    </row>
    <row r="192" spans="1:5" x14ac:dyDescent="0.25">
      <c r="A192">
        <v>121</v>
      </c>
      <c r="B192">
        <v>0.38</v>
      </c>
      <c r="D192">
        <v>121</v>
      </c>
      <c r="E192">
        <v>0.36</v>
      </c>
    </row>
    <row r="193" spans="1:5" x14ac:dyDescent="0.25">
      <c r="A193">
        <v>122</v>
      </c>
      <c r="B193">
        <v>0.4</v>
      </c>
      <c r="D193">
        <v>122</v>
      </c>
      <c r="E193">
        <v>0.38</v>
      </c>
    </row>
    <row r="194" spans="1:5" x14ac:dyDescent="0.25">
      <c r="A194">
        <v>123</v>
      </c>
      <c r="B194">
        <v>0.41</v>
      </c>
      <c r="D194">
        <v>123</v>
      </c>
      <c r="E194">
        <v>0.4</v>
      </c>
    </row>
    <row r="195" spans="1:5" x14ac:dyDescent="0.25">
      <c r="A195">
        <v>124</v>
      </c>
      <c r="B195">
        <v>0.43</v>
      </c>
      <c r="D195">
        <v>124</v>
      </c>
      <c r="E195">
        <v>0.43</v>
      </c>
    </row>
    <row r="196" spans="1:5" x14ac:dyDescent="0.25">
      <c r="A196">
        <v>125</v>
      </c>
      <c r="B196">
        <v>0.45</v>
      </c>
      <c r="D196">
        <v>125</v>
      </c>
      <c r="E196">
        <v>0.47</v>
      </c>
    </row>
    <row r="197" spans="1:5" x14ac:dyDescent="0.25">
      <c r="A197">
        <v>126</v>
      </c>
      <c r="B197">
        <v>0.47</v>
      </c>
      <c r="D197">
        <v>126</v>
      </c>
      <c r="E197">
        <v>0.5</v>
      </c>
    </row>
    <row r="198" spans="1:5" x14ac:dyDescent="0.25">
      <c r="A198">
        <v>127</v>
      </c>
      <c r="B198">
        <v>0.49</v>
      </c>
      <c r="D198">
        <v>127</v>
      </c>
      <c r="E198">
        <v>0.55000000000000004</v>
      </c>
    </row>
    <row r="199" spans="1:5" x14ac:dyDescent="0.25">
      <c r="A199">
        <v>128</v>
      </c>
      <c r="B199">
        <v>0.51</v>
      </c>
      <c r="D199">
        <v>128</v>
      </c>
      <c r="E199">
        <v>0.59</v>
      </c>
    </row>
    <row r="200" spans="1:5" x14ac:dyDescent="0.25">
      <c r="A200">
        <v>129</v>
      </c>
      <c r="B200">
        <v>0.53</v>
      </c>
      <c r="D200">
        <v>129</v>
      </c>
      <c r="E200">
        <v>0.65</v>
      </c>
    </row>
    <row r="201" spans="1:5" x14ac:dyDescent="0.25">
      <c r="A201">
        <v>130</v>
      </c>
      <c r="B201">
        <v>0.56000000000000005</v>
      </c>
      <c r="D201">
        <v>130</v>
      </c>
      <c r="E201">
        <v>0.71</v>
      </c>
    </row>
    <row r="202" spans="1:5" x14ac:dyDescent="0.25">
      <c r="A202">
        <v>131</v>
      </c>
      <c r="B202">
        <v>0.59</v>
      </c>
      <c r="D202">
        <v>131</v>
      </c>
      <c r="E202">
        <v>0.76</v>
      </c>
    </row>
    <row r="203" spans="1:5" x14ac:dyDescent="0.25">
      <c r="A203">
        <v>132</v>
      </c>
      <c r="B203">
        <v>0.63</v>
      </c>
      <c r="D203">
        <v>132</v>
      </c>
      <c r="E203">
        <v>0.83</v>
      </c>
    </row>
    <row r="204" spans="1:5" x14ac:dyDescent="0.25">
      <c r="A204">
        <v>133</v>
      </c>
      <c r="B204">
        <v>0.67</v>
      </c>
      <c r="D204">
        <v>133</v>
      </c>
      <c r="E204">
        <v>0.91</v>
      </c>
    </row>
    <row r="205" spans="1:5" x14ac:dyDescent="0.25">
      <c r="A205">
        <v>134</v>
      </c>
      <c r="B205">
        <v>0.71</v>
      </c>
      <c r="D205">
        <v>134</v>
      </c>
      <c r="E205">
        <v>0.99</v>
      </c>
    </row>
    <row r="206" spans="1:5" x14ac:dyDescent="0.25">
      <c r="A206">
        <v>135</v>
      </c>
      <c r="B206">
        <v>0.77</v>
      </c>
      <c r="D206">
        <v>135</v>
      </c>
      <c r="E206">
        <v>1.06</v>
      </c>
    </row>
    <row r="207" spans="1:5" x14ac:dyDescent="0.25">
      <c r="A207">
        <v>136</v>
      </c>
      <c r="B207">
        <v>0.82</v>
      </c>
      <c r="D207">
        <v>136</v>
      </c>
      <c r="E207">
        <v>1.1499999999999999</v>
      </c>
    </row>
    <row r="208" spans="1:5" x14ac:dyDescent="0.25">
      <c r="A208">
        <v>137</v>
      </c>
      <c r="B208">
        <v>0.89</v>
      </c>
      <c r="D208">
        <v>137</v>
      </c>
      <c r="E208">
        <v>1.24</v>
      </c>
    </row>
    <row r="209" spans="1:5" x14ac:dyDescent="0.25">
      <c r="A209">
        <v>138</v>
      </c>
      <c r="B209">
        <v>0.96</v>
      </c>
      <c r="D209">
        <v>138</v>
      </c>
      <c r="E209">
        <v>1.34</v>
      </c>
    </row>
    <row r="210" spans="1:5" x14ac:dyDescent="0.25">
      <c r="A210">
        <v>139</v>
      </c>
      <c r="B210">
        <v>1.04</v>
      </c>
      <c r="D210">
        <v>139</v>
      </c>
      <c r="E210">
        <v>1.45</v>
      </c>
    </row>
    <row r="211" spans="1:5" x14ac:dyDescent="0.25">
      <c r="A211">
        <v>140</v>
      </c>
      <c r="B211">
        <v>1.1100000000000001</v>
      </c>
      <c r="D211">
        <v>140</v>
      </c>
      <c r="E211">
        <v>1.56</v>
      </c>
    </row>
    <row r="212" spans="1:5" x14ac:dyDescent="0.25">
      <c r="A212">
        <v>141</v>
      </c>
      <c r="B212">
        <v>1.2</v>
      </c>
      <c r="D212">
        <v>141</v>
      </c>
      <c r="E212">
        <v>1.67</v>
      </c>
    </row>
    <row r="213" spans="1:5" x14ac:dyDescent="0.25">
      <c r="A213">
        <v>142</v>
      </c>
      <c r="B213">
        <v>1.29</v>
      </c>
      <c r="D213">
        <v>142</v>
      </c>
      <c r="E213">
        <v>1.8</v>
      </c>
    </row>
    <row r="214" spans="1:5" x14ac:dyDescent="0.25">
      <c r="A214">
        <v>143</v>
      </c>
      <c r="B214">
        <v>1.38</v>
      </c>
      <c r="D214">
        <v>143</v>
      </c>
      <c r="E214">
        <v>1.91</v>
      </c>
    </row>
    <row r="215" spans="1:5" x14ac:dyDescent="0.25">
      <c r="A215">
        <v>144</v>
      </c>
      <c r="B215">
        <v>1.48</v>
      </c>
      <c r="D215">
        <v>144</v>
      </c>
      <c r="E215">
        <v>2.06</v>
      </c>
    </row>
    <row r="216" spans="1:5" x14ac:dyDescent="0.25">
      <c r="A216">
        <v>145</v>
      </c>
      <c r="B216">
        <v>1.56</v>
      </c>
      <c r="D216">
        <v>145</v>
      </c>
      <c r="E216">
        <v>2.2000000000000002</v>
      </c>
    </row>
    <row r="217" spans="1:5" x14ac:dyDescent="0.25">
      <c r="A217">
        <v>146</v>
      </c>
      <c r="B217">
        <v>1.69</v>
      </c>
      <c r="D217">
        <v>146</v>
      </c>
      <c r="E217">
        <v>2.3199999999999998</v>
      </c>
    </row>
    <row r="218" spans="1:5" x14ac:dyDescent="0.25">
      <c r="A218">
        <v>147</v>
      </c>
      <c r="B218">
        <v>1.81</v>
      </c>
      <c r="D218">
        <v>147</v>
      </c>
      <c r="E218">
        <v>2.5</v>
      </c>
    </row>
    <row r="219" spans="1:5" x14ac:dyDescent="0.25">
      <c r="A219">
        <v>148</v>
      </c>
      <c r="B219">
        <v>1.93</v>
      </c>
      <c r="D219">
        <v>148</v>
      </c>
      <c r="E219">
        <v>2.67</v>
      </c>
    </row>
    <row r="220" spans="1:5" x14ac:dyDescent="0.25">
      <c r="A220">
        <v>149</v>
      </c>
      <c r="B220">
        <v>2.06</v>
      </c>
      <c r="D220">
        <v>149</v>
      </c>
      <c r="E220">
        <v>2.81</v>
      </c>
    </row>
    <row r="221" spans="1:5" x14ac:dyDescent="0.25">
      <c r="A221">
        <v>150</v>
      </c>
      <c r="B221">
        <v>2.2000000000000002</v>
      </c>
      <c r="D221">
        <v>150</v>
      </c>
      <c r="E221">
        <v>3</v>
      </c>
    </row>
    <row r="222" spans="1:5" x14ac:dyDescent="0.25">
      <c r="A222">
        <v>151</v>
      </c>
      <c r="B222">
        <v>2.34</v>
      </c>
      <c r="D222">
        <v>151</v>
      </c>
      <c r="E222">
        <v>3.19</v>
      </c>
    </row>
    <row r="223" spans="1:5" x14ac:dyDescent="0.25">
      <c r="A223">
        <v>152</v>
      </c>
      <c r="B223">
        <v>2.4900000000000002</v>
      </c>
      <c r="D223">
        <v>152</v>
      </c>
      <c r="E223">
        <v>3.38</v>
      </c>
    </row>
    <row r="224" spans="1:5" x14ac:dyDescent="0.25">
      <c r="A224">
        <v>153</v>
      </c>
      <c r="B224">
        <v>2.63</v>
      </c>
      <c r="D224">
        <v>153</v>
      </c>
      <c r="E224">
        <v>3.56</v>
      </c>
    </row>
    <row r="225" spans="1:5" x14ac:dyDescent="0.25">
      <c r="A225">
        <v>154</v>
      </c>
      <c r="B225">
        <v>2.7</v>
      </c>
      <c r="D225">
        <v>154</v>
      </c>
      <c r="E225">
        <v>3.77</v>
      </c>
    </row>
    <row r="226" spans="1:5" x14ac:dyDescent="0.25">
      <c r="A226">
        <v>155</v>
      </c>
      <c r="B226">
        <v>2.94</v>
      </c>
      <c r="D226">
        <v>155</v>
      </c>
      <c r="E226">
        <v>4.0199999999999996</v>
      </c>
    </row>
    <row r="227" spans="1:5" x14ac:dyDescent="0.25">
      <c r="A227">
        <v>156</v>
      </c>
      <c r="B227">
        <v>3.15</v>
      </c>
      <c r="D227">
        <v>156</v>
      </c>
      <c r="E227">
        <v>4.21</v>
      </c>
    </row>
    <row r="228" spans="1:5" x14ac:dyDescent="0.25">
      <c r="A228">
        <v>157</v>
      </c>
      <c r="B228">
        <v>3.3</v>
      </c>
      <c r="D228">
        <v>157</v>
      </c>
      <c r="E228">
        <v>4.42</v>
      </c>
    </row>
    <row r="229" spans="1:5" x14ac:dyDescent="0.25">
      <c r="A229">
        <v>158</v>
      </c>
      <c r="B229">
        <v>3.51</v>
      </c>
      <c r="D229">
        <v>158</v>
      </c>
      <c r="E229">
        <v>4.67</v>
      </c>
    </row>
    <row r="230" spans="1:5" x14ac:dyDescent="0.25">
      <c r="A230">
        <v>159</v>
      </c>
      <c r="B230">
        <v>3.69</v>
      </c>
      <c r="D230">
        <v>159</v>
      </c>
      <c r="E230">
        <v>4.91</v>
      </c>
    </row>
    <row r="231" spans="1:5" x14ac:dyDescent="0.25">
      <c r="A231">
        <v>160</v>
      </c>
      <c r="B231">
        <v>3.89</v>
      </c>
      <c r="D231">
        <v>160</v>
      </c>
      <c r="E231">
        <v>5.2</v>
      </c>
    </row>
    <row r="232" spans="1:5" x14ac:dyDescent="0.25">
      <c r="A232">
        <v>161</v>
      </c>
      <c r="B232">
        <v>4.12</v>
      </c>
      <c r="D232">
        <v>161</v>
      </c>
      <c r="E232">
        <v>5.34</v>
      </c>
    </row>
    <row r="233" spans="1:5" x14ac:dyDescent="0.25">
      <c r="A233">
        <v>162</v>
      </c>
      <c r="B233">
        <v>4.32</v>
      </c>
      <c r="D233">
        <v>162</v>
      </c>
      <c r="E233">
        <v>5.72</v>
      </c>
    </row>
    <row r="234" spans="1:5" x14ac:dyDescent="0.25">
      <c r="A234">
        <v>163</v>
      </c>
      <c r="B234">
        <v>4.5599999999999996</v>
      </c>
      <c r="D234">
        <v>163</v>
      </c>
      <c r="E234">
        <v>6</v>
      </c>
    </row>
    <row r="235" spans="1:5" x14ac:dyDescent="0.25">
      <c r="A235">
        <v>164</v>
      </c>
      <c r="B235">
        <v>4.75</v>
      </c>
      <c r="D235">
        <v>164</v>
      </c>
      <c r="E235">
        <v>6.27</v>
      </c>
    </row>
    <row r="236" spans="1:5" x14ac:dyDescent="0.25">
      <c r="A236">
        <v>165</v>
      </c>
      <c r="B236">
        <v>5.0599999999999996</v>
      </c>
      <c r="D236">
        <v>165</v>
      </c>
      <c r="E236">
        <v>6.57</v>
      </c>
    </row>
    <row r="237" spans="1:5" x14ac:dyDescent="0.25">
      <c r="A237">
        <v>166</v>
      </c>
      <c r="B237">
        <v>5.27</v>
      </c>
      <c r="D237">
        <v>166</v>
      </c>
      <c r="E237">
        <v>6.89</v>
      </c>
    </row>
    <row r="238" spans="1:5" x14ac:dyDescent="0.25">
      <c r="A238">
        <v>167</v>
      </c>
      <c r="B238">
        <v>5.53</v>
      </c>
      <c r="D238">
        <v>167</v>
      </c>
      <c r="E238">
        <v>7.15</v>
      </c>
    </row>
    <row r="239" spans="1:5" x14ac:dyDescent="0.25">
      <c r="A239">
        <v>168</v>
      </c>
      <c r="B239">
        <v>5.79</v>
      </c>
      <c r="D239">
        <v>168</v>
      </c>
      <c r="E239">
        <v>7.45</v>
      </c>
    </row>
    <row r="240" spans="1:5" x14ac:dyDescent="0.25">
      <c r="A240">
        <v>169</v>
      </c>
      <c r="B240">
        <v>6.12</v>
      </c>
      <c r="D240">
        <v>169</v>
      </c>
      <c r="E240">
        <v>7.76</v>
      </c>
    </row>
    <row r="241" spans="1:5" x14ac:dyDescent="0.25">
      <c r="A241">
        <v>170</v>
      </c>
      <c r="B241">
        <v>6.38</v>
      </c>
      <c r="D241">
        <v>170</v>
      </c>
      <c r="E241">
        <v>8.01</v>
      </c>
    </row>
    <row r="242" spans="1:5" x14ac:dyDescent="0.25">
      <c r="A242">
        <v>171</v>
      </c>
      <c r="B242">
        <v>6.59</v>
      </c>
      <c r="D242">
        <v>171</v>
      </c>
      <c r="E242">
        <v>8.2899999999999991</v>
      </c>
    </row>
    <row r="243" spans="1:5" x14ac:dyDescent="0.25">
      <c r="A243">
        <v>172</v>
      </c>
      <c r="B243">
        <v>6.89</v>
      </c>
      <c r="D243">
        <v>172</v>
      </c>
      <c r="E243">
        <v>8.5299999999999994</v>
      </c>
    </row>
    <row r="244" spans="1:5" x14ac:dyDescent="0.25">
      <c r="A244">
        <v>173</v>
      </c>
      <c r="B244">
        <v>7.16</v>
      </c>
      <c r="D244">
        <v>173</v>
      </c>
      <c r="E244">
        <v>8.7200000000000006</v>
      </c>
    </row>
    <row r="245" spans="1:5" x14ac:dyDescent="0.25">
      <c r="A245">
        <v>174</v>
      </c>
      <c r="B245">
        <v>7.41</v>
      </c>
      <c r="D245">
        <v>174</v>
      </c>
      <c r="E245">
        <v>8.8699999999999992</v>
      </c>
    </row>
    <row r="246" spans="1:5" x14ac:dyDescent="0.25">
      <c r="A246">
        <v>175</v>
      </c>
      <c r="B246">
        <v>7.63</v>
      </c>
      <c r="D246">
        <v>175</v>
      </c>
      <c r="E246">
        <v>8.94</v>
      </c>
    </row>
    <row r="247" spans="1:5" x14ac:dyDescent="0.25">
      <c r="A247">
        <v>176</v>
      </c>
      <c r="B247">
        <v>7.84</v>
      </c>
      <c r="D247">
        <v>176</v>
      </c>
      <c r="E247">
        <v>8.99</v>
      </c>
    </row>
    <row r="248" spans="1:5" x14ac:dyDescent="0.25">
      <c r="A248">
        <v>177</v>
      </c>
      <c r="B248">
        <v>8.02</v>
      </c>
      <c r="D248">
        <v>177</v>
      </c>
      <c r="E248">
        <v>9</v>
      </c>
    </row>
    <row r="249" spans="1:5" x14ac:dyDescent="0.25">
      <c r="A249">
        <v>178</v>
      </c>
      <c r="B249">
        <v>8.11</v>
      </c>
      <c r="D249">
        <v>178</v>
      </c>
      <c r="E249">
        <v>8.9700000000000006</v>
      </c>
    </row>
    <row r="250" spans="1:5" x14ac:dyDescent="0.25">
      <c r="A250">
        <v>179</v>
      </c>
      <c r="B250">
        <v>8.17</v>
      </c>
      <c r="D250">
        <v>179</v>
      </c>
      <c r="E250">
        <v>8.8800000000000008</v>
      </c>
    </row>
    <row r="251" spans="1:5" x14ac:dyDescent="0.25">
      <c r="A251">
        <v>180</v>
      </c>
      <c r="B251">
        <v>8.19</v>
      </c>
      <c r="D251">
        <v>180</v>
      </c>
      <c r="E251">
        <v>8.7200000000000006</v>
      </c>
    </row>
    <row r="252" spans="1:5" x14ac:dyDescent="0.25">
      <c r="A252">
        <v>181</v>
      </c>
      <c r="B252">
        <v>8.16</v>
      </c>
      <c r="D252">
        <v>181</v>
      </c>
      <c r="E252">
        <v>8.49</v>
      </c>
    </row>
    <row r="253" spans="1:5" x14ac:dyDescent="0.25">
      <c r="A253">
        <v>182</v>
      </c>
      <c r="B253">
        <v>8.09</v>
      </c>
      <c r="D253">
        <v>182</v>
      </c>
      <c r="E253">
        <v>8.26</v>
      </c>
    </row>
    <row r="254" spans="1:5" x14ac:dyDescent="0.25">
      <c r="A254">
        <v>183</v>
      </c>
      <c r="B254">
        <v>7.94</v>
      </c>
      <c r="D254">
        <v>183</v>
      </c>
      <c r="E254">
        <v>7.98</v>
      </c>
    </row>
    <row r="255" spans="1:5" x14ac:dyDescent="0.25">
      <c r="A255">
        <v>184</v>
      </c>
      <c r="B255">
        <v>7.58</v>
      </c>
      <c r="D255">
        <v>184</v>
      </c>
      <c r="E255">
        <v>7.69</v>
      </c>
    </row>
    <row r="256" spans="1:5" x14ac:dyDescent="0.25">
      <c r="A256">
        <v>185</v>
      </c>
      <c r="B256">
        <v>7.37</v>
      </c>
      <c r="D256">
        <v>185</v>
      </c>
      <c r="E256">
        <v>7.36</v>
      </c>
    </row>
    <row r="257" spans="1:5" x14ac:dyDescent="0.25">
      <c r="A257">
        <v>186</v>
      </c>
      <c r="B257">
        <v>7.08</v>
      </c>
      <c r="D257">
        <v>186</v>
      </c>
      <c r="E257">
        <v>7.06</v>
      </c>
    </row>
    <row r="258" spans="1:5" x14ac:dyDescent="0.25">
      <c r="A258">
        <v>187</v>
      </c>
      <c r="B258">
        <v>6.76</v>
      </c>
      <c r="D258">
        <v>187</v>
      </c>
      <c r="E258">
        <v>6.74</v>
      </c>
    </row>
    <row r="259" spans="1:5" x14ac:dyDescent="0.25">
      <c r="A259">
        <v>188</v>
      </c>
      <c r="B259">
        <v>6.54</v>
      </c>
      <c r="D259">
        <v>188</v>
      </c>
      <c r="E259">
        <v>6.45</v>
      </c>
    </row>
    <row r="260" spans="1:5" x14ac:dyDescent="0.25">
      <c r="A260">
        <v>189</v>
      </c>
      <c r="B260">
        <v>6.24</v>
      </c>
      <c r="D260">
        <v>189</v>
      </c>
      <c r="E260">
        <v>6.11</v>
      </c>
    </row>
    <row r="261" spans="1:5" x14ac:dyDescent="0.25">
      <c r="A261">
        <v>190</v>
      </c>
      <c r="B261">
        <v>5.98</v>
      </c>
      <c r="D261">
        <v>190</v>
      </c>
      <c r="E261">
        <v>5.85</v>
      </c>
    </row>
    <row r="262" spans="1:5" x14ac:dyDescent="0.25">
      <c r="A262">
        <v>191</v>
      </c>
      <c r="B262">
        <v>5.7</v>
      </c>
      <c r="D262">
        <v>191</v>
      </c>
      <c r="E262">
        <v>5.5</v>
      </c>
    </row>
    <row r="263" spans="1:5" x14ac:dyDescent="0.25">
      <c r="A263">
        <v>192</v>
      </c>
      <c r="B263">
        <v>5.42</v>
      </c>
      <c r="D263">
        <v>192</v>
      </c>
      <c r="E263">
        <v>5.2</v>
      </c>
    </row>
    <row r="264" spans="1:5" x14ac:dyDescent="0.25">
      <c r="A264">
        <v>193</v>
      </c>
      <c r="B264">
        <v>5.14</v>
      </c>
      <c r="D264">
        <v>193</v>
      </c>
      <c r="E264">
        <v>4.91</v>
      </c>
    </row>
    <row r="265" spans="1:5" x14ac:dyDescent="0.25">
      <c r="A265">
        <v>194</v>
      </c>
      <c r="B265">
        <v>4.84</v>
      </c>
      <c r="D265">
        <v>194</v>
      </c>
      <c r="E265">
        <v>4.66</v>
      </c>
    </row>
    <row r="266" spans="1:5" x14ac:dyDescent="0.25">
      <c r="A266">
        <v>195</v>
      </c>
      <c r="B266">
        <v>4.62</v>
      </c>
      <c r="D266">
        <v>195</v>
      </c>
      <c r="E266">
        <v>4.4000000000000004</v>
      </c>
    </row>
    <row r="267" spans="1:5" x14ac:dyDescent="0.25">
      <c r="A267">
        <v>196</v>
      </c>
      <c r="B267">
        <v>4.3600000000000003</v>
      </c>
      <c r="D267">
        <v>196</v>
      </c>
      <c r="E267">
        <v>4.1500000000000004</v>
      </c>
    </row>
    <row r="268" spans="1:5" x14ac:dyDescent="0.25">
      <c r="A268">
        <v>197</v>
      </c>
      <c r="B268">
        <v>4.1100000000000003</v>
      </c>
      <c r="D268">
        <v>197</v>
      </c>
      <c r="E268">
        <v>3.92</v>
      </c>
    </row>
    <row r="269" spans="1:5" x14ac:dyDescent="0.25">
      <c r="A269">
        <v>198</v>
      </c>
      <c r="B269">
        <v>3.92</v>
      </c>
      <c r="D269">
        <v>198</v>
      </c>
      <c r="E269">
        <v>3.68</v>
      </c>
    </row>
    <row r="270" spans="1:5" x14ac:dyDescent="0.25">
      <c r="A270">
        <v>199</v>
      </c>
      <c r="B270">
        <v>3.69</v>
      </c>
      <c r="D270">
        <v>199</v>
      </c>
      <c r="E270">
        <v>3.44</v>
      </c>
    </row>
    <row r="271" spans="1:5" x14ac:dyDescent="0.25">
      <c r="A271">
        <v>200</v>
      </c>
      <c r="B271">
        <v>3.48</v>
      </c>
      <c r="D271">
        <v>200</v>
      </c>
      <c r="E271">
        <v>3.25</v>
      </c>
    </row>
    <row r="272" spans="1:5" x14ac:dyDescent="0.25">
      <c r="A272">
        <v>201</v>
      </c>
      <c r="B272">
        <v>3.32</v>
      </c>
      <c r="D272">
        <v>201</v>
      </c>
      <c r="E272">
        <v>3.02</v>
      </c>
    </row>
    <row r="273" spans="1:5" x14ac:dyDescent="0.25">
      <c r="A273">
        <v>202</v>
      </c>
      <c r="B273">
        <v>3.11</v>
      </c>
      <c r="D273">
        <v>202</v>
      </c>
      <c r="E273">
        <v>2.85</v>
      </c>
    </row>
    <row r="274" spans="1:5" x14ac:dyDescent="0.25">
      <c r="A274">
        <v>203</v>
      </c>
      <c r="B274">
        <v>2.93</v>
      </c>
      <c r="D274">
        <v>203</v>
      </c>
      <c r="E274">
        <v>2.7</v>
      </c>
    </row>
    <row r="275" spans="1:5" x14ac:dyDescent="0.25">
      <c r="A275">
        <v>204</v>
      </c>
      <c r="B275">
        <v>2.77</v>
      </c>
      <c r="D275">
        <v>204</v>
      </c>
      <c r="E275">
        <v>2.52</v>
      </c>
    </row>
    <row r="276" spans="1:5" x14ac:dyDescent="0.25">
      <c r="A276">
        <v>205</v>
      </c>
      <c r="B276">
        <v>2.61</v>
      </c>
      <c r="D276">
        <v>205</v>
      </c>
      <c r="E276">
        <v>2.3199999999999998</v>
      </c>
    </row>
    <row r="277" spans="1:5" x14ac:dyDescent="0.25">
      <c r="A277">
        <v>206</v>
      </c>
      <c r="B277">
        <v>2.44</v>
      </c>
      <c r="D277">
        <v>206</v>
      </c>
      <c r="E277">
        <v>2.1800000000000002</v>
      </c>
    </row>
    <row r="278" spans="1:5" x14ac:dyDescent="0.25">
      <c r="A278">
        <v>207</v>
      </c>
      <c r="B278">
        <v>2.2999999999999998</v>
      </c>
      <c r="D278">
        <v>207</v>
      </c>
      <c r="E278">
        <v>2.0499999999999998</v>
      </c>
    </row>
    <row r="279" spans="1:5" x14ac:dyDescent="0.25">
      <c r="A279">
        <v>208</v>
      </c>
      <c r="B279">
        <v>2.16</v>
      </c>
      <c r="D279">
        <v>208</v>
      </c>
      <c r="E279">
        <v>1.89</v>
      </c>
    </row>
    <row r="280" spans="1:5" x14ac:dyDescent="0.25">
      <c r="A280">
        <v>209</v>
      </c>
      <c r="B280">
        <v>2.02</v>
      </c>
      <c r="D280">
        <v>209</v>
      </c>
      <c r="E280">
        <v>1.75</v>
      </c>
    </row>
    <row r="281" spans="1:5" x14ac:dyDescent="0.25">
      <c r="A281">
        <v>210</v>
      </c>
      <c r="B281">
        <v>1.9</v>
      </c>
      <c r="D281">
        <v>210</v>
      </c>
      <c r="E281">
        <v>1.62</v>
      </c>
    </row>
    <row r="282" spans="1:5" x14ac:dyDescent="0.25">
      <c r="A282">
        <v>211</v>
      </c>
      <c r="B282">
        <v>1.79</v>
      </c>
      <c r="D282">
        <v>211</v>
      </c>
      <c r="E282">
        <v>1.49</v>
      </c>
    </row>
    <row r="283" spans="1:5" x14ac:dyDescent="0.25">
      <c r="A283">
        <v>212</v>
      </c>
      <c r="B283">
        <v>1.66</v>
      </c>
      <c r="D283">
        <v>212</v>
      </c>
      <c r="E283">
        <v>1.38</v>
      </c>
    </row>
    <row r="284" spans="1:5" x14ac:dyDescent="0.25">
      <c r="A284">
        <v>213</v>
      </c>
      <c r="B284">
        <v>1.55</v>
      </c>
      <c r="D284">
        <v>213</v>
      </c>
      <c r="E284">
        <v>1.26</v>
      </c>
    </row>
    <row r="285" spans="1:5" x14ac:dyDescent="0.25">
      <c r="A285">
        <v>214</v>
      </c>
      <c r="B285">
        <v>1.45</v>
      </c>
      <c r="D285">
        <v>214</v>
      </c>
      <c r="E285">
        <v>1.1599999999999999</v>
      </c>
    </row>
    <row r="286" spans="1:5" x14ac:dyDescent="0.25">
      <c r="A286">
        <v>215</v>
      </c>
      <c r="B286">
        <v>1.37</v>
      </c>
      <c r="D286">
        <v>215</v>
      </c>
      <c r="E286">
        <v>1.06</v>
      </c>
    </row>
    <row r="287" spans="1:5" x14ac:dyDescent="0.25">
      <c r="A287">
        <v>216</v>
      </c>
      <c r="B287">
        <v>1.28</v>
      </c>
      <c r="D287">
        <v>216</v>
      </c>
      <c r="E287">
        <v>0.97</v>
      </c>
    </row>
    <row r="288" spans="1:5" x14ac:dyDescent="0.25">
      <c r="A288">
        <v>217</v>
      </c>
      <c r="B288">
        <v>1.19</v>
      </c>
      <c r="D288">
        <v>217</v>
      </c>
      <c r="E288">
        <v>0.88</v>
      </c>
    </row>
    <row r="289" spans="1:5" x14ac:dyDescent="0.25">
      <c r="A289">
        <v>218</v>
      </c>
      <c r="B289">
        <v>1.1000000000000001</v>
      </c>
      <c r="D289">
        <v>218</v>
      </c>
      <c r="E289">
        <v>0.8</v>
      </c>
    </row>
    <row r="290" spans="1:5" x14ac:dyDescent="0.25">
      <c r="A290">
        <v>219</v>
      </c>
      <c r="B290">
        <v>1.02</v>
      </c>
      <c r="D290">
        <v>219</v>
      </c>
      <c r="E290">
        <v>0.74</v>
      </c>
    </row>
    <row r="291" spans="1:5" x14ac:dyDescent="0.25">
      <c r="A291">
        <v>220</v>
      </c>
      <c r="B291">
        <v>0.97</v>
      </c>
      <c r="D291">
        <v>220</v>
      </c>
      <c r="E291">
        <v>0.67</v>
      </c>
    </row>
    <row r="292" spans="1:5" x14ac:dyDescent="0.25">
      <c r="A292">
        <v>221</v>
      </c>
      <c r="B292">
        <v>0.9</v>
      </c>
      <c r="D292">
        <v>221</v>
      </c>
      <c r="E292">
        <v>0.6</v>
      </c>
    </row>
    <row r="293" spans="1:5" x14ac:dyDescent="0.25">
      <c r="A293">
        <v>222</v>
      </c>
      <c r="B293">
        <v>0.84</v>
      </c>
      <c r="D293">
        <v>222</v>
      </c>
      <c r="E293">
        <v>0.54</v>
      </c>
    </row>
    <row r="294" spans="1:5" x14ac:dyDescent="0.25">
      <c r="A294">
        <v>223</v>
      </c>
      <c r="B294">
        <v>0.8</v>
      </c>
      <c r="D294">
        <v>223</v>
      </c>
      <c r="E294">
        <v>0.48</v>
      </c>
    </row>
    <row r="295" spans="1:5" x14ac:dyDescent="0.25">
      <c r="A295">
        <v>224</v>
      </c>
      <c r="B295">
        <v>0.75</v>
      </c>
      <c r="D295">
        <v>224</v>
      </c>
      <c r="E295">
        <v>0.44</v>
      </c>
    </row>
    <row r="296" spans="1:5" x14ac:dyDescent="0.25">
      <c r="A296">
        <v>225</v>
      </c>
      <c r="B296">
        <v>0.7</v>
      </c>
      <c r="D296">
        <v>225</v>
      </c>
      <c r="E296">
        <v>0.39</v>
      </c>
    </row>
    <row r="297" spans="1:5" x14ac:dyDescent="0.25">
      <c r="A297">
        <v>226</v>
      </c>
      <c r="B297">
        <v>0.68</v>
      </c>
      <c r="D297">
        <v>226</v>
      </c>
      <c r="E297">
        <v>0.35</v>
      </c>
    </row>
    <row r="298" spans="1:5" x14ac:dyDescent="0.25">
      <c r="A298">
        <v>227</v>
      </c>
      <c r="B298">
        <v>0.65</v>
      </c>
      <c r="D298">
        <v>227</v>
      </c>
      <c r="E298">
        <v>0.32</v>
      </c>
    </row>
    <row r="299" spans="1:5" x14ac:dyDescent="0.25">
      <c r="A299">
        <v>228</v>
      </c>
      <c r="B299">
        <v>0.62</v>
      </c>
      <c r="D299">
        <v>228</v>
      </c>
      <c r="E299">
        <v>0.28999999999999998</v>
      </c>
    </row>
    <row r="300" spans="1:5" x14ac:dyDescent="0.25">
      <c r="A300">
        <v>229</v>
      </c>
      <c r="B300">
        <v>0.59</v>
      </c>
      <c r="D300">
        <v>229</v>
      </c>
      <c r="E300">
        <v>0.26</v>
      </c>
    </row>
    <row r="301" spans="1:5" x14ac:dyDescent="0.25">
      <c r="A301">
        <v>230</v>
      </c>
      <c r="B301">
        <v>0.57999999999999996</v>
      </c>
      <c r="D301">
        <v>230</v>
      </c>
      <c r="E301">
        <v>0.24</v>
      </c>
    </row>
    <row r="302" spans="1:5" x14ac:dyDescent="0.25">
      <c r="A302">
        <v>231</v>
      </c>
      <c r="B302">
        <v>0.55000000000000004</v>
      </c>
      <c r="D302">
        <v>231</v>
      </c>
      <c r="E302">
        <v>0.21</v>
      </c>
    </row>
    <row r="303" spans="1:5" x14ac:dyDescent="0.25">
      <c r="A303">
        <v>232</v>
      </c>
      <c r="B303">
        <v>0.53</v>
      </c>
      <c r="D303">
        <v>232</v>
      </c>
      <c r="E303">
        <v>0.2</v>
      </c>
    </row>
    <row r="304" spans="1:5" x14ac:dyDescent="0.25">
      <c r="A304">
        <v>233</v>
      </c>
      <c r="B304">
        <v>0.51</v>
      </c>
      <c r="D304">
        <v>233</v>
      </c>
      <c r="E304">
        <v>0.18</v>
      </c>
    </row>
    <row r="305" spans="1:5" x14ac:dyDescent="0.25">
      <c r="A305">
        <v>234</v>
      </c>
      <c r="B305">
        <v>0.5</v>
      </c>
      <c r="D305">
        <v>234</v>
      </c>
      <c r="E305">
        <v>0.16</v>
      </c>
    </row>
    <row r="306" spans="1:5" x14ac:dyDescent="0.25">
      <c r="A306">
        <v>235</v>
      </c>
      <c r="B306">
        <v>0.48</v>
      </c>
      <c r="D306">
        <v>235</v>
      </c>
      <c r="E306">
        <v>0.14000000000000001</v>
      </c>
    </row>
    <row r="307" spans="1:5" x14ac:dyDescent="0.25">
      <c r="A307">
        <v>236</v>
      </c>
      <c r="B307">
        <v>0.46</v>
      </c>
      <c r="D307">
        <v>236</v>
      </c>
      <c r="E307">
        <v>0.12</v>
      </c>
    </row>
    <row r="308" spans="1:5" x14ac:dyDescent="0.25">
      <c r="A308">
        <v>237</v>
      </c>
      <c r="B308">
        <v>0.44</v>
      </c>
      <c r="D308">
        <v>237</v>
      </c>
      <c r="E308">
        <v>0.1</v>
      </c>
    </row>
    <row r="309" spans="1:5" x14ac:dyDescent="0.25">
      <c r="A309">
        <v>238</v>
      </c>
      <c r="B309">
        <v>0.42</v>
      </c>
      <c r="D309">
        <v>238</v>
      </c>
      <c r="E309">
        <v>0.09</v>
      </c>
    </row>
    <row r="310" spans="1:5" x14ac:dyDescent="0.25">
      <c r="A310">
        <v>239</v>
      </c>
      <c r="B310">
        <v>0.4</v>
      </c>
      <c r="D310">
        <v>239</v>
      </c>
      <c r="E310">
        <v>7.0000000000000007E-2</v>
      </c>
    </row>
    <row r="311" spans="1:5" x14ac:dyDescent="0.25">
      <c r="A311">
        <v>240</v>
      </c>
      <c r="B311">
        <v>0.38</v>
      </c>
      <c r="D311">
        <v>240</v>
      </c>
      <c r="E311">
        <v>0.05</v>
      </c>
    </row>
    <row r="312" spans="1:5" x14ac:dyDescent="0.25">
      <c r="A312">
        <v>241</v>
      </c>
      <c r="B312">
        <v>0.36</v>
      </c>
      <c r="D312">
        <v>241</v>
      </c>
      <c r="E312">
        <v>0.03</v>
      </c>
    </row>
    <row r="313" spans="1:5" x14ac:dyDescent="0.25">
      <c r="A313">
        <v>242</v>
      </c>
      <c r="B313">
        <v>0.34</v>
      </c>
      <c r="D313">
        <v>242</v>
      </c>
      <c r="E313">
        <v>0.02</v>
      </c>
    </row>
    <row r="314" spans="1:5" x14ac:dyDescent="0.25">
      <c r="A314">
        <v>243</v>
      </c>
      <c r="B314">
        <v>0.32</v>
      </c>
      <c r="D314">
        <v>243</v>
      </c>
      <c r="E314">
        <v>0</v>
      </c>
    </row>
    <row r="315" spans="1:5" x14ac:dyDescent="0.25">
      <c r="A315">
        <v>244</v>
      </c>
      <c r="B315">
        <v>0.3</v>
      </c>
      <c r="D315">
        <v>244</v>
      </c>
      <c r="E315">
        <v>0</v>
      </c>
    </row>
    <row r="316" spans="1:5" x14ac:dyDescent="0.25">
      <c r="A316">
        <v>245</v>
      </c>
      <c r="B316">
        <v>0.28000000000000003</v>
      </c>
      <c r="D316">
        <v>245</v>
      </c>
      <c r="E316">
        <v>0</v>
      </c>
    </row>
    <row r="317" spans="1:5" x14ac:dyDescent="0.25">
      <c r="A317">
        <v>246</v>
      </c>
      <c r="B317">
        <v>0.26</v>
      </c>
      <c r="D317">
        <v>246</v>
      </c>
      <c r="E317">
        <v>0</v>
      </c>
    </row>
    <row r="318" spans="1:5" x14ac:dyDescent="0.25">
      <c r="A318">
        <v>247</v>
      </c>
      <c r="B318">
        <v>0.24</v>
      </c>
      <c r="D318">
        <v>247</v>
      </c>
      <c r="E318">
        <v>0</v>
      </c>
    </row>
    <row r="319" spans="1:5" x14ac:dyDescent="0.25">
      <c r="A319">
        <v>248</v>
      </c>
      <c r="B319">
        <v>0.22</v>
      </c>
      <c r="D319">
        <v>248</v>
      </c>
      <c r="E319">
        <v>0</v>
      </c>
    </row>
    <row r="320" spans="1:5" x14ac:dyDescent="0.25">
      <c r="A320">
        <v>249</v>
      </c>
      <c r="B320">
        <v>0.2</v>
      </c>
      <c r="D320">
        <v>249</v>
      </c>
      <c r="E320">
        <v>0</v>
      </c>
    </row>
    <row r="321" spans="1:5" x14ac:dyDescent="0.25">
      <c r="A321">
        <v>250</v>
      </c>
      <c r="B321">
        <v>0.19</v>
      </c>
      <c r="D321">
        <v>250</v>
      </c>
      <c r="E321">
        <v>0</v>
      </c>
    </row>
    <row r="322" spans="1:5" x14ac:dyDescent="0.25">
      <c r="A322">
        <v>251</v>
      </c>
      <c r="B322">
        <v>0.17</v>
      </c>
      <c r="D322">
        <v>251</v>
      </c>
      <c r="E322">
        <v>0</v>
      </c>
    </row>
    <row r="323" spans="1:5" x14ac:dyDescent="0.25">
      <c r="A323">
        <v>252</v>
      </c>
      <c r="B323">
        <v>0.15</v>
      </c>
      <c r="D323">
        <v>252</v>
      </c>
      <c r="E323">
        <v>0</v>
      </c>
    </row>
    <row r="324" spans="1:5" x14ac:dyDescent="0.25">
      <c r="A324">
        <v>253</v>
      </c>
      <c r="B324">
        <v>0.13</v>
      </c>
      <c r="D324">
        <v>253</v>
      </c>
      <c r="E324">
        <v>0</v>
      </c>
    </row>
    <row r="325" spans="1:5" x14ac:dyDescent="0.25">
      <c r="A325">
        <v>254</v>
      </c>
      <c r="B325">
        <v>0.11</v>
      </c>
      <c r="D325">
        <v>254</v>
      </c>
      <c r="E325">
        <v>0</v>
      </c>
    </row>
    <row r="326" spans="1:5" x14ac:dyDescent="0.25">
      <c r="A326">
        <v>255</v>
      </c>
      <c r="B326">
        <v>0.1</v>
      </c>
      <c r="D326">
        <v>255</v>
      </c>
      <c r="E326">
        <v>0</v>
      </c>
    </row>
    <row r="327" spans="1:5" x14ac:dyDescent="0.25">
      <c r="A327">
        <v>256</v>
      </c>
      <c r="B327">
        <v>0.09</v>
      </c>
      <c r="D327">
        <v>256</v>
      </c>
      <c r="E327">
        <v>0</v>
      </c>
    </row>
    <row r="328" spans="1:5" x14ac:dyDescent="0.25">
      <c r="A328">
        <v>257</v>
      </c>
      <c r="B328">
        <v>0.08</v>
      </c>
      <c r="D328">
        <v>257</v>
      </c>
      <c r="E328">
        <v>0</v>
      </c>
    </row>
    <row r="329" spans="1:5" x14ac:dyDescent="0.25">
      <c r="A329">
        <v>258</v>
      </c>
      <c r="B329">
        <v>7.0000000000000007E-2</v>
      </c>
      <c r="D329">
        <v>258</v>
      </c>
      <c r="E329">
        <v>0</v>
      </c>
    </row>
    <row r="330" spans="1:5" x14ac:dyDescent="0.25">
      <c r="A330">
        <v>259</v>
      </c>
      <c r="B330">
        <v>7.0000000000000007E-2</v>
      </c>
      <c r="D330">
        <v>259</v>
      </c>
      <c r="E330">
        <v>0</v>
      </c>
    </row>
    <row r="331" spans="1:5" x14ac:dyDescent="0.25">
      <c r="A331">
        <v>260</v>
      </c>
      <c r="B331">
        <v>7.0000000000000007E-2</v>
      </c>
      <c r="D331">
        <v>260</v>
      </c>
      <c r="E331">
        <v>0</v>
      </c>
    </row>
    <row r="332" spans="1:5" x14ac:dyDescent="0.25">
      <c r="A332">
        <v>261</v>
      </c>
      <c r="B332">
        <v>0.06</v>
      </c>
      <c r="D332">
        <v>261</v>
      </c>
      <c r="E332">
        <v>0</v>
      </c>
    </row>
    <row r="333" spans="1:5" x14ac:dyDescent="0.25">
      <c r="A333">
        <v>262</v>
      </c>
      <c r="B333">
        <v>0.06</v>
      </c>
      <c r="D333">
        <v>262</v>
      </c>
      <c r="E333">
        <v>0</v>
      </c>
    </row>
    <row r="334" spans="1:5" x14ac:dyDescent="0.25">
      <c r="A334">
        <v>263</v>
      </c>
      <c r="B334">
        <v>0.06</v>
      </c>
      <c r="D334">
        <v>263</v>
      </c>
      <c r="E334">
        <v>0</v>
      </c>
    </row>
    <row r="335" spans="1:5" x14ac:dyDescent="0.25">
      <c r="A335">
        <v>264</v>
      </c>
      <c r="B335">
        <v>0.06</v>
      </c>
      <c r="D335">
        <v>264</v>
      </c>
      <c r="E335">
        <v>0</v>
      </c>
    </row>
    <row r="336" spans="1:5" x14ac:dyDescent="0.25">
      <c r="A336">
        <v>265</v>
      </c>
      <c r="B336">
        <v>0.06</v>
      </c>
      <c r="D336">
        <v>265</v>
      </c>
      <c r="E336">
        <v>0</v>
      </c>
    </row>
    <row r="337" spans="1:5" x14ac:dyDescent="0.25">
      <c r="A337">
        <v>266</v>
      </c>
      <c r="B337">
        <v>0.05</v>
      </c>
      <c r="D337">
        <v>266</v>
      </c>
      <c r="E337">
        <v>0</v>
      </c>
    </row>
    <row r="338" spans="1:5" x14ac:dyDescent="0.25">
      <c r="A338">
        <v>267</v>
      </c>
      <c r="B338">
        <v>0.05</v>
      </c>
      <c r="D338">
        <v>267</v>
      </c>
      <c r="E338">
        <v>0</v>
      </c>
    </row>
    <row r="339" spans="1:5" x14ac:dyDescent="0.25">
      <c r="A339">
        <v>268</v>
      </c>
      <c r="B339">
        <v>0.05</v>
      </c>
      <c r="D339">
        <v>268</v>
      </c>
      <c r="E339">
        <v>0</v>
      </c>
    </row>
    <row r="340" spans="1:5" x14ac:dyDescent="0.25">
      <c r="A340">
        <v>269</v>
      </c>
      <c r="B340">
        <v>0.05</v>
      </c>
      <c r="D340">
        <v>269</v>
      </c>
      <c r="E340">
        <v>0</v>
      </c>
    </row>
    <row r="341" spans="1:5" x14ac:dyDescent="0.25">
      <c r="A341">
        <v>270</v>
      </c>
      <c r="B341">
        <v>0.05</v>
      </c>
      <c r="D341">
        <v>270</v>
      </c>
      <c r="E341">
        <v>0</v>
      </c>
    </row>
    <row r="342" spans="1:5" x14ac:dyDescent="0.25">
      <c r="A342">
        <v>271</v>
      </c>
      <c r="B342">
        <v>0.04</v>
      </c>
      <c r="D342">
        <v>271</v>
      </c>
      <c r="E342">
        <v>0</v>
      </c>
    </row>
    <row r="343" spans="1:5" x14ac:dyDescent="0.25">
      <c r="A343">
        <v>272</v>
      </c>
      <c r="B343">
        <v>0.04</v>
      </c>
      <c r="D343">
        <v>272</v>
      </c>
      <c r="E343">
        <v>0</v>
      </c>
    </row>
    <row r="344" spans="1:5" x14ac:dyDescent="0.25">
      <c r="A344">
        <v>273</v>
      </c>
      <c r="B344">
        <v>0.04</v>
      </c>
      <c r="D344">
        <v>273</v>
      </c>
      <c r="E344">
        <v>0</v>
      </c>
    </row>
    <row r="345" spans="1:5" x14ac:dyDescent="0.25">
      <c r="A345">
        <v>274</v>
      </c>
      <c r="B345">
        <v>0.04</v>
      </c>
      <c r="D345">
        <v>274</v>
      </c>
      <c r="E345">
        <v>0</v>
      </c>
    </row>
    <row r="346" spans="1:5" x14ac:dyDescent="0.25">
      <c r="A346">
        <v>275</v>
      </c>
      <c r="B346">
        <v>0.04</v>
      </c>
      <c r="D346">
        <v>275</v>
      </c>
      <c r="E346">
        <v>0</v>
      </c>
    </row>
    <row r="347" spans="1:5" x14ac:dyDescent="0.25">
      <c r="A347">
        <v>276</v>
      </c>
      <c r="B347">
        <v>0.04</v>
      </c>
      <c r="D347">
        <v>276</v>
      </c>
      <c r="E347">
        <v>0</v>
      </c>
    </row>
    <row r="348" spans="1:5" x14ac:dyDescent="0.25">
      <c r="A348">
        <v>277</v>
      </c>
      <c r="B348">
        <v>0.03</v>
      </c>
      <c r="D348">
        <v>277</v>
      </c>
      <c r="E348">
        <v>0</v>
      </c>
    </row>
    <row r="349" spans="1:5" x14ac:dyDescent="0.25">
      <c r="A349">
        <v>278</v>
      </c>
      <c r="B349">
        <v>0.03</v>
      </c>
      <c r="D349">
        <v>278</v>
      </c>
      <c r="E349">
        <v>0</v>
      </c>
    </row>
    <row r="350" spans="1:5" x14ac:dyDescent="0.25">
      <c r="A350">
        <v>279</v>
      </c>
      <c r="B350">
        <v>0.03</v>
      </c>
      <c r="D350">
        <v>279</v>
      </c>
      <c r="E350">
        <v>0</v>
      </c>
    </row>
    <row r="351" spans="1:5" x14ac:dyDescent="0.25">
      <c r="A351">
        <v>280</v>
      </c>
      <c r="B351">
        <v>0.03</v>
      </c>
      <c r="D351">
        <v>280</v>
      </c>
      <c r="E351">
        <v>0</v>
      </c>
    </row>
    <row r="352" spans="1:5" x14ac:dyDescent="0.25">
      <c r="A352">
        <v>281</v>
      </c>
      <c r="B352">
        <v>0.03</v>
      </c>
      <c r="D352">
        <v>281</v>
      </c>
      <c r="E352">
        <v>0</v>
      </c>
    </row>
    <row r="353" spans="1:5" x14ac:dyDescent="0.25">
      <c r="A353">
        <v>282</v>
      </c>
      <c r="B353">
        <v>0.03</v>
      </c>
      <c r="D353">
        <v>282</v>
      </c>
      <c r="E353">
        <v>0</v>
      </c>
    </row>
    <row r="354" spans="1:5" x14ac:dyDescent="0.25">
      <c r="A354">
        <v>283</v>
      </c>
      <c r="B354">
        <v>0.02</v>
      </c>
      <c r="D354">
        <v>283</v>
      </c>
      <c r="E354">
        <v>0</v>
      </c>
    </row>
    <row r="355" spans="1:5" x14ac:dyDescent="0.25">
      <c r="A355">
        <v>284</v>
      </c>
      <c r="B355">
        <v>0.02</v>
      </c>
      <c r="D355">
        <v>284</v>
      </c>
      <c r="E355">
        <v>0</v>
      </c>
    </row>
    <row r="356" spans="1:5" x14ac:dyDescent="0.25">
      <c r="A356">
        <v>285</v>
      </c>
      <c r="B356">
        <v>0.02</v>
      </c>
      <c r="D356">
        <v>285</v>
      </c>
      <c r="E356">
        <v>0</v>
      </c>
    </row>
    <row r="357" spans="1:5" x14ac:dyDescent="0.25">
      <c r="A357">
        <v>286</v>
      </c>
      <c r="B357">
        <v>0.02</v>
      </c>
      <c r="D357">
        <v>286</v>
      </c>
      <c r="E357">
        <v>0</v>
      </c>
    </row>
    <row r="358" spans="1:5" x14ac:dyDescent="0.25">
      <c r="A358">
        <v>287</v>
      </c>
      <c r="B358">
        <v>0.02</v>
      </c>
      <c r="D358">
        <v>287</v>
      </c>
      <c r="E358">
        <v>0</v>
      </c>
    </row>
    <row r="359" spans="1:5" x14ac:dyDescent="0.25">
      <c r="A359">
        <v>288</v>
      </c>
      <c r="B359">
        <v>0.01</v>
      </c>
      <c r="D359">
        <v>288</v>
      </c>
      <c r="E359">
        <v>0</v>
      </c>
    </row>
    <row r="360" spans="1:5" x14ac:dyDescent="0.25">
      <c r="A360">
        <v>289</v>
      </c>
      <c r="B360">
        <v>0.01</v>
      </c>
      <c r="D360">
        <v>289</v>
      </c>
      <c r="E360">
        <v>0</v>
      </c>
    </row>
    <row r="361" spans="1:5" x14ac:dyDescent="0.25">
      <c r="A361">
        <v>290</v>
      </c>
      <c r="B361">
        <v>0.01</v>
      </c>
      <c r="D361">
        <v>290</v>
      </c>
      <c r="E361">
        <v>0</v>
      </c>
    </row>
    <row r="362" spans="1:5" x14ac:dyDescent="0.25">
      <c r="A362">
        <v>291</v>
      </c>
      <c r="B362">
        <v>0.01</v>
      </c>
      <c r="D362">
        <v>291</v>
      </c>
      <c r="E362">
        <v>0</v>
      </c>
    </row>
    <row r="363" spans="1:5" x14ac:dyDescent="0.25">
      <c r="A363">
        <v>292</v>
      </c>
      <c r="B363">
        <v>0.01</v>
      </c>
      <c r="D363">
        <v>292</v>
      </c>
      <c r="E363">
        <v>0</v>
      </c>
    </row>
    <row r="364" spans="1:5" x14ac:dyDescent="0.25">
      <c r="A364">
        <v>293</v>
      </c>
      <c r="B364">
        <v>0.01</v>
      </c>
      <c r="D364">
        <v>293</v>
      </c>
      <c r="E364">
        <v>0</v>
      </c>
    </row>
    <row r="365" spans="1:5" x14ac:dyDescent="0.25">
      <c r="A365">
        <v>294</v>
      </c>
      <c r="B365">
        <v>0</v>
      </c>
      <c r="D365">
        <v>294</v>
      </c>
      <c r="E365">
        <v>0</v>
      </c>
    </row>
    <row r="366" spans="1:5" x14ac:dyDescent="0.25">
      <c r="A366">
        <v>295</v>
      </c>
      <c r="B366">
        <v>0</v>
      </c>
      <c r="D366">
        <v>295</v>
      </c>
      <c r="E366">
        <v>0</v>
      </c>
    </row>
    <row r="367" spans="1:5" x14ac:dyDescent="0.25">
      <c r="A367">
        <v>296</v>
      </c>
      <c r="B367">
        <v>0</v>
      </c>
      <c r="D367">
        <v>296</v>
      </c>
      <c r="E367">
        <v>0</v>
      </c>
    </row>
    <row r="368" spans="1:5" x14ac:dyDescent="0.25">
      <c r="A368">
        <v>297</v>
      </c>
      <c r="B368">
        <v>0</v>
      </c>
      <c r="D368">
        <v>297</v>
      </c>
      <c r="E368">
        <v>0</v>
      </c>
    </row>
    <row r="369" spans="1:5" x14ac:dyDescent="0.25">
      <c r="A369">
        <v>298</v>
      </c>
      <c r="B369">
        <v>0</v>
      </c>
      <c r="D369">
        <v>298</v>
      </c>
      <c r="E369">
        <v>0</v>
      </c>
    </row>
    <row r="370" spans="1:5" x14ac:dyDescent="0.25">
      <c r="A370">
        <v>299</v>
      </c>
      <c r="B370">
        <v>0</v>
      </c>
      <c r="D370">
        <v>299</v>
      </c>
      <c r="E370">
        <v>0</v>
      </c>
    </row>
    <row r="371" spans="1:5" x14ac:dyDescent="0.25">
      <c r="A371">
        <v>300</v>
      </c>
      <c r="B371">
        <v>0</v>
      </c>
      <c r="D371">
        <v>300</v>
      </c>
      <c r="E371">
        <v>0</v>
      </c>
    </row>
    <row r="372" spans="1:5" x14ac:dyDescent="0.25">
      <c r="A372">
        <v>301</v>
      </c>
      <c r="B372">
        <v>0</v>
      </c>
      <c r="D372">
        <v>301</v>
      </c>
      <c r="E372">
        <v>0</v>
      </c>
    </row>
    <row r="373" spans="1:5" x14ac:dyDescent="0.25">
      <c r="A373">
        <v>302</v>
      </c>
      <c r="B373">
        <v>0</v>
      </c>
      <c r="D373">
        <v>302</v>
      </c>
      <c r="E373">
        <v>0</v>
      </c>
    </row>
    <row r="374" spans="1:5" x14ac:dyDescent="0.25">
      <c r="A374">
        <v>303</v>
      </c>
      <c r="B374">
        <v>0</v>
      </c>
      <c r="D374">
        <v>303</v>
      </c>
      <c r="E374">
        <v>0</v>
      </c>
    </row>
    <row r="375" spans="1:5" x14ac:dyDescent="0.25">
      <c r="A375">
        <v>304</v>
      </c>
      <c r="B375">
        <v>0</v>
      </c>
      <c r="D375">
        <v>304</v>
      </c>
      <c r="E375">
        <v>0</v>
      </c>
    </row>
    <row r="376" spans="1:5" x14ac:dyDescent="0.25">
      <c r="A376">
        <v>305</v>
      </c>
      <c r="B376">
        <v>0</v>
      </c>
      <c r="D376">
        <v>305</v>
      </c>
      <c r="E376">
        <v>0</v>
      </c>
    </row>
    <row r="377" spans="1:5" x14ac:dyDescent="0.25">
      <c r="A377">
        <v>306</v>
      </c>
      <c r="B377">
        <v>0</v>
      </c>
      <c r="D377">
        <v>306</v>
      </c>
      <c r="E377">
        <v>0</v>
      </c>
    </row>
    <row r="378" spans="1:5" x14ac:dyDescent="0.25">
      <c r="A378">
        <v>307</v>
      </c>
      <c r="B378">
        <v>0</v>
      </c>
      <c r="D378">
        <v>307</v>
      </c>
      <c r="E378">
        <v>0</v>
      </c>
    </row>
    <row r="379" spans="1:5" x14ac:dyDescent="0.25">
      <c r="A379">
        <v>308</v>
      </c>
      <c r="B379">
        <v>0</v>
      </c>
      <c r="D379">
        <v>308</v>
      </c>
      <c r="E379">
        <v>0</v>
      </c>
    </row>
    <row r="380" spans="1:5" x14ac:dyDescent="0.25">
      <c r="A380">
        <v>309</v>
      </c>
      <c r="B380">
        <v>0</v>
      </c>
      <c r="D380">
        <v>309</v>
      </c>
      <c r="E380">
        <v>0</v>
      </c>
    </row>
    <row r="381" spans="1:5" x14ac:dyDescent="0.25">
      <c r="A381">
        <v>310</v>
      </c>
      <c r="B381">
        <v>0</v>
      </c>
      <c r="D381">
        <v>310</v>
      </c>
      <c r="E381">
        <v>0</v>
      </c>
    </row>
    <row r="382" spans="1:5" x14ac:dyDescent="0.25">
      <c r="A382">
        <v>311</v>
      </c>
      <c r="B382">
        <v>0</v>
      </c>
      <c r="D382">
        <v>311</v>
      </c>
      <c r="E382">
        <v>0</v>
      </c>
    </row>
    <row r="383" spans="1:5" x14ac:dyDescent="0.25">
      <c r="A383">
        <v>312</v>
      </c>
      <c r="B383">
        <v>0</v>
      </c>
      <c r="D383">
        <v>312</v>
      </c>
      <c r="E383">
        <v>0</v>
      </c>
    </row>
    <row r="384" spans="1:5" x14ac:dyDescent="0.25">
      <c r="A384">
        <v>313</v>
      </c>
      <c r="B384">
        <v>0</v>
      </c>
      <c r="D384">
        <v>313</v>
      </c>
      <c r="E384">
        <v>0</v>
      </c>
    </row>
    <row r="385" spans="1:5" x14ac:dyDescent="0.25">
      <c r="A385">
        <v>314</v>
      </c>
      <c r="B385">
        <v>0</v>
      </c>
      <c r="D385">
        <v>314</v>
      </c>
      <c r="E385">
        <v>0</v>
      </c>
    </row>
    <row r="386" spans="1:5" x14ac:dyDescent="0.25">
      <c r="A386">
        <v>315</v>
      </c>
      <c r="B386">
        <v>0</v>
      </c>
      <c r="D386">
        <v>315</v>
      </c>
      <c r="E386">
        <v>0</v>
      </c>
    </row>
    <row r="387" spans="1:5" x14ac:dyDescent="0.25">
      <c r="A387">
        <v>316</v>
      </c>
      <c r="B387">
        <v>0</v>
      </c>
      <c r="D387">
        <v>316</v>
      </c>
      <c r="E387">
        <v>0</v>
      </c>
    </row>
    <row r="388" spans="1:5" x14ac:dyDescent="0.25">
      <c r="A388">
        <v>317</v>
      </c>
      <c r="B388">
        <v>0</v>
      </c>
      <c r="D388">
        <v>317</v>
      </c>
      <c r="E388">
        <v>0</v>
      </c>
    </row>
    <row r="389" spans="1:5" x14ac:dyDescent="0.25">
      <c r="A389">
        <v>318</v>
      </c>
      <c r="B389">
        <v>0</v>
      </c>
      <c r="D389">
        <v>318</v>
      </c>
      <c r="E389">
        <v>0</v>
      </c>
    </row>
    <row r="390" spans="1:5" x14ac:dyDescent="0.25">
      <c r="A390">
        <v>319</v>
      </c>
      <c r="B390">
        <v>0</v>
      </c>
      <c r="D390">
        <v>319</v>
      </c>
      <c r="E390">
        <v>0</v>
      </c>
    </row>
    <row r="391" spans="1:5" x14ac:dyDescent="0.25">
      <c r="A391">
        <v>320</v>
      </c>
      <c r="B391">
        <v>0</v>
      </c>
      <c r="D391">
        <v>320</v>
      </c>
      <c r="E391">
        <v>0</v>
      </c>
    </row>
    <row r="392" spans="1:5" x14ac:dyDescent="0.25">
      <c r="A392">
        <v>321</v>
      </c>
      <c r="B392">
        <v>0</v>
      </c>
      <c r="D392">
        <v>321</v>
      </c>
      <c r="E392">
        <v>0</v>
      </c>
    </row>
    <row r="393" spans="1:5" x14ac:dyDescent="0.25">
      <c r="A393">
        <v>322</v>
      </c>
      <c r="B393">
        <v>0</v>
      </c>
      <c r="D393">
        <v>322</v>
      </c>
      <c r="E393">
        <v>0</v>
      </c>
    </row>
    <row r="394" spans="1:5" x14ac:dyDescent="0.25">
      <c r="A394">
        <v>323</v>
      </c>
      <c r="B394">
        <v>0</v>
      </c>
      <c r="D394">
        <v>323</v>
      </c>
      <c r="E394">
        <v>0</v>
      </c>
    </row>
    <row r="395" spans="1:5" x14ac:dyDescent="0.25">
      <c r="A395">
        <v>324</v>
      </c>
      <c r="B395">
        <v>0</v>
      </c>
      <c r="D395">
        <v>324</v>
      </c>
      <c r="E395">
        <v>0</v>
      </c>
    </row>
    <row r="396" spans="1:5" x14ac:dyDescent="0.25">
      <c r="A396">
        <v>325</v>
      </c>
      <c r="B396">
        <v>0</v>
      </c>
      <c r="D396">
        <v>325</v>
      </c>
      <c r="E396">
        <v>0</v>
      </c>
    </row>
    <row r="397" spans="1:5" x14ac:dyDescent="0.25">
      <c r="A397">
        <v>326</v>
      </c>
      <c r="B397">
        <v>0</v>
      </c>
      <c r="D397">
        <v>326</v>
      </c>
      <c r="E397">
        <v>0</v>
      </c>
    </row>
    <row r="398" spans="1:5" x14ac:dyDescent="0.25">
      <c r="A398">
        <v>327</v>
      </c>
      <c r="B398">
        <v>0</v>
      </c>
      <c r="D398">
        <v>327</v>
      </c>
      <c r="E398">
        <v>0</v>
      </c>
    </row>
    <row r="399" spans="1:5" x14ac:dyDescent="0.25">
      <c r="A399">
        <v>328</v>
      </c>
      <c r="B399">
        <v>0</v>
      </c>
      <c r="D399">
        <v>328</v>
      </c>
      <c r="E399">
        <v>0</v>
      </c>
    </row>
    <row r="400" spans="1:5" x14ac:dyDescent="0.25">
      <c r="A400">
        <v>329</v>
      </c>
      <c r="B400">
        <v>0</v>
      </c>
      <c r="D400">
        <v>329</v>
      </c>
      <c r="E400">
        <v>0</v>
      </c>
    </row>
    <row r="401" spans="1:5" x14ac:dyDescent="0.25">
      <c r="A401">
        <v>330</v>
      </c>
      <c r="B401">
        <v>0</v>
      </c>
      <c r="D401">
        <v>330</v>
      </c>
      <c r="E401">
        <v>0</v>
      </c>
    </row>
    <row r="402" spans="1:5" x14ac:dyDescent="0.25">
      <c r="A402">
        <v>331</v>
      </c>
      <c r="B402">
        <v>0</v>
      </c>
      <c r="D402">
        <v>331</v>
      </c>
      <c r="E402">
        <v>0</v>
      </c>
    </row>
    <row r="403" spans="1:5" x14ac:dyDescent="0.25">
      <c r="A403">
        <v>332</v>
      </c>
      <c r="B403">
        <v>0</v>
      </c>
      <c r="D403">
        <v>332</v>
      </c>
      <c r="E403">
        <v>0</v>
      </c>
    </row>
    <row r="404" spans="1:5" x14ac:dyDescent="0.25">
      <c r="A404">
        <v>333</v>
      </c>
      <c r="B404">
        <v>0</v>
      </c>
      <c r="D404">
        <v>333</v>
      </c>
      <c r="E404">
        <v>0</v>
      </c>
    </row>
    <row r="405" spans="1:5" x14ac:dyDescent="0.25">
      <c r="A405">
        <v>334</v>
      </c>
      <c r="B405">
        <v>0</v>
      </c>
      <c r="D405">
        <v>334</v>
      </c>
      <c r="E405">
        <v>0</v>
      </c>
    </row>
    <row r="406" spans="1:5" x14ac:dyDescent="0.25">
      <c r="A406">
        <v>335</v>
      </c>
      <c r="B406">
        <v>0</v>
      </c>
      <c r="D406">
        <v>335</v>
      </c>
      <c r="E406">
        <v>0</v>
      </c>
    </row>
    <row r="407" spans="1:5" x14ac:dyDescent="0.25">
      <c r="A407">
        <v>336</v>
      </c>
      <c r="B407">
        <v>0</v>
      </c>
      <c r="D407">
        <v>336</v>
      </c>
      <c r="E407">
        <v>0</v>
      </c>
    </row>
    <row r="408" spans="1:5" x14ac:dyDescent="0.25">
      <c r="A408">
        <v>337</v>
      </c>
      <c r="B408">
        <v>0</v>
      </c>
      <c r="D408">
        <v>337</v>
      </c>
      <c r="E408">
        <v>0</v>
      </c>
    </row>
    <row r="409" spans="1:5" x14ac:dyDescent="0.25">
      <c r="A409">
        <v>338</v>
      </c>
      <c r="B409">
        <v>0</v>
      </c>
      <c r="D409">
        <v>338</v>
      </c>
      <c r="E409">
        <v>0</v>
      </c>
    </row>
    <row r="410" spans="1:5" x14ac:dyDescent="0.25">
      <c r="A410">
        <v>339</v>
      </c>
      <c r="B410">
        <v>0</v>
      </c>
      <c r="D410">
        <v>339</v>
      </c>
      <c r="E410">
        <v>0</v>
      </c>
    </row>
    <row r="411" spans="1:5" x14ac:dyDescent="0.25">
      <c r="A411">
        <v>340</v>
      </c>
      <c r="B411">
        <v>0</v>
      </c>
      <c r="D411">
        <v>340</v>
      </c>
      <c r="E411">
        <v>0</v>
      </c>
    </row>
    <row r="412" spans="1:5" x14ac:dyDescent="0.25">
      <c r="A412">
        <v>341</v>
      </c>
      <c r="B412">
        <v>0</v>
      </c>
      <c r="D412">
        <v>341</v>
      </c>
      <c r="E412">
        <v>0</v>
      </c>
    </row>
    <row r="413" spans="1:5" x14ac:dyDescent="0.25">
      <c r="A413">
        <v>342</v>
      </c>
      <c r="B413">
        <v>0</v>
      </c>
      <c r="D413">
        <v>342</v>
      </c>
      <c r="E413">
        <v>0</v>
      </c>
    </row>
    <row r="414" spans="1:5" x14ac:dyDescent="0.25">
      <c r="A414">
        <v>343</v>
      </c>
      <c r="B414">
        <v>0</v>
      </c>
      <c r="D414">
        <v>343</v>
      </c>
      <c r="E414">
        <v>0</v>
      </c>
    </row>
    <row r="415" spans="1:5" x14ac:dyDescent="0.25">
      <c r="A415">
        <v>344</v>
      </c>
      <c r="B415">
        <v>0</v>
      </c>
      <c r="D415">
        <v>344</v>
      </c>
      <c r="E415">
        <v>0</v>
      </c>
    </row>
    <row r="416" spans="1:5" x14ac:dyDescent="0.25">
      <c r="A416">
        <v>345</v>
      </c>
      <c r="B416">
        <v>0</v>
      </c>
      <c r="D416">
        <v>345</v>
      </c>
      <c r="E416">
        <v>0</v>
      </c>
    </row>
    <row r="417" spans="1:5" x14ac:dyDescent="0.25">
      <c r="A417">
        <v>346</v>
      </c>
      <c r="B417">
        <v>0</v>
      </c>
      <c r="D417">
        <v>346</v>
      </c>
      <c r="E417">
        <v>0</v>
      </c>
    </row>
    <row r="418" spans="1:5" x14ac:dyDescent="0.25">
      <c r="A418">
        <v>347</v>
      </c>
      <c r="B418">
        <v>0</v>
      </c>
      <c r="D418">
        <v>347</v>
      </c>
      <c r="E418">
        <v>0</v>
      </c>
    </row>
    <row r="419" spans="1:5" x14ac:dyDescent="0.25">
      <c r="A419">
        <v>348</v>
      </c>
      <c r="B419">
        <v>0</v>
      </c>
      <c r="D419">
        <v>348</v>
      </c>
      <c r="E419">
        <v>0</v>
      </c>
    </row>
    <row r="420" spans="1:5" x14ac:dyDescent="0.25">
      <c r="A420">
        <v>349</v>
      </c>
      <c r="B420">
        <v>0</v>
      </c>
      <c r="D420">
        <v>349</v>
      </c>
      <c r="E420">
        <v>0</v>
      </c>
    </row>
    <row r="421" spans="1:5" x14ac:dyDescent="0.25">
      <c r="A421">
        <v>350</v>
      </c>
      <c r="B421">
        <v>0</v>
      </c>
      <c r="D421">
        <v>350</v>
      </c>
      <c r="E421">
        <v>0</v>
      </c>
    </row>
    <row r="422" spans="1:5" x14ac:dyDescent="0.25">
      <c r="A422">
        <v>351</v>
      </c>
      <c r="B422">
        <v>0</v>
      </c>
      <c r="D422">
        <v>351</v>
      </c>
      <c r="E422">
        <v>0</v>
      </c>
    </row>
    <row r="423" spans="1:5" x14ac:dyDescent="0.25">
      <c r="A423">
        <v>352</v>
      </c>
      <c r="B423">
        <v>0</v>
      </c>
      <c r="D423">
        <v>352</v>
      </c>
      <c r="E423">
        <v>0</v>
      </c>
    </row>
    <row r="424" spans="1:5" x14ac:dyDescent="0.25">
      <c r="A424">
        <v>353</v>
      </c>
      <c r="B424">
        <v>0</v>
      </c>
      <c r="D424">
        <v>353</v>
      </c>
      <c r="E424">
        <v>0</v>
      </c>
    </row>
    <row r="425" spans="1:5" x14ac:dyDescent="0.25">
      <c r="A425">
        <v>354</v>
      </c>
      <c r="B425">
        <v>0</v>
      </c>
      <c r="D425">
        <v>354</v>
      </c>
      <c r="E425">
        <v>0</v>
      </c>
    </row>
    <row r="426" spans="1:5" x14ac:dyDescent="0.25">
      <c r="A426">
        <v>355</v>
      </c>
      <c r="B426">
        <v>0</v>
      </c>
      <c r="D426">
        <v>355</v>
      </c>
      <c r="E426">
        <v>0</v>
      </c>
    </row>
    <row r="427" spans="1:5" x14ac:dyDescent="0.25">
      <c r="A427">
        <v>356</v>
      </c>
      <c r="B427">
        <v>0</v>
      </c>
      <c r="D427">
        <v>356</v>
      </c>
      <c r="E427">
        <v>0</v>
      </c>
    </row>
    <row r="428" spans="1:5" x14ac:dyDescent="0.25">
      <c r="A428">
        <v>357</v>
      </c>
      <c r="B428">
        <v>0</v>
      </c>
      <c r="D428">
        <v>357</v>
      </c>
      <c r="E428">
        <v>0</v>
      </c>
    </row>
    <row r="429" spans="1:5" x14ac:dyDescent="0.25">
      <c r="A429">
        <v>358</v>
      </c>
      <c r="B429">
        <v>0</v>
      </c>
      <c r="D429">
        <v>358</v>
      </c>
      <c r="E429">
        <v>0</v>
      </c>
    </row>
    <row r="430" spans="1:5" x14ac:dyDescent="0.25">
      <c r="A430">
        <v>359</v>
      </c>
      <c r="B430">
        <v>0.01</v>
      </c>
      <c r="D430">
        <v>359</v>
      </c>
      <c r="E430">
        <v>0</v>
      </c>
    </row>
    <row r="431" spans="1:5" x14ac:dyDescent="0.25">
      <c r="A431">
        <v>360</v>
      </c>
      <c r="B431">
        <v>0.01</v>
      </c>
      <c r="D431">
        <v>360</v>
      </c>
      <c r="E431">
        <v>0</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Charts</vt:lpstr>
      </vt:variant>
      <vt:variant>
        <vt:i4>1</vt:i4>
      </vt:variant>
    </vt:vector>
  </HeadingPairs>
  <TitlesOfParts>
    <vt:vector size="5" baseType="lpstr">
      <vt:lpstr>Report</vt:lpstr>
      <vt:lpstr>Graphs</vt:lpstr>
      <vt:lpstr>Calculations</vt:lpstr>
      <vt:lpstr>Data</vt:lpstr>
      <vt:lpstr>Chart1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Tristan Short - 633523</cp:lastModifiedBy>
  <dcterms:created xsi:type="dcterms:W3CDTF">2025-12-07T12:45:43Z</dcterms:created>
  <dcterms:modified xsi:type="dcterms:W3CDTF">2025-12-07T15:06:00Z</dcterms:modified>
</cp:coreProperties>
</file>