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929"/>
  <workbookPr defaultThemeVersion="202300"/>
  <mc:AlternateContent xmlns:mc="http://schemas.openxmlformats.org/markup-compatibility/2006">
    <mc:Choice Requires="x15">
      <x15ac:absPath xmlns:x15ac="http://schemas.microsoft.com/office/spreadsheetml/2010/11/ac" url="C:\Users\sc-nw\Dropbox\2025-2026\Marking\S2 - Data Warehousing &amp; Data Mining\Module Boxes\"/>
    </mc:Choice>
  </mc:AlternateContent>
  <xr:revisionPtr revIDLastSave="0" documentId="13_ncr:1_{26D2E823-1620-4E46-A42E-6A0ED6D7254E}" xr6:coauthVersionLast="47" xr6:coauthVersionMax="47" xr10:uidLastSave="{00000000-0000-0000-0000-000000000000}"/>
  <bookViews>
    <workbookView xWindow="16425" yWindow="510" windowWidth="11940" windowHeight="13200" xr2:uid="{05C8FA5B-44B1-4043-8CC2-65BDF45A0EE1}"/>
  </bookViews>
  <sheets>
    <sheet name="DWDM Marks" sheetId="1" r:id="rId1"/>
  </sheets>
  <externalReferences>
    <externalReference r:id="rId2"/>
  </externalReferenc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2"/>
    </ext>
  </extLst>
</workbook>
</file>

<file path=xl/calcChain.xml><?xml version="1.0" encoding="utf-8"?>
<calcChain xmlns="http://schemas.openxmlformats.org/spreadsheetml/2006/main">
  <c r="D8" i="1" l="1"/>
  <c r="E8" i="1" s="1"/>
  <c r="C8" i="1"/>
  <c r="D17" i="1"/>
  <c r="C17" i="1"/>
  <c r="D15" i="1"/>
  <c r="C15" i="1"/>
  <c r="E15" i="1" s="1"/>
  <c r="D9" i="1"/>
  <c r="C9" i="1"/>
  <c r="E9" i="1" s="1"/>
  <c r="D6" i="1"/>
  <c r="C6" i="1"/>
  <c r="E6" i="1" s="1"/>
  <c r="D13" i="1"/>
  <c r="C13" i="1"/>
  <c r="E13" i="1" s="1"/>
  <c r="D7" i="1"/>
  <c r="C7" i="1"/>
  <c r="E7" i="1" s="1"/>
  <c r="D2" i="1"/>
  <c r="C2" i="1"/>
  <c r="D10" i="1"/>
  <c r="C10" i="1"/>
  <c r="E10" i="1" s="1"/>
  <c r="D16" i="1"/>
  <c r="C16" i="1"/>
  <c r="E16" i="1" s="1"/>
  <c r="D5" i="1"/>
  <c r="C5" i="1"/>
  <c r="E5" i="1" s="1"/>
  <c r="D12" i="1"/>
  <c r="C12" i="1"/>
  <c r="D3" i="1"/>
  <c r="C3" i="1"/>
  <c r="E3" i="1" s="1"/>
  <c r="D14" i="1"/>
  <c r="C14" i="1"/>
  <c r="D11" i="1"/>
  <c r="C11" i="1"/>
  <c r="D4" i="1"/>
  <c r="C4" i="1"/>
  <c r="E4" i="1" l="1"/>
  <c r="E17" i="1"/>
  <c r="E12" i="1"/>
  <c r="E11" i="1"/>
  <c r="E2" i="1"/>
  <c r="E14" i="1"/>
</calcChain>
</file>

<file path=xl/sharedStrings.xml><?xml version="1.0" encoding="utf-8"?>
<sst xmlns="http://schemas.openxmlformats.org/spreadsheetml/2006/main" count="37" uniqueCount="35">
  <si>
    <t>Family Name</t>
  </si>
  <si>
    <t>Personal Name</t>
  </si>
  <si>
    <t>Data Warehousing (Assignment 2)</t>
  </si>
  <si>
    <t>Data Mining (Assignment 1)</t>
  </si>
  <si>
    <t>Overall Grade</t>
  </si>
  <si>
    <t>Aliu</t>
  </si>
  <si>
    <t>Djalo</t>
  </si>
  <si>
    <t>Amina</t>
  </si>
  <si>
    <t>Meah</t>
  </si>
  <si>
    <t>Cai</t>
  </si>
  <si>
    <t>Perry</t>
  </si>
  <si>
    <t>Cheng</t>
  </si>
  <si>
    <t>Chen</t>
  </si>
  <si>
    <t>Craig</t>
  </si>
  <si>
    <t>Oldham</t>
  </si>
  <si>
    <t>Jacob</t>
  </si>
  <si>
    <t>Evans</t>
  </si>
  <si>
    <t>Jonathan</t>
  </si>
  <si>
    <t>Wilcox</t>
  </si>
  <si>
    <t>Lesmond</t>
  </si>
  <si>
    <t>Kieran</t>
  </si>
  <si>
    <t>Brown</t>
  </si>
  <si>
    <t>Matthew</t>
  </si>
  <si>
    <t>Hatherly</t>
  </si>
  <si>
    <t>Michael</t>
  </si>
  <si>
    <t>Nicholas</t>
  </si>
  <si>
    <t>Gelstharp</t>
  </si>
  <si>
    <t>Sian</t>
  </si>
  <si>
    <t>Kiely</t>
  </si>
  <si>
    <t>Thomas</t>
  </si>
  <si>
    <t>Sellwood</t>
  </si>
  <si>
    <t>Tyler</t>
  </si>
  <si>
    <t>Williamson</t>
  </si>
  <si>
    <t>Wayne</t>
  </si>
  <si>
    <t>Howell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</si>
</sst>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Aptos Narrow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0" fillId="0" borderId="0" xfId="0" applyAlignment="1">
      <alignment horizontal="center" textRotation="90"/>
    </xf>
    <xf numFmtId="0" fontId="0" fillId="0" borderId="0" xfId="0" applyAlignment="1">
      <alignment horizontal="center"/>
    </xf>
    <xf numFmtId="1" fontId="0" fillId="0" borderId="0" xfId="0" applyNumberFormat="1" applyAlignment="1">
      <alignment horizontal="center"/>
    </xf>
    <xf numFmtId="0" fontId="0" fillId="0" borderId="0" xfId="0" applyAlignment="1">
      <alignment horizontal="left"/>
    </xf>
  </cellXfs>
  <cellStyles count="1">
    <cellStyle name="Normal" xfId="0" builtinId="0"/>
  </cellStyles>
  <dxfs count="3">
    <dxf>
      <font>
        <color rgb="FF006100"/>
      </font>
      <fill>
        <patternFill>
          <bgColor rgb="FFC6EF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3" Type="http://schemas.openxmlformats.org/officeDocument/2006/relationships/externalLinkPath" Target="../DWDM%20Marking%2025-26.xlsx" TargetMode="External"/><Relationship Id="rId2" Type="http://schemas.openxmlformats.org/officeDocument/2006/relationships/externalLinkPath" Target="file:///C:\Users\sc-nw\Dropbox\2025-2026\Marking\S2%20-%20Data%20Warehousing%20&amp;%20Data%20Mining\DWDM%20Marking%2025-26.xlsx" TargetMode="External"/><Relationship Id="rId1" Type="http://schemas.openxmlformats.org/officeDocument/2006/relationships/externalLinkPath" Target="/Users/sc-nw/Dropbox/2025-2026/Marking/S2%20-%20Data%20Warehousing%20&amp;%20Data%20Mining/DWDM%20Marking%2025-26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absoluteUrl r:id="rId2"/>
      <xxl21:relativeUrl r:id="rId3"/>
    </xxl21:alternateUrls>
    <sheetNames>
      <sheetName val="Data Warehousing"/>
      <sheetName val="Data Mining"/>
      <sheetName val="Totals"/>
      <sheetName val="Sheet1"/>
    </sheetNames>
    <sheetDataSet>
      <sheetData sheetId="0">
        <row r="2">
          <cell r="I2">
            <v>78.3</v>
          </cell>
        </row>
        <row r="3">
          <cell r="I3">
            <v>79.3</v>
          </cell>
        </row>
        <row r="4">
          <cell r="I4">
            <v>59.75</v>
          </cell>
        </row>
        <row r="5">
          <cell r="I5">
            <v>69.5</v>
          </cell>
        </row>
        <row r="6">
          <cell r="I6">
            <v>74.25</v>
          </cell>
        </row>
        <row r="7">
          <cell r="I7">
            <v>66.8</v>
          </cell>
        </row>
        <row r="8">
          <cell r="I8">
            <v>84.2</v>
          </cell>
        </row>
        <row r="9">
          <cell r="I9">
            <v>61.5</v>
          </cell>
        </row>
        <row r="10">
          <cell r="I10">
            <v>61.5</v>
          </cell>
        </row>
        <row r="11">
          <cell r="I11">
            <v>57.5</v>
          </cell>
        </row>
        <row r="12">
          <cell r="I12">
            <v>63.7</v>
          </cell>
        </row>
        <row r="13">
          <cell r="I13">
            <v>65.45</v>
          </cell>
        </row>
        <row r="14">
          <cell r="I14">
            <v>76</v>
          </cell>
        </row>
        <row r="15">
          <cell r="I15">
            <v>69.05</v>
          </cell>
        </row>
        <row r="16">
          <cell r="I16">
            <v>69.8</v>
          </cell>
        </row>
        <row r="17">
          <cell r="I17">
            <v>0</v>
          </cell>
        </row>
      </sheetData>
      <sheetData sheetId="1">
        <row r="2">
          <cell r="J2">
            <v>65.95</v>
          </cell>
        </row>
        <row r="3">
          <cell r="J3">
            <v>80.650000000000006</v>
          </cell>
        </row>
        <row r="4">
          <cell r="J4">
            <v>60</v>
          </cell>
        </row>
        <row r="5">
          <cell r="J5">
            <v>56</v>
          </cell>
        </row>
        <row r="6">
          <cell r="J6">
            <v>78.95</v>
          </cell>
        </row>
        <row r="7">
          <cell r="J7">
            <v>53</v>
          </cell>
        </row>
        <row r="8">
          <cell r="J8">
            <v>81.95</v>
          </cell>
        </row>
        <row r="9">
          <cell r="J9">
            <v>81.05</v>
          </cell>
        </row>
        <row r="10">
          <cell r="J10">
            <v>72.95</v>
          </cell>
        </row>
        <row r="11">
          <cell r="J11">
            <v>67.05</v>
          </cell>
        </row>
        <row r="12">
          <cell r="J12">
            <v>70</v>
          </cell>
        </row>
        <row r="13">
          <cell r="J13">
            <v>60.25</v>
          </cell>
        </row>
        <row r="14">
          <cell r="J14">
            <v>77.849999999999994</v>
          </cell>
        </row>
        <row r="15">
          <cell r="J15">
            <v>72.2</v>
          </cell>
        </row>
        <row r="16">
          <cell r="J16">
            <v>70.25</v>
          </cell>
        </row>
        <row r="17">
          <cell r="J17">
            <v>83.95</v>
          </cell>
        </row>
      </sheetData>
      <sheetData sheetId="2"/>
      <sheetData sheetId="3"/>
    </sheetDataSet>
  </externalBook>
</externalLink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5C3A7FA-51CE-4DCF-8AB4-1F94126EA967}">
  <dimension ref="A1:F17"/>
  <sheetViews>
    <sheetView tabSelected="1" workbookViewId="0">
      <selection activeCell="E1" sqref="E1"/>
    </sheetView>
  </sheetViews>
  <sheetFormatPr defaultRowHeight="15" x14ac:dyDescent="0.25"/>
  <cols>
    <col min="1" max="1" width="18.5703125" customWidth="1"/>
    <col min="2" max="2" width="18.140625" customWidth="1"/>
    <col min="5" max="5" width="18.42578125" customWidth="1"/>
  </cols>
  <sheetData>
    <row r="1" spans="1:6" ht="165.75" x14ac:dyDescent="0.25">
      <c r="A1" t="s">
        <v>1</v>
      </c>
      <c r="B1" t="s">
        <v>0</v>
      </c>
      <c r="C1" s="1" t="s">
        <v>2</v>
      </c>
      <c r="D1" s="1" t="s">
        <v>3</v>
      </c>
      <c r="E1" s="2" t="s">
        <v>4</v>
      </c>
    </row>
    <row r="2" spans="1:6" x14ac:dyDescent="0.25">
      <c r="A2" t="s">
        <v>20</v>
      </c>
      <c r="B2" t="s">
        <v>21</v>
      </c>
      <c r="C2" s="3">
        <f>'[1]Data Warehousing'!I10</f>
        <v>61.5</v>
      </c>
      <c r="D2" s="3">
        <f>'[1]Data Mining'!J10</f>
        <v>72.95</v>
      </c>
      <c r="E2" s="3">
        <f t="shared" ref="E2:E17" si="0">(C2*0.5)+(D2*0.5)</f>
        <v>67.224999999999994</v>
      </c>
      <c r="F2" s="2"/>
    </row>
    <row r="3" spans="1:6" x14ac:dyDescent="0.25">
      <c r="A3" t="s">
        <v>11</v>
      </c>
      <c r="B3" t="s">
        <v>12</v>
      </c>
      <c r="C3" s="3">
        <f>'[1]Data Warehousing'!I5</f>
        <v>69.5</v>
      </c>
      <c r="D3" s="3">
        <f>'[1]Data Mining'!J5</f>
        <v>56</v>
      </c>
      <c r="E3" s="3">
        <f t="shared" si="0"/>
        <v>62.75</v>
      </c>
      <c r="F3" s="2"/>
    </row>
    <row r="4" spans="1:6" x14ac:dyDescent="0.25">
      <c r="A4" t="s">
        <v>5</v>
      </c>
      <c r="B4" t="s">
        <v>6</v>
      </c>
      <c r="C4" s="3">
        <f>'[1]Data Warehousing'!I2</f>
        <v>78.3</v>
      </c>
      <c r="D4" s="3">
        <f>'[1]Data Mining'!J2</f>
        <v>65.95</v>
      </c>
      <c r="E4" s="3">
        <f t="shared" si="0"/>
        <v>72.125</v>
      </c>
      <c r="F4" s="2"/>
    </row>
    <row r="5" spans="1:6" x14ac:dyDescent="0.25">
      <c r="A5" t="s">
        <v>15</v>
      </c>
      <c r="B5" t="s">
        <v>16</v>
      </c>
      <c r="C5" s="3">
        <f>'[1]Data Warehousing'!I7</f>
        <v>66.8</v>
      </c>
      <c r="D5" s="3">
        <f>'[1]Data Mining'!J7</f>
        <v>53</v>
      </c>
      <c r="E5" s="3">
        <f t="shared" si="0"/>
        <v>59.9</v>
      </c>
      <c r="F5" s="2"/>
    </row>
    <row r="6" spans="1:6" x14ac:dyDescent="0.25">
      <c r="A6" s="4" t="s">
        <v>25</v>
      </c>
      <c r="B6" s="4" t="s">
        <v>26</v>
      </c>
      <c r="C6" s="3">
        <f>'[1]Data Warehousing'!I13</f>
        <v>65.45</v>
      </c>
      <c r="D6" s="3">
        <f>'[1]Data Mining'!J13</f>
        <v>60.25</v>
      </c>
      <c r="E6" s="3">
        <f t="shared" si="0"/>
        <v>62.85</v>
      </c>
      <c r="F6" s="2"/>
    </row>
    <row r="7" spans="1:6" x14ac:dyDescent="0.25">
      <c r="A7" s="4" t="s">
        <v>22</v>
      </c>
      <c r="B7" s="4" t="s">
        <v>23</v>
      </c>
      <c r="C7" s="3">
        <f>'[1]Data Warehousing'!I11</f>
        <v>57.5</v>
      </c>
      <c r="D7" s="3">
        <f>'[1]Data Mining'!J11</f>
        <v>67.05</v>
      </c>
      <c r="E7" s="3">
        <f t="shared" si="0"/>
        <v>62.274999999999999</v>
      </c>
      <c r="F7" s="2"/>
    </row>
    <row r="8" spans="1:6" x14ac:dyDescent="0.25">
      <c r="A8" s="4" t="s">
        <v>33</v>
      </c>
      <c r="B8" s="4" t="s">
        <v>34</v>
      </c>
      <c r="C8" s="3">
        <f>'[1]Data Warehousing'!I17</f>
        <v>0</v>
      </c>
      <c r="D8" s="3">
        <f>'[1]Data Mining'!J17</f>
        <v>83.95</v>
      </c>
      <c r="E8" s="3">
        <f t="shared" si="0"/>
        <v>41.975000000000001</v>
      </c>
      <c r="F8" s="2"/>
    </row>
    <row r="9" spans="1:6" x14ac:dyDescent="0.25">
      <c r="A9" s="4" t="s">
        <v>27</v>
      </c>
      <c r="B9" s="4" t="s">
        <v>28</v>
      </c>
      <c r="C9" s="3">
        <f>'[1]Data Warehousing'!I14</f>
        <v>76</v>
      </c>
      <c r="D9" s="3">
        <f>'[1]Data Mining'!J14</f>
        <v>77.849999999999994</v>
      </c>
      <c r="E9" s="3">
        <f t="shared" si="0"/>
        <v>76.924999999999997</v>
      </c>
      <c r="F9" s="2"/>
    </row>
    <row r="10" spans="1:6" x14ac:dyDescent="0.25">
      <c r="A10" t="s">
        <v>17</v>
      </c>
      <c r="B10" t="s">
        <v>19</v>
      </c>
      <c r="C10" s="3">
        <f>'[1]Data Warehousing'!I9</f>
        <v>61.5</v>
      </c>
      <c r="D10" s="3">
        <f>'[1]Data Mining'!J9</f>
        <v>81.05</v>
      </c>
      <c r="E10" s="3">
        <f t="shared" si="0"/>
        <v>71.275000000000006</v>
      </c>
      <c r="F10" s="2"/>
    </row>
    <row r="11" spans="1:6" x14ac:dyDescent="0.25">
      <c r="A11" t="s">
        <v>7</v>
      </c>
      <c r="B11" t="s">
        <v>8</v>
      </c>
      <c r="C11" s="3">
        <f>'[1]Data Warehousing'!I3</f>
        <v>79.3</v>
      </c>
      <c r="D11" s="3">
        <f>'[1]Data Mining'!J3</f>
        <v>80.650000000000006</v>
      </c>
      <c r="E11" s="3">
        <f t="shared" si="0"/>
        <v>79.974999999999994</v>
      </c>
      <c r="F11" s="2"/>
    </row>
    <row r="12" spans="1:6" x14ac:dyDescent="0.25">
      <c r="A12" t="s">
        <v>13</v>
      </c>
      <c r="B12" t="s">
        <v>14</v>
      </c>
      <c r="C12" s="3">
        <f>'[1]Data Warehousing'!I6</f>
        <v>74.25</v>
      </c>
      <c r="D12" s="3">
        <f>'[1]Data Mining'!J6</f>
        <v>78.95</v>
      </c>
      <c r="E12" s="3">
        <f t="shared" si="0"/>
        <v>76.599999999999994</v>
      </c>
      <c r="F12" s="2"/>
    </row>
    <row r="13" spans="1:6" x14ac:dyDescent="0.25">
      <c r="A13" s="4" t="s">
        <v>24</v>
      </c>
      <c r="B13" s="4" t="s">
        <v>14</v>
      </c>
      <c r="C13" s="3">
        <f>'[1]Data Warehousing'!I12</f>
        <v>63.7</v>
      </c>
      <c r="D13" s="3">
        <f>'[1]Data Mining'!J12</f>
        <v>70</v>
      </c>
      <c r="E13" s="3">
        <f t="shared" si="0"/>
        <v>66.849999999999994</v>
      </c>
      <c r="F13" s="2"/>
    </row>
    <row r="14" spans="1:6" x14ac:dyDescent="0.25">
      <c r="A14" t="s">
        <v>9</v>
      </c>
      <c r="B14" t="s">
        <v>10</v>
      </c>
      <c r="C14" s="3">
        <f>'[1]Data Warehousing'!I4</f>
        <v>59.75</v>
      </c>
      <c r="D14" s="3">
        <f>'[1]Data Mining'!J4</f>
        <v>60</v>
      </c>
      <c r="E14" s="3">
        <f t="shared" si="0"/>
        <v>59.875</v>
      </c>
      <c r="F14" s="2"/>
    </row>
    <row r="15" spans="1:6" x14ac:dyDescent="0.25">
      <c r="A15" s="4" t="s">
        <v>29</v>
      </c>
      <c r="B15" s="4" t="s">
        <v>30</v>
      </c>
      <c r="C15" s="3">
        <f>'[1]Data Warehousing'!I15</f>
        <v>69.05</v>
      </c>
      <c r="D15" s="3">
        <f>'[1]Data Mining'!J15</f>
        <v>72.2</v>
      </c>
      <c r="E15" s="3">
        <f t="shared" si="0"/>
        <v>70.625</v>
      </c>
      <c r="F15" s="2"/>
    </row>
    <row r="16" spans="1:6" x14ac:dyDescent="0.25">
      <c r="A16" t="s">
        <v>17</v>
      </c>
      <c r="B16" t="s">
        <v>18</v>
      </c>
      <c r="C16" s="3">
        <f>'[1]Data Warehousing'!I8</f>
        <v>84.2</v>
      </c>
      <c r="D16" s="3">
        <f>'[1]Data Mining'!J8</f>
        <v>81.95</v>
      </c>
      <c r="E16" s="3">
        <f t="shared" si="0"/>
        <v>83.075000000000003</v>
      </c>
      <c r="F16" s="2"/>
    </row>
    <row r="17" spans="1:6" x14ac:dyDescent="0.25">
      <c r="A17" s="4" t="s">
        <v>31</v>
      </c>
      <c r="B17" s="4" t="s">
        <v>32</v>
      </c>
      <c r="C17" s="3">
        <f>'[1]Data Warehousing'!I16</f>
        <v>69.8</v>
      </c>
      <c r="D17" s="3">
        <f>'[1]Data Mining'!J16</f>
        <v>70.25</v>
      </c>
      <c r="E17" s="3">
        <f t="shared" si="0"/>
        <v>70.025000000000006</v>
      </c>
      <c r="F17" s="2"/>
    </row>
  </sheetData>
  <sortState xmlns:xlrd2="http://schemas.microsoft.com/office/spreadsheetml/2017/richdata2" ref="A2:F17">
    <sortCondition ref="B2:B17"/>
  </sortState>
  <conditionalFormatting sqref="E2:E17">
    <cfRule type="cellIs" dxfId="2" priority="1" operator="lessThan">
      <formula>29.5</formula>
    </cfRule>
    <cfRule type="cellIs" dxfId="1" priority="2" operator="between">
      <formula>29.5</formula>
      <formula>39.499</formula>
    </cfRule>
    <cfRule type="cellIs" dxfId="0" priority="3" operator="greaterThan">
      <formula>39.499</formula>
    </cfRule>
  </conditionalFormatting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DWDM Marks</vt:lpstr>
    </vt:vector>
  </TitlesOfParts>
  <Company>University of Wales Trinity Saint David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Nik Whitehead</dc:creator>
  <cp:lastModifiedBy>Nik Whitehead</cp:lastModifiedBy>
  <dcterms:created xsi:type="dcterms:W3CDTF">2026-05-29T12:49:58Z</dcterms:created>
  <dcterms:modified xsi:type="dcterms:W3CDTF">2026-06-01T11:41:44Z</dcterms:modified>
</cp:coreProperties>
</file>