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4001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Sheet1!$B$1:$G$45</definedName>
  </definedNames>
  <calcPr calcId="162913"/>
</workbook>
</file>

<file path=xl/calcChain.xml><?xml version="1.0" encoding="utf-8"?>
<calcChain xmlns="http://schemas.openxmlformats.org/spreadsheetml/2006/main">
  <c r="E17" i="1" l="1"/>
  <c r="E7" i="1" l="1"/>
  <c r="E8" i="1"/>
  <c r="E9" i="1"/>
  <c r="E10" i="1"/>
  <c r="E11" i="1"/>
  <c r="E12" i="1"/>
  <c r="E13" i="1"/>
  <c r="E14" i="1"/>
  <c r="E15" i="1"/>
  <c r="E16" i="1"/>
  <c r="E18" i="1"/>
  <c r="E19" i="1"/>
  <c r="E20" i="1"/>
  <c r="E21" i="1"/>
  <c r="E22" i="1"/>
  <c r="E23" i="1"/>
  <c r="E24" i="1"/>
  <c r="E25" i="1"/>
  <c r="E26" i="1"/>
  <c r="E27" i="1"/>
  <c r="E6" i="1" l="1"/>
  <c r="C29" i="1"/>
  <c r="D29" i="1"/>
  <c r="B29" i="1"/>
  <c r="C28" i="1"/>
  <c r="D28" i="1"/>
  <c r="B28" i="1"/>
  <c r="E29" i="1" l="1"/>
  <c r="E28" i="1"/>
</calcChain>
</file>

<file path=xl/sharedStrings.xml><?xml version="1.0" encoding="utf-8"?>
<sst xmlns="http://schemas.openxmlformats.org/spreadsheetml/2006/main" count="67" uniqueCount="45">
  <si>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</si>
  <si>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</si>
  <si>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</si>
  <si>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</si>
  <si>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</si>
  <si>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</si>
  <si>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</si>
  <si>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</si>
  <si>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</si>
  <si>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</si>
  <si>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</si>
  <si>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</si>
  <si>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</si>
  <si>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</si>
  <si>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</si>
  <si>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</si>
  <si>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Cian Bateman</t>
  </si>
  <si>
    <t>Adam Bedner</t>
  </si>
  <si>
    <t>Jed Davies</t>
  </si>
  <si>
    <t>Calum De Vlugt</t>
  </si>
  <si>
    <t>Nicholas Devoy</t>
  </si>
  <si>
    <t>Daniel Evans</t>
  </si>
  <si>
    <t>Jordan Gough</t>
  </si>
  <si>
    <t>Philip Hockin</t>
  </si>
  <si>
    <t>Ethan Howells</t>
  </si>
  <si>
    <t>Thomas Jones</t>
  </si>
  <si>
    <t>Tyler Lloyd</t>
  </si>
  <si>
    <t>Joshua Lloyd Evans</t>
  </si>
  <si>
    <t>James Lynch</t>
  </si>
  <si>
    <t>Jonathan Morgan</t>
  </si>
  <si>
    <t>Jonathan Phillips</t>
  </si>
  <si>
    <t>Thomas Phillips</t>
  </si>
  <si>
    <t>Callum Thornhill</t>
  </si>
  <si>
    <t>Jonathon Williams</t>
  </si>
  <si>
    <t>Callum Williams</t>
  </si>
  <si>
    <t>Jac Williams</t>
  </si>
  <si>
    <t>Thomas Wood</t>
  </si>
  <si>
    <t>William Young</t>
  </si>
  <si>
    <t>Module Results and Analysis Sheet 2017-2018</t>
  </si>
  <si>
    <t>PSDE4001</t>
  </si>
  <si>
    <t>F</t>
  </si>
  <si>
    <t>M</t>
  </si>
  <si>
    <t>D</t>
  </si>
  <si>
    <t>P</t>
  </si>
  <si>
    <t>Ass 1 10 days late (50%), Ass 2 capped 40% (45%), did not sit 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</si>
</sst>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164" fontId="10" fillId="3" borderId="13" xfId="0" applyNumberFormat="1" applyFont="1" applyFill="1" applyBorder="1" applyAlignment="1">
      <alignment horizontal="center" vertical="center"/>
    </xf>
    <xf numFmtId="164" fontId="10" fillId="3" borderId="16" xfId="0" applyNumberFormat="1" applyFont="1" applyFill="1" applyBorder="1" applyAlignment="1">
      <alignment horizontal="center" vertical="center"/>
    </xf>
    <xf numFmtId="164" fontId="10" fillId="3" borderId="14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7" fillId="2" borderId="11" xfId="0" applyNumberFormat="1" applyFont="1" applyFill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1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vertical="center"/>
    </xf>
    <xf numFmtId="0" fontId="3" fillId="0" borderId="17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workbookViewId="0">
      <selection activeCell="F6" sqref="F6:F27"/>
    </sheetView>
  </sheetViews>
  <sheetFormatPr defaultRowHeight="15" x14ac:dyDescent="0.25"/>
  <cols>
    <col min="1" max="1" width="23.5703125" customWidth="1"/>
  </cols>
  <sheetData>
    <row r="1" spans="1:6" ht="26.25" x14ac:dyDescent="0.4">
      <c r="A1" s="2" t="s">
        <v>38</v>
      </c>
    </row>
    <row r="2" spans="1:6" s="3" customFormat="1" ht="19.5" thickBot="1" x14ac:dyDescent="0.35"/>
    <row r="3" spans="1:6" s="3" customFormat="1" ht="18.75" x14ac:dyDescent="0.3">
      <c r="A3" s="58" t="s">
        <v>0</v>
      </c>
      <c r="B3" s="59" t="s">
        <v>39</v>
      </c>
      <c r="C3" s="60"/>
      <c r="D3" s="60"/>
      <c r="E3" s="60"/>
      <c r="F3" s="61"/>
    </row>
    <row r="4" spans="1:6" s="3" customFormat="1" ht="19.5" thickBot="1" x14ac:dyDescent="0.35">
      <c r="A4" s="62" t="s">
        <v>1</v>
      </c>
      <c r="B4" s="63">
        <v>20</v>
      </c>
      <c r="C4" s="64"/>
      <c r="D4" s="64"/>
      <c r="E4" s="64"/>
      <c r="F4" s="65"/>
    </row>
    <row r="5" spans="1:6" s="3" customFormat="1" ht="19.5" thickBot="1" x14ac:dyDescent="0.35">
      <c r="A5" s="28"/>
      <c r="B5" s="66">
        <v>25</v>
      </c>
      <c r="C5" s="67">
        <v>25</v>
      </c>
      <c r="D5" s="68">
        <v>50</v>
      </c>
      <c r="E5" s="69" t="s">
        <v>14</v>
      </c>
      <c r="F5" s="70" t="s">
        <v>15</v>
      </c>
    </row>
    <row r="6" spans="1:6" s="3" customFormat="1" ht="18.75" x14ac:dyDescent="0.3">
      <c r="A6" s="57" t="s">
        <v>16</v>
      </c>
      <c r="B6" s="11">
        <v>40</v>
      </c>
      <c r="C6" s="15">
        <v>49</v>
      </c>
      <c r="D6" s="32">
        <v>16</v>
      </c>
      <c r="E6" s="29">
        <f>((B6+C6)/4)+D6/2</f>
        <v>30.25</v>
      </c>
      <c r="F6" s="23" t="s">
        <v>40</v>
      </c>
    </row>
    <row r="7" spans="1:6" s="3" customFormat="1" ht="18.75" x14ac:dyDescent="0.3">
      <c r="A7" s="27" t="s">
        <v>17</v>
      </c>
      <c r="B7" s="12">
        <v>66</v>
      </c>
      <c r="C7" s="18">
        <v>62</v>
      </c>
      <c r="D7" s="33">
        <v>69</v>
      </c>
      <c r="E7" s="30">
        <f t="shared" ref="E7:E27" si="0">((B7+C7)/4)+D7/2</f>
        <v>66.5</v>
      </c>
      <c r="F7" s="24" t="s">
        <v>41</v>
      </c>
    </row>
    <row r="8" spans="1:6" s="3" customFormat="1" ht="18.75" x14ac:dyDescent="0.3">
      <c r="A8" s="27" t="s">
        <v>18</v>
      </c>
      <c r="B8" s="12">
        <v>74</v>
      </c>
      <c r="C8" s="18">
        <v>71</v>
      </c>
      <c r="D8" s="33">
        <v>96</v>
      </c>
      <c r="E8" s="30">
        <f t="shared" si="0"/>
        <v>84.25</v>
      </c>
      <c r="F8" s="24" t="s">
        <v>42</v>
      </c>
    </row>
    <row r="9" spans="1:6" s="3" customFormat="1" ht="18.75" x14ac:dyDescent="0.3">
      <c r="A9" s="27" t="s">
        <v>19</v>
      </c>
      <c r="B9" s="12">
        <v>66</v>
      </c>
      <c r="C9" s="13">
        <v>61</v>
      </c>
      <c r="D9" s="34">
        <v>64</v>
      </c>
      <c r="E9" s="30">
        <f t="shared" si="0"/>
        <v>63.75</v>
      </c>
      <c r="F9" s="24" t="s">
        <v>41</v>
      </c>
    </row>
    <row r="10" spans="1:6" s="3" customFormat="1" ht="18.75" x14ac:dyDescent="0.3">
      <c r="A10" s="27" t="s">
        <v>20</v>
      </c>
      <c r="B10" s="17">
        <v>47</v>
      </c>
      <c r="C10" s="13">
        <v>74</v>
      </c>
      <c r="D10" s="33">
        <v>67</v>
      </c>
      <c r="E10" s="30">
        <f t="shared" si="0"/>
        <v>63.75</v>
      </c>
      <c r="F10" s="24" t="s">
        <v>41</v>
      </c>
    </row>
    <row r="11" spans="1:6" s="3" customFormat="1" ht="18.75" x14ac:dyDescent="0.3">
      <c r="A11" s="27" t="s">
        <v>21</v>
      </c>
      <c r="B11" s="17">
        <v>59</v>
      </c>
      <c r="C11" s="13">
        <v>52</v>
      </c>
      <c r="D11" s="35">
        <v>44</v>
      </c>
      <c r="E11" s="30">
        <f t="shared" si="0"/>
        <v>49.75</v>
      </c>
      <c r="F11" s="24" t="s">
        <v>43</v>
      </c>
    </row>
    <row r="12" spans="1:6" s="3" customFormat="1" ht="18.75" x14ac:dyDescent="0.3">
      <c r="A12" s="27" t="s">
        <v>22</v>
      </c>
      <c r="B12" s="17">
        <v>84</v>
      </c>
      <c r="C12" s="13">
        <v>78</v>
      </c>
      <c r="D12" s="33">
        <v>96</v>
      </c>
      <c r="E12" s="30">
        <f t="shared" si="0"/>
        <v>88.5</v>
      </c>
      <c r="F12" s="24" t="s">
        <v>42</v>
      </c>
    </row>
    <row r="13" spans="1:6" s="3" customFormat="1" ht="18.75" x14ac:dyDescent="0.3">
      <c r="A13" s="27" t="s">
        <v>23</v>
      </c>
      <c r="B13" s="12">
        <v>63</v>
      </c>
      <c r="C13" s="13">
        <v>72</v>
      </c>
      <c r="D13" s="34">
        <v>25</v>
      </c>
      <c r="E13" s="30">
        <f t="shared" si="0"/>
        <v>46.25</v>
      </c>
      <c r="F13" s="24" t="s">
        <v>43</v>
      </c>
    </row>
    <row r="14" spans="1:6" s="3" customFormat="1" ht="18.75" x14ac:dyDescent="0.3">
      <c r="A14" s="27" t="s">
        <v>24</v>
      </c>
      <c r="B14" s="17">
        <v>67</v>
      </c>
      <c r="C14" s="13">
        <v>68</v>
      </c>
      <c r="D14" s="33">
        <v>85</v>
      </c>
      <c r="E14" s="30">
        <f t="shared" si="0"/>
        <v>76.25</v>
      </c>
      <c r="F14" s="24" t="s">
        <v>42</v>
      </c>
    </row>
    <row r="15" spans="1:6" s="3" customFormat="1" ht="18.75" x14ac:dyDescent="0.3">
      <c r="A15" s="27" t="s">
        <v>25</v>
      </c>
      <c r="B15" s="12">
        <v>45</v>
      </c>
      <c r="C15" s="13">
        <v>58</v>
      </c>
      <c r="D15" s="33">
        <v>56</v>
      </c>
      <c r="E15" s="30">
        <f t="shared" si="0"/>
        <v>53.75</v>
      </c>
      <c r="F15" s="24" t="s">
        <v>43</v>
      </c>
    </row>
    <row r="16" spans="1:6" s="3" customFormat="1" ht="18.75" x14ac:dyDescent="0.3">
      <c r="A16" s="27" t="s">
        <v>26</v>
      </c>
      <c r="B16" s="17">
        <v>59</v>
      </c>
      <c r="C16" s="13">
        <v>62</v>
      </c>
      <c r="D16" s="34">
        <v>37</v>
      </c>
      <c r="E16" s="30">
        <f t="shared" si="0"/>
        <v>48.75</v>
      </c>
      <c r="F16" s="24" t="s">
        <v>43</v>
      </c>
    </row>
    <row r="17" spans="1:8" s="3" customFormat="1" ht="18.75" x14ac:dyDescent="0.3">
      <c r="A17" s="27" t="s">
        <v>27</v>
      </c>
      <c r="B17" s="21">
        <v>0</v>
      </c>
      <c r="C17" s="22">
        <v>40</v>
      </c>
      <c r="D17" s="33">
        <v>0</v>
      </c>
      <c r="E17" s="30">
        <f t="shared" si="0"/>
        <v>10</v>
      </c>
      <c r="F17" s="25" t="s">
        <v>40</v>
      </c>
      <c r="H17" s="3" t="s">
        <v>44</v>
      </c>
    </row>
    <row r="18" spans="1:8" s="3" customFormat="1" ht="18.75" x14ac:dyDescent="0.3">
      <c r="A18" s="27" t="s">
        <v>28</v>
      </c>
      <c r="B18" s="21">
        <v>12</v>
      </c>
      <c r="C18" s="13">
        <v>58</v>
      </c>
      <c r="D18" s="33">
        <v>5</v>
      </c>
      <c r="E18" s="30">
        <f t="shared" si="0"/>
        <v>20</v>
      </c>
      <c r="F18" s="25" t="s">
        <v>40</v>
      </c>
    </row>
    <row r="19" spans="1:8" s="3" customFormat="1" ht="18.75" x14ac:dyDescent="0.3">
      <c r="A19" s="27" t="s">
        <v>29</v>
      </c>
      <c r="B19" s="12">
        <v>46</v>
      </c>
      <c r="C19" s="13">
        <v>50</v>
      </c>
      <c r="D19" s="33">
        <v>50</v>
      </c>
      <c r="E19" s="30">
        <f t="shared" si="0"/>
        <v>49</v>
      </c>
      <c r="F19" s="24" t="s">
        <v>43</v>
      </c>
    </row>
    <row r="20" spans="1:8" s="3" customFormat="1" ht="18.75" x14ac:dyDescent="0.3">
      <c r="A20" s="27" t="s">
        <v>30</v>
      </c>
      <c r="B20" s="12">
        <v>34</v>
      </c>
      <c r="C20" s="18">
        <v>40</v>
      </c>
      <c r="D20" s="33">
        <v>11</v>
      </c>
      <c r="E20" s="30">
        <f t="shared" si="0"/>
        <v>24</v>
      </c>
      <c r="F20" s="25" t="s">
        <v>40</v>
      </c>
    </row>
    <row r="21" spans="1:8" s="3" customFormat="1" ht="18.75" x14ac:dyDescent="0.3">
      <c r="A21" s="27" t="s">
        <v>31</v>
      </c>
      <c r="B21" s="12">
        <v>45</v>
      </c>
      <c r="C21" s="13">
        <v>53</v>
      </c>
      <c r="D21" s="33">
        <v>50</v>
      </c>
      <c r="E21" s="30">
        <f t="shared" si="0"/>
        <v>49.5</v>
      </c>
      <c r="F21" s="24" t="s">
        <v>43</v>
      </c>
    </row>
    <row r="22" spans="1:8" s="3" customFormat="1" ht="18.75" x14ac:dyDescent="0.3">
      <c r="A22" s="27" t="s">
        <v>32</v>
      </c>
      <c r="B22" s="12">
        <v>54</v>
      </c>
      <c r="C22" s="13">
        <v>35</v>
      </c>
      <c r="D22" s="34">
        <v>24</v>
      </c>
      <c r="E22" s="30">
        <f t="shared" si="0"/>
        <v>34.25</v>
      </c>
      <c r="F22" s="25" t="s">
        <v>40</v>
      </c>
    </row>
    <row r="23" spans="1:8" s="3" customFormat="1" ht="18.75" x14ac:dyDescent="0.3">
      <c r="A23" s="27" t="s">
        <v>34</v>
      </c>
      <c r="B23" s="17">
        <v>40</v>
      </c>
      <c r="C23" s="13">
        <v>58</v>
      </c>
      <c r="D23" s="35">
        <v>41</v>
      </c>
      <c r="E23" s="30">
        <f t="shared" si="0"/>
        <v>45</v>
      </c>
      <c r="F23" s="24" t="s">
        <v>43</v>
      </c>
    </row>
    <row r="24" spans="1:8" s="3" customFormat="1" ht="18.75" x14ac:dyDescent="0.3">
      <c r="A24" s="27" t="s">
        <v>35</v>
      </c>
      <c r="B24" s="12">
        <v>82</v>
      </c>
      <c r="C24" s="18">
        <v>74</v>
      </c>
      <c r="D24" s="33">
        <v>85</v>
      </c>
      <c r="E24" s="30">
        <f t="shared" si="0"/>
        <v>81.5</v>
      </c>
      <c r="F24" s="24" t="s">
        <v>42</v>
      </c>
    </row>
    <row r="25" spans="1:8" s="3" customFormat="1" ht="18.75" x14ac:dyDescent="0.3">
      <c r="A25" s="27" t="s">
        <v>33</v>
      </c>
      <c r="B25" s="12">
        <v>41</v>
      </c>
      <c r="C25" s="13">
        <v>57</v>
      </c>
      <c r="D25" s="33">
        <v>51</v>
      </c>
      <c r="E25" s="30">
        <f t="shared" si="0"/>
        <v>50</v>
      </c>
      <c r="F25" s="24" t="s">
        <v>43</v>
      </c>
    </row>
    <row r="26" spans="1:8" s="3" customFormat="1" ht="18.75" x14ac:dyDescent="0.3">
      <c r="A26" s="27" t="s">
        <v>36</v>
      </c>
      <c r="B26" s="14">
        <v>78</v>
      </c>
      <c r="C26" s="19">
        <v>63</v>
      </c>
      <c r="D26" s="36">
        <v>90</v>
      </c>
      <c r="E26" s="30">
        <f t="shared" si="0"/>
        <v>80.25</v>
      </c>
      <c r="F26" s="24" t="s">
        <v>42</v>
      </c>
    </row>
    <row r="27" spans="1:8" s="3" customFormat="1" ht="19.5" thickBot="1" x14ac:dyDescent="0.35">
      <c r="A27" s="28" t="s">
        <v>37</v>
      </c>
      <c r="B27" s="16">
        <v>65</v>
      </c>
      <c r="C27" s="20">
        <v>58</v>
      </c>
      <c r="D27" s="37">
        <v>27</v>
      </c>
      <c r="E27" s="31">
        <f t="shared" si="0"/>
        <v>44.25</v>
      </c>
      <c r="F27" s="26" t="s">
        <v>43</v>
      </c>
    </row>
    <row r="28" spans="1:8" s="3" customFormat="1" ht="18.75" x14ac:dyDescent="0.3">
      <c r="A28" s="53" t="s">
        <v>2</v>
      </c>
      <c r="B28" s="51">
        <f>AVERAGE(B6:B27)</f>
        <v>53.045454545454547</v>
      </c>
      <c r="C28" s="47">
        <f>AVERAGE(C6:C27)</f>
        <v>58.772727272727273</v>
      </c>
      <c r="D28" s="55">
        <f>AVERAGE(D6:D27)</f>
        <v>49.5</v>
      </c>
      <c r="E28" s="51">
        <f>AVERAGE(E6:E27)</f>
        <v>52.704545454545453</v>
      </c>
      <c r="F28" s="48"/>
    </row>
    <row r="29" spans="1:8" s="3" customFormat="1" ht="19.5" thickBot="1" x14ac:dyDescent="0.35">
      <c r="A29" s="54" t="s">
        <v>3</v>
      </c>
      <c r="B29" s="52">
        <f>STDEV(B6:B27)</f>
        <v>21.004483133091174</v>
      </c>
      <c r="C29" s="49">
        <f>STDEV(C6:C27)</f>
        <v>11.575556422630678</v>
      </c>
      <c r="D29" s="56">
        <f>STDEV(D6:D27)</f>
        <v>29.662787333306227</v>
      </c>
      <c r="E29" s="52">
        <f>STDEV(E6:E27)</f>
        <v>21.430207369010404</v>
      </c>
      <c r="F29" s="50"/>
    </row>
    <row r="30" spans="1:8" s="3" customFormat="1" ht="18.75" x14ac:dyDescent="0.3">
      <c r="A30" s="38" t="s">
        <v>4</v>
      </c>
      <c r="B30" s="39" t="s">
        <v>5</v>
      </c>
      <c r="C30" s="39" t="s">
        <v>5</v>
      </c>
      <c r="D30" s="39" t="s">
        <v>5</v>
      </c>
      <c r="E30" s="40"/>
      <c r="F30" s="41"/>
    </row>
    <row r="31" spans="1:8" s="3" customFormat="1" ht="18.75" x14ac:dyDescent="0.3">
      <c r="A31" s="42" t="s">
        <v>6</v>
      </c>
      <c r="B31" s="10"/>
      <c r="C31" s="1" t="s">
        <v>5</v>
      </c>
      <c r="D31" s="1" t="s">
        <v>5</v>
      </c>
      <c r="E31" s="4"/>
      <c r="F31" s="43"/>
    </row>
    <row r="32" spans="1:8" s="3" customFormat="1" ht="19.5" thickBot="1" x14ac:dyDescent="0.35">
      <c r="A32" s="44" t="s">
        <v>7</v>
      </c>
      <c r="B32" s="45"/>
      <c r="C32" s="45"/>
      <c r="D32" s="45"/>
      <c r="E32" s="45"/>
      <c r="F32" s="46"/>
    </row>
    <row r="33" spans="1:3" s="3" customFormat="1" ht="18.75" x14ac:dyDescent="0.3"/>
    <row r="35" spans="1:3" x14ac:dyDescent="0.25">
      <c r="A35" s="5" t="s">
        <v>8</v>
      </c>
    </row>
    <row r="36" spans="1:3" x14ac:dyDescent="0.25">
      <c r="A36" s="6" t="s">
        <v>9</v>
      </c>
      <c r="C36" t="s">
        <v>10</v>
      </c>
    </row>
    <row r="37" spans="1:3" x14ac:dyDescent="0.25">
      <c r="A37" s="7" t="s">
        <v>11</v>
      </c>
      <c r="C37" t="s">
        <v>12</v>
      </c>
    </row>
    <row r="40" spans="1:3" x14ac:dyDescent="0.25">
      <c r="A40" s="8" t="s">
        <v>13</v>
      </c>
    </row>
    <row r="41" spans="1:3" x14ac:dyDescent="0.25">
      <c r="A41" s="9"/>
    </row>
    <row r="42" spans="1:3" x14ac:dyDescent="0.25">
      <c r="A42" s="9"/>
    </row>
    <row r="43" spans="1:3" x14ac:dyDescent="0.25">
      <c r="A43" s="9"/>
    </row>
    <row r="44" spans="1:3" x14ac:dyDescent="0.25">
      <c r="A44" s="9"/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2016-05-25T12:43:19Z</cp:lastPrinted>
  <dcterms:created xsi:type="dcterms:W3CDTF">2015-05-19T16:03:29Z</dcterms:created>
  <dcterms:modified xsi:type="dcterms:W3CDTF">2018-05-24T16:23:55Z</dcterms:modified>
</cp:coreProperties>
</file>