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Computer Systems Foundation\"/>
    </mc:Choice>
  </mc:AlternateContent>
  <bookViews>
    <workbookView xWindow="0" yWindow="0" windowWidth="225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E24" i="1" l="1"/>
  <c r="E23" i="1"/>
  <c r="D24" i="1"/>
  <c r="E21" i="1" l="1"/>
  <c r="D21" i="1"/>
  <c r="E20" i="1"/>
  <c r="D20" i="1"/>
  <c r="F18" i="1"/>
  <c r="F17" i="1"/>
  <c r="F16" i="1"/>
  <c r="F14" i="1"/>
  <c r="F13" i="1"/>
  <c r="F12" i="1"/>
  <c r="F11" i="1"/>
  <c r="F10" i="1"/>
  <c r="F8" i="1"/>
  <c r="F6" i="1"/>
  <c r="F23" i="1" l="1"/>
  <c r="F24" i="1"/>
  <c r="F20" i="1"/>
  <c r="F21" i="1"/>
</calcChain>
</file>

<file path=xl/sharedStrings.xml><?xml version="1.0" encoding="utf-8"?>
<sst xmlns="http://schemas.openxmlformats.org/spreadsheetml/2006/main" count="51" uniqueCount="47">
  <si>
    <t>1804073</t>
  </si>
  <si>
    <t xml:space="preserve">MOHAMMED  </t>
  </si>
  <si>
    <t>ALI</t>
  </si>
  <si>
    <t>1905383</t>
  </si>
  <si>
    <t xml:space="preserve">TANISHA  </t>
  </si>
  <si>
    <t>BATH</t>
  </si>
  <si>
    <t>1904198</t>
  </si>
  <si>
    <t xml:space="preserve">MATTHEW  </t>
  </si>
  <si>
    <t>COOPER</t>
  </si>
  <si>
    <t>1902008</t>
  </si>
  <si>
    <t xml:space="preserve">ABIGAIL LOUISE </t>
  </si>
  <si>
    <t>CRIMLIS</t>
  </si>
  <si>
    <t>1907932</t>
  </si>
  <si>
    <t xml:space="preserve">JOHN  </t>
  </si>
  <si>
    <t>CROFT</t>
  </si>
  <si>
    <t>1909722</t>
  </si>
  <si>
    <t xml:space="preserve">MARTIN ANDREW </t>
  </si>
  <si>
    <t>DARZINS</t>
  </si>
  <si>
    <t>1909721</t>
  </si>
  <si>
    <t>THERESA ALEXANDRA EILEEN</t>
  </si>
  <si>
    <t>1710298</t>
  </si>
  <si>
    <t xml:space="preserve">AIDEN LEEVAN </t>
  </si>
  <si>
    <t>DOUGLAS</t>
  </si>
  <si>
    <t>1903667</t>
  </si>
  <si>
    <t xml:space="preserve">SZION  </t>
  </si>
  <si>
    <t>1901291</t>
  </si>
  <si>
    <t xml:space="preserve">MATEUSZ  </t>
  </si>
  <si>
    <t>JADASZ</t>
  </si>
  <si>
    <t>1903738</t>
  </si>
  <si>
    <t xml:space="preserve">JOSH  </t>
  </si>
  <si>
    <t>PERRY</t>
  </si>
  <si>
    <t>1910628</t>
  </si>
  <si>
    <t xml:space="preserve">LEWIS EOGHAN </t>
  </si>
  <si>
    <t>SULLIVAN</t>
  </si>
  <si>
    <t>1805024</t>
  </si>
  <si>
    <t xml:space="preserve">SAMUEL CONNOR </t>
  </si>
  <si>
    <t>THOMAS-DINEEN</t>
  </si>
  <si>
    <t>1710018</t>
  </si>
  <si>
    <t>JACQULINE DAWN TRACI</t>
  </si>
  <si>
    <t>ZAMAN</t>
  </si>
  <si>
    <t>M4X01500 Computer Systems Mark Summary 2019 - 20</t>
  </si>
  <si>
    <t>Coursework</t>
  </si>
  <si>
    <t>Examination</t>
  </si>
  <si>
    <t>Overall Mark</t>
  </si>
  <si>
    <t>Average</t>
  </si>
  <si>
    <t>Standard Deviation</t>
  </si>
  <si>
    <t>Submitted Students Only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</si>
</sst>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1" fillId="0" borderId="0" xfId="0" applyFon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H18" sqref="H18"/>
    </sheetView>
  </sheetViews>
  <sheetFormatPr defaultRowHeight="14.25" x14ac:dyDescent="0.45"/>
  <cols>
    <col min="1" max="1" width="15.796875" customWidth="1"/>
    <col min="2" max="2" width="22.9296875" customWidth="1"/>
    <col min="3" max="3" width="19.1328125" customWidth="1"/>
    <col min="4" max="4" width="14.53125" customWidth="1"/>
    <col min="5" max="5" width="15.1328125" customWidth="1"/>
    <col min="6" max="6" width="14.33203125" customWidth="1"/>
  </cols>
  <sheetData>
    <row r="1" spans="1:6" x14ac:dyDescent="0.45">
      <c r="A1" t="s">
        <v>40</v>
      </c>
    </row>
    <row r="3" spans="1:6" x14ac:dyDescent="0.45">
      <c r="D3" t="s">
        <v>41</v>
      </c>
      <c r="E3" t="s">
        <v>42</v>
      </c>
      <c r="F3" t="s">
        <v>43</v>
      </c>
    </row>
    <row r="5" spans="1:6" x14ac:dyDescent="0.45">
      <c r="A5" t="s">
        <v>0</v>
      </c>
      <c r="B5" t="s">
        <v>1</v>
      </c>
      <c r="C5" t="s">
        <v>2</v>
      </c>
    </row>
    <row r="6" spans="1:6" x14ac:dyDescent="0.45">
      <c r="A6" t="s">
        <v>3</v>
      </c>
      <c r="B6" t="s">
        <v>4</v>
      </c>
      <c r="C6" t="s">
        <v>5</v>
      </c>
      <c r="D6" s="2">
        <v>48</v>
      </c>
      <c r="E6">
        <v>66</v>
      </c>
      <c r="F6">
        <f>0.5*D6+0.5*E6</f>
        <v>57</v>
      </c>
    </row>
    <row r="7" spans="1:6" x14ac:dyDescent="0.45">
      <c r="A7" t="s">
        <v>6</v>
      </c>
      <c r="B7" t="s">
        <v>7</v>
      </c>
      <c r="C7" t="s">
        <v>8</v>
      </c>
    </row>
    <row r="8" spans="1:6" x14ac:dyDescent="0.45">
      <c r="A8" t="s">
        <v>9</v>
      </c>
      <c r="B8" t="s">
        <v>10</v>
      </c>
      <c r="C8" t="s">
        <v>11</v>
      </c>
      <c r="D8">
        <v>94</v>
      </c>
      <c r="E8">
        <v>81</v>
      </c>
      <c r="F8">
        <f t="shared" ref="F8:F18" si="0">0.5*D8+0.5*E8</f>
        <v>87.5</v>
      </c>
    </row>
    <row r="9" spans="1:6" x14ac:dyDescent="0.45">
      <c r="A9" t="s">
        <v>12</v>
      </c>
      <c r="B9" t="s">
        <v>13</v>
      </c>
      <c r="C9" t="s">
        <v>14</v>
      </c>
    </row>
    <row r="10" spans="1:6" x14ac:dyDescent="0.45">
      <c r="A10" t="s">
        <v>15</v>
      </c>
      <c r="B10" t="s">
        <v>16</v>
      </c>
      <c r="C10" t="s">
        <v>17</v>
      </c>
      <c r="D10">
        <v>88</v>
      </c>
      <c r="E10">
        <v>100</v>
      </c>
      <c r="F10">
        <f t="shared" si="0"/>
        <v>94</v>
      </c>
    </row>
    <row r="11" spans="1:6" x14ac:dyDescent="0.45">
      <c r="A11" t="s">
        <v>18</v>
      </c>
      <c r="B11" t="s">
        <v>19</v>
      </c>
      <c r="C11" t="s">
        <v>17</v>
      </c>
      <c r="D11">
        <v>84</v>
      </c>
      <c r="E11">
        <v>99</v>
      </c>
      <c r="F11">
        <f t="shared" si="0"/>
        <v>91.5</v>
      </c>
    </row>
    <row r="12" spans="1:6" x14ac:dyDescent="0.45">
      <c r="A12" t="s">
        <v>20</v>
      </c>
      <c r="B12" t="s">
        <v>21</v>
      </c>
      <c r="C12" t="s">
        <v>22</v>
      </c>
      <c r="D12" s="2">
        <v>45</v>
      </c>
      <c r="E12">
        <v>55</v>
      </c>
      <c r="F12">
        <f t="shared" si="0"/>
        <v>50</v>
      </c>
    </row>
    <row r="13" spans="1:6" x14ac:dyDescent="0.45">
      <c r="A13" t="s">
        <v>23</v>
      </c>
      <c r="B13" t="s">
        <v>24</v>
      </c>
      <c r="C13" t="s">
        <v>22</v>
      </c>
      <c r="D13" s="2">
        <v>39</v>
      </c>
      <c r="E13" s="3">
        <f>38/90*100</f>
        <v>42.222222222222221</v>
      </c>
      <c r="F13" s="3">
        <f t="shared" si="0"/>
        <v>40.611111111111114</v>
      </c>
    </row>
    <row r="14" spans="1:6" x14ac:dyDescent="0.45">
      <c r="A14" t="s">
        <v>25</v>
      </c>
      <c r="B14" t="s">
        <v>26</v>
      </c>
      <c r="C14" t="s">
        <v>27</v>
      </c>
      <c r="D14">
        <v>86</v>
      </c>
      <c r="E14">
        <v>68</v>
      </c>
      <c r="F14">
        <f t="shared" si="0"/>
        <v>77</v>
      </c>
    </row>
    <row r="15" spans="1:6" x14ac:dyDescent="0.45">
      <c r="A15" t="s">
        <v>28</v>
      </c>
      <c r="B15" t="s">
        <v>29</v>
      </c>
      <c r="C15" t="s">
        <v>30</v>
      </c>
    </row>
    <row r="16" spans="1:6" x14ac:dyDescent="0.45">
      <c r="A16" t="s">
        <v>31</v>
      </c>
      <c r="B16" t="s">
        <v>32</v>
      </c>
      <c r="C16" t="s">
        <v>33</v>
      </c>
      <c r="D16" s="2">
        <v>22</v>
      </c>
      <c r="E16">
        <v>73</v>
      </c>
      <c r="F16">
        <f t="shared" si="0"/>
        <v>47.5</v>
      </c>
    </row>
    <row r="17" spans="1:6" x14ac:dyDescent="0.45">
      <c r="A17" t="s">
        <v>34</v>
      </c>
      <c r="B17" t="s">
        <v>35</v>
      </c>
      <c r="C17" t="s">
        <v>36</v>
      </c>
      <c r="D17" s="2">
        <v>25</v>
      </c>
      <c r="E17">
        <v>64</v>
      </c>
      <c r="F17">
        <f t="shared" si="0"/>
        <v>44.5</v>
      </c>
    </row>
    <row r="18" spans="1:6" x14ac:dyDescent="0.45">
      <c r="A18" t="s">
        <v>37</v>
      </c>
      <c r="B18" t="s">
        <v>38</v>
      </c>
      <c r="C18" t="s">
        <v>39</v>
      </c>
      <c r="D18" s="2">
        <v>30</v>
      </c>
      <c r="E18">
        <v>32</v>
      </c>
      <c r="F18" s="2">
        <f t="shared" si="0"/>
        <v>31</v>
      </c>
    </row>
    <row r="20" spans="1:6" x14ac:dyDescent="0.45">
      <c r="C20" t="s">
        <v>44</v>
      </c>
      <c r="D20">
        <f>AVERAGE(D5:D18)</f>
        <v>56.1</v>
      </c>
      <c r="E20" s="1">
        <f>AVERAGE(E5:E18)</f>
        <v>68.022222222222211</v>
      </c>
      <c r="F20" s="1">
        <f>AVERAGE(F5:F18)</f>
        <v>62.06111111111111</v>
      </c>
    </row>
    <row r="21" spans="1:6" x14ac:dyDescent="0.45">
      <c r="C21" t="s">
        <v>45</v>
      </c>
      <c r="D21" s="1">
        <f>_xlfn.STDEV.P(D5:D18)</f>
        <v>27.237657755394459</v>
      </c>
      <c r="E21" s="1">
        <f t="shared" ref="E21:F21" si="1">_xlfn.STDEV.P(E5:E18)</f>
        <v>20.805020761558733</v>
      </c>
      <c r="F21" s="1">
        <f t="shared" si="1"/>
        <v>22.07588553653563</v>
      </c>
    </row>
    <row r="23" spans="1:6" x14ac:dyDescent="0.45">
      <c r="B23" t="s">
        <v>46</v>
      </c>
      <c r="C23" t="s">
        <v>44</v>
      </c>
      <c r="D23">
        <v>74.8</v>
      </c>
      <c r="E23" s="1">
        <f>AVERAGE(E6,E8,E10,E11,E12,E13,E14,E16,E17,E18)</f>
        <v>68.022222222222211</v>
      </c>
      <c r="F23" s="1">
        <f>AVERAGE(F6,F8,F10,F11,F12,F13,F14,F16,F17,F18)</f>
        <v>62.06111111111111</v>
      </c>
    </row>
    <row r="24" spans="1:6" x14ac:dyDescent="0.45">
      <c r="C24" t="s">
        <v>45</v>
      </c>
      <c r="D24" s="1">
        <f>_xlfn.STDEV.P(D8,D10,D11,D14,D16)</f>
        <v>26.611275805567836</v>
      </c>
      <c r="E24" s="1">
        <f>_xlfn.STDEV.P(E6,E8,E10,E11,E12,E13,E14,E16,E17,E18)</f>
        <v>20.805020761558733</v>
      </c>
      <c r="F24" s="1">
        <f>_xlfn.STDEV.P(F6,F8,F10,F11,F12,F13,F14,F16,F17,F18)</f>
        <v>22.07588553653563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dcterms:created xsi:type="dcterms:W3CDTF">2020-05-19T14:57:48Z</dcterms:created>
  <dcterms:modified xsi:type="dcterms:W3CDTF">2020-06-01T13:07:54Z</dcterms:modified>
</cp:coreProperties>
</file>