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over Page" sheetId="6" r:id="rId1"/>
    <sheet name="Task 1" sheetId="1" r:id="rId2"/>
    <sheet name="Task 2" sheetId="2" r:id="rId3"/>
    <sheet name="Task 3" sheetId="3" r:id="rId4"/>
    <sheet name="Task 4" sheetId="4" r:id="rId5"/>
    <sheet name="Task 5" sheetId="5" r:id="rId6"/>
  </sheets>
  <calcPr calcId="152511"/>
</workbook>
</file>

<file path=xl/calcChain.xml><?xml version="1.0" encoding="utf-8"?>
<calcChain xmlns="http://schemas.openxmlformats.org/spreadsheetml/2006/main">
  <c r="N12" i="4" l="1"/>
  <c r="M12" i="4"/>
  <c r="N48" i="3"/>
  <c r="N45" i="3"/>
  <c r="N44" i="3"/>
  <c r="N27" i="3"/>
  <c r="N32" i="3" s="1"/>
  <c r="N16" i="3"/>
  <c r="M16" i="3"/>
  <c r="N48" i="2" l="1"/>
  <c r="N52" i="2" s="1"/>
  <c r="N43" i="2"/>
  <c r="N44" i="2" s="1"/>
  <c r="N27" i="2"/>
  <c r="N32" i="2" s="1"/>
  <c r="N17" i="2"/>
  <c r="M17" i="2"/>
  <c r="N45" i="1" l="1"/>
  <c r="N49" i="1" s="1"/>
  <c r="N40" i="1"/>
  <c r="N41" i="1" s="1"/>
  <c r="N25" i="1"/>
  <c r="N29" i="1" s="1"/>
  <c r="N15" i="1"/>
  <c r="M15" i="1"/>
</calcChain>
</file>

<file path=xl/sharedStrings.xml><?xml version="1.0" encoding="utf-8"?>
<sst xmlns="http://schemas.openxmlformats.org/spreadsheetml/2006/main" count="416" uniqueCount="304">
  <si>
    <t>Task 1</t>
  </si>
  <si>
    <t>Cash A/C</t>
  </si>
  <si>
    <t>Capital A/C</t>
  </si>
  <si>
    <t>Purchase A/C</t>
  </si>
  <si>
    <t>Tatiana A/C</t>
  </si>
  <si>
    <t>Sales A/C</t>
  </si>
  <si>
    <t>Motor Vehicle A/C</t>
  </si>
  <si>
    <t>Rent A/C</t>
  </si>
  <si>
    <t>Drawings A/C</t>
  </si>
  <si>
    <t>05/04 Capital      300</t>
  </si>
  <si>
    <t>08/04 Tatiana     250</t>
  </si>
  <si>
    <t>20/04 Sales         350</t>
  </si>
  <si>
    <t>07/04 Purchase    200</t>
  </si>
  <si>
    <t>15/04 Motor V      150</t>
  </si>
  <si>
    <t>28/04 Rent               50</t>
  </si>
  <si>
    <t>29/04 Tatiana       200</t>
  </si>
  <si>
    <t>30/04 Drawings     60</t>
  </si>
  <si>
    <t>07/04 Cash     200</t>
  </si>
  <si>
    <t>29/04 Cash          200</t>
  </si>
  <si>
    <t>08/04 Cash             250</t>
  </si>
  <si>
    <t>15/04 Cash    150</t>
  </si>
  <si>
    <t>28/04 Cash            50</t>
  </si>
  <si>
    <t>30/04 Cash      60</t>
  </si>
  <si>
    <t>05/04 Cash   300</t>
  </si>
  <si>
    <t>20/04 Cash      350</t>
  </si>
  <si>
    <t>a)</t>
  </si>
  <si>
    <t>Dr</t>
  </si>
  <si>
    <t>Cr</t>
  </si>
  <si>
    <t xml:space="preserve">Cash </t>
  </si>
  <si>
    <t>Capital</t>
  </si>
  <si>
    <t>Purchase</t>
  </si>
  <si>
    <t>Tatiana</t>
  </si>
  <si>
    <t>Motor Vehicle</t>
  </si>
  <si>
    <t>Sales</t>
  </si>
  <si>
    <t>Rent</t>
  </si>
  <si>
    <t>Drawings</t>
  </si>
  <si>
    <t>b/d                           240</t>
  </si>
  <si>
    <t>c/d                          240</t>
  </si>
  <si>
    <t>b/d                   300</t>
  </si>
  <si>
    <t>c/d                  300</t>
  </si>
  <si>
    <t>b/d                     200</t>
  </si>
  <si>
    <t>c/d                    200</t>
  </si>
  <si>
    <t>b/d                            50</t>
  </si>
  <si>
    <t>c/d                               50</t>
  </si>
  <si>
    <t>b/d                 150</t>
  </si>
  <si>
    <t>c/d                   150</t>
  </si>
  <si>
    <t>b/d                   350</t>
  </si>
  <si>
    <t>c/d                     350</t>
  </si>
  <si>
    <t>b/d                              50</t>
  </si>
  <si>
    <t>c/d                            50</t>
  </si>
  <si>
    <t>b/d                    60</t>
  </si>
  <si>
    <t>c/d                      60</t>
  </si>
  <si>
    <t>b)</t>
  </si>
  <si>
    <t>c)</t>
  </si>
  <si>
    <t>(-) Cost of sales</t>
  </si>
  <si>
    <t>Closing Stock (-)</t>
  </si>
  <si>
    <t>Gross profit</t>
  </si>
  <si>
    <t>(-) Expenses</t>
  </si>
  <si>
    <t>Net profit</t>
  </si>
  <si>
    <t>Motor vehicle</t>
  </si>
  <si>
    <t>Cash</t>
  </si>
  <si>
    <t>Stock</t>
  </si>
  <si>
    <t>Net Profit</t>
  </si>
  <si>
    <t>Drawings (-)</t>
  </si>
  <si>
    <t>Task 2</t>
  </si>
  <si>
    <t>Sergei A/C</t>
  </si>
  <si>
    <t>Storage expence A/C</t>
  </si>
  <si>
    <t>01/01 Capital    5000</t>
  </si>
  <si>
    <t>04/01 Sergei     1000</t>
  </si>
  <si>
    <t>13/01 Sales          300</t>
  </si>
  <si>
    <t>20/01 Sales          500</t>
  </si>
  <si>
    <t>Motor Vehicle expence A/C</t>
  </si>
  <si>
    <t>02/01 Motor V            600</t>
  </si>
  <si>
    <t>10/01 Motor V ex      200</t>
  </si>
  <si>
    <t>03/01 Purchase        1300</t>
  </si>
  <si>
    <t>24/01 Storage ex       150</t>
  </si>
  <si>
    <t>27/01 Sergei                350</t>
  </si>
  <si>
    <t>30/01 Drawings          175</t>
  </si>
  <si>
    <t>10/01 Cash           200</t>
  </si>
  <si>
    <t>13/01 Cash                   300</t>
  </si>
  <si>
    <t>20/01 Cash                   500</t>
  </si>
  <si>
    <t>02/01 Cash         600</t>
  </si>
  <si>
    <t>27/01 Cash        350</t>
  </si>
  <si>
    <t>30/01 Cash        175</t>
  </si>
  <si>
    <t>04/01 Cash      1000</t>
  </si>
  <si>
    <t>01/01 Cash       5000</t>
  </si>
  <si>
    <t>03/01 Cash       1300</t>
  </si>
  <si>
    <t>24/01 Cash         150</t>
  </si>
  <si>
    <t>b/d                               4025</t>
  </si>
  <si>
    <t>c/d                        4025</t>
  </si>
  <si>
    <t>b/d                     5000</t>
  </si>
  <si>
    <t>c/d                      5000</t>
  </si>
  <si>
    <t>b/d                      600</t>
  </si>
  <si>
    <t>c/d                        600</t>
  </si>
  <si>
    <t>b/d                     1300</t>
  </si>
  <si>
    <t>c/d                      1300</t>
  </si>
  <si>
    <t>b/d                       650</t>
  </si>
  <si>
    <t>c/d                       650</t>
  </si>
  <si>
    <t>b/d                         800</t>
  </si>
  <si>
    <t>c/d                                  800</t>
  </si>
  <si>
    <t>b/d                                 200</t>
  </si>
  <si>
    <t xml:space="preserve">c/d                          200 </t>
  </si>
  <si>
    <t>b/d                        150</t>
  </si>
  <si>
    <t>c/d                        150</t>
  </si>
  <si>
    <t>b/d                      175</t>
  </si>
  <si>
    <t>c/d                        175</t>
  </si>
  <si>
    <t>Sergei</t>
  </si>
  <si>
    <t>Motor Vehicle expense</t>
  </si>
  <si>
    <t>Storage expense</t>
  </si>
  <si>
    <t>Profit/Loss A/c of Maxim as at 30th April</t>
  </si>
  <si>
    <t>Trial balance of Maxim as at 30th April</t>
  </si>
  <si>
    <t>Trial Balance of Pendo as at 31st January</t>
  </si>
  <si>
    <t>Profit/Loss A/c of Pendo as at 31st January</t>
  </si>
  <si>
    <t>Closing stock (-)</t>
  </si>
  <si>
    <t>Gross Profit</t>
  </si>
  <si>
    <t>Storage expence</t>
  </si>
  <si>
    <t>Net Loss</t>
  </si>
  <si>
    <t>Balance Sheet of Pendo as at 31st January</t>
  </si>
  <si>
    <t>Fixed Assets</t>
  </si>
  <si>
    <t>Current Assets</t>
  </si>
  <si>
    <t>Equity &amp; Liabilities</t>
  </si>
  <si>
    <t>Current Lialities</t>
  </si>
  <si>
    <t>Current Liabilities</t>
  </si>
  <si>
    <t>Net Loss (-)</t>
  </si>
  <si>
    <t>Balance Sheet A/c of Maxim as at 30th April</t>
  </si>
  <si>
    <t>Task 3</t>
  </si>
  <si>
    <t>Furniture &amp; Fittings A/C</t>
  </si>
  <si>
    <t>Smith A/C</t>
  </si>
  <si>
    <t>Harvey A/C</t>
  </si>
  <si>
    <t>Moon A/C</t>
  </si>
  <si>
    <t>Inventory A/C</t>
  </si>
  <si>
    <t>Rich A/C</t>
  </si>
  <si>
    <t>Max A/C</t>
  </si>
  <si>
    <t>Office Expenses A/C</t>
  </si>
  <si>
    <t>Wages A/C</t>
  </si>
  <si>
    <t>B/F                          343</t>
  </si>
  <si>
    <t>07/01 Smith           18</t>
  </si>
  <si>
    <t>11/01 Sales            64</t>
  </si>
  <si>
    <t>21/01 Sales          110</t>
  </si>
  <si>
    <t>23/01 Harvey        25</t>
  </si>
  <si>
    <t>28/01 Sales            84</t>
  </si>
  <si>
    <t>31/01 Sales            30</t>
  </si>
  <si>
    <t>20/01 Furniture &amp; F   32</t>
  </si>
  <si>
    <t>21/01 Wages                17</t>
  </si>
  <si>
    <t>23/01 Office ex             3</t>
  </si>
  <si>
    <t>28/01 Wages                15</t>
  </si>
  <si>
    <t>15/01 Rich                   162</t>
  </si>
  <si>
    <t>14/01 Purchase           75</t>
  </si>
  <si>
    <t>14/01 Wages                14</t>
  </si>
  <si>
    <t>09/01 Max                     21</t>
  </si>
  <si>
    <t>05/01 Wages                12</t>
  </si>
  <si>
    <t>14/01 Cash             75</t>
  </si>
  <si>
    <t>05/01 Rich           150</t>
  </si>
  <si>
    <t>B/F                         198</t>
  </si>
  <si>
    <t>20/01 Cash            32</t>
  </si>
  <si>
    <t>B/F                            39</t>
  </si>
  <si>
    <t>02/01 Sales          124</t>
  </si>
  <si>
    <t>05/01 Purchase  150</t>
  </si>
  <si>
    <t>B/F                            12</t>
  </si>
  <si>
    <t>09/01 Cash             21</t>
  </si>
  <si>
    <t>23/01 Cash               3</t>
  </si>
  <si>
    <t>02/01 Harvey             124</t>
  </si>
  <si>
    <t>11/01 Cash                    64</t>
  </si>
  <si>
    <t>21/01 Cash                  110</t>
  </si>
  <si>
    <t>28/01 Cash                    84</t>
  </si>
  <si>
    <t>31/01 Cash                    30</t>
  </si>
  <si>
    <t>05/01 Cash             12</t>
  </si>
  <si>
    <t>14/01 Cash             14</t>
  </si>
  <si>
    <t>21/01 Cash             17</t>
  </si>
  <si>
    <t>28/01 Cash             15</t>
  </si>
  <si>
    <t>15/01 Cash    162</t>
  </si>
  <si>
    <t>B/F                     26</t>
  </si>
  <si>
    <t>B/F                     18</t>
  </si>
  <si>
    <t>B/F                   458</t>
  </si>
  <si>
    <t>07/01 Cash             18</t>
  </si>
  <si>
    <t>23/01 Cash         25</t>
  </si>
  <si>
    <t>B/F                       21</t>
  </si>
  <si>
    <t>B/F                              1049</t>
  </si>
  <si>
    <t>b/d                                323</t>
  </si>
  <si>
    <t>c/d                          323</t>
  </si>
  <si>
    <t xml:space="preserve">b/d                     225 </t>
  </si>
  <si>
    <t>c/d                          225</t>
  </si>
  <si>
    <t>b/d                         458</t>
  </si>
  <si>
    <t>c/d                   458</t>
  </si>
  <si>
    <t>b/d                     230</t>
  </si>
  <si>
    <t>c/d                          230</t>
  </si>
  <si>
    <t>b/d                         412</t>
  </si>
  <si>
    <t>c/d                                 412</t>
  </si>
  <si>
    <t>b/d                     138</t>
  </si>
  <si>
    <t>c/d                          138</t>
  </si>
  <si>
    <t>b/d                           26</t>
  </si>
  <si>
    <t>c/d                     26</t>
  </si>
  <si>
    <t>b/d                                  58</t>
  </si>
  <si>
    <t>c/d                            58</t>
  </si>
  <si>
    <t>b/d                          3</t>
  </si>
  <si>
    <t>c/d                              3</t>
  </si>
  <si>
    <t>b/d                      1049</t>
  </si>
  <si>
    <t>c/d                               1049</t>
  </si>
  <si>
    <t>Trial Balance of Mafuta as at 31st January</t>
  </si>
  <si>
    <t>Inventory</t>
  </si>
  <si>
    <t>Furniture &amp; Fittings</t>
  </si>
  <si>
    <t>Harvey</t>
  </si>
  <si>
    <t>Moon</t>
  </si>
  <si>
    <t>Wages</t>
  </si>
  <si>
    <t>Office expense</t>
  </si>
  <si>
    <t>Opening stock</t>
  </si>
  <si>
    <t>Office Expenses</t>
  </si>
  <si>
    <t>Debtors</t>
  </si>
  <si>
    <t>Task 4</t>
  </si>
  <si>
    <t>Discount Allowed A/C</t>
  </si>
  <si>
    <t>Claire A/C</t>
  </si>
  <si>
    <t>Georgina A/C</t>
  </si>
  <si>
    <t>Discount Received A/C</t>
  </si>
  <si>
    <t>Hywel A/C</t>
  </si>
  <si>
    <t>Return Inward A/C</t>
  </si>
  <si>
    <t>Andrew A/C</t>
  </si>
  <si>
    <t>Mandy A/C</t>
  </si>
  <si>
    <t>Discount allowed</t>
  </si>
  <si>
    <t>02/06 Claire              8075</t>
  </si>
  <si>
    <t>02/06 Sales        8075</t>
  </si>
  <si>
    <t>13/06 Georgina      12000</t>
  </si>
  <si>
    <t>13/06 Georgina      840</t>
  </si>
  <si>
    <t>14/06 Sales        9000</t>
  </si>
  <si>
    <t>02/06 Discount all     425</t>
  </si>
  <si>
    <t>02/06 Sales                  425</t>
  </si>
  <si>
    <t>14/06 Sales                  473</t>
  </si>
  <si>
    <t>14/06 Hywel             9000</t>
  </si>
  <si>
    <t>14/06 Discount all     473</t>
  </si>
  <si>
    <t>20/06 Sales        6000</t>
  </si>
  <si>
    <t>20/06 Cash                 6000</t>
  </si>
  <si>
    <t>21/06 Purchase    4410</t>
  </si>
  <si>
    <t>21/06 Andrew          4500</t>
  </si>
  <si>
    <t>21/06 Purchase        90</t>
  </si>
  <si>
    <t>22/06 Claire      1000</t>
  </si>
  <si>
    <t>24/06 Sales        4850</t>
  </si>
  <si>
    <t>24/06 Mandy             4850</t>
  </si>
  <si>
    <t>24/06 Discount all     150</t>
  </si>
  <si>
    <t>24/06 Sales                  150</t>
  </si>
  <si>
    <t>24/06 Claire       7075</t>
  </si>
  <si>
    <t>25/06 Hywel      9000</t>
  </si>
  <si>
    <t>25/06 Georgina      11160</t>
  </si>
  <si>
    <t>25/06 Cash      11160</t>
  </si>
  <si>
    <t>27/06 Andrew          4410</t>
  </si>
  <si>
    <t>25/06 Cash                 9000</t>
  </si>
  <si>
    <t>13/06 Purchase      11160</t>
  </si>
  <si>
    <t>22/06 Return In        1000</t>
  </si>
  <si>
    <t>24/06 Cash                 7075</t>
  </si>
  <si>
    <t>b/d                    28973</t>
  </si>
  <si>
    <t>c/d                             28973</t>
  </si>
  <si>
    <t>b/d                          1048</t>
  </si>
  <si>
    <t>c/d                                1048</t>
  </si>
  <si>
    <t>b/d                        16500</t>
  </si>
  <si>
    <t>c/d                              16500</t>
  </si>
  <si>
    <t>c/d                        6505</t>
  </si>
  <si>
    <t>b/d                               6505</t>
  </si>
  <si>
    <t>b/d                               1000</t>
  </si>
  <si>
    <t>c/d                        1000</t>
  </si>
  <si>
    <t>b/d                                  930</t>
  </si>
  <si>
    <t>c/d                             930</t>
  </si>
  <si>
    <t>c/d                       4850</t>
  </si>
  <si>
    <t>b/d                                4850</t>
  </si>
  <si>
    <t>Trial Balance of Ricardo Traders as at 27th June</t>
  </si>
  <si>
    <t>Discount received</t>
  </si>
  <si>
    <t>Return inward</t>
  </si>
  <si>
    <t>Mandy</t>
  </si>
  <si>
    <t>Column1</t>
  </si>
  <si>
    <t>Column2</t>
  </si>
  <si>
    <t>Column3</t>
  </si>
  <si>
    <t>Column4</t>
  </si>
  <si>
    <t>Profit/Loss A/C of Mafuta  as at 31st January</t>
  </si>
  <si>
    <t>Balance Sheet of Mafuta  as at 31st January</t>
  </si>
  <si>
    <t>Task 5</t>
  </si>
  <si>
    <t>1)</t>
  </si>
  <si>
    <t>Basically the assets which purchased under capital expenditure are used in the organization for its operational activities and its not for resale.</t>
  </si>
  <si>
    <t>2)</t>
  </si>
  <si>
    <t>According to International Accounting Standards, capital expenditure is considered as the expence which as been incurred on fixed assets.</t>
  </si>
  <si>
    <t>According to International Accounting Standards, revenue expenditure is considered as the expence which as been incurred on goods and operational maintainance expence.</t>
  </si>
  <si>
    <t>These assets can be used for long period for example machinaries, buildings and motor vehicles.</t>
  </si>
  <si>
    <t>These goods are bought in purpose of resale and its very short in time and further these expences are to be done to run the business in daily basis.</t>
  </si>
  <si>
    <t>More over the expense is much low compare to capital expence.</t>
  </si>
  <si>
    <t>Mostly the expence is very high in value.</t>
  </si>
  <si>
    <t>Capital Expenditure</t>
  </si>
  <si>
    <t>Revenue Expenditure</t>
  </si>
  <si>
    <t>1]</t>
  </si>
  <si>
    <t>Long term</t>
  </si>
  <si>
    <t>Short term</t>
  </si>
  <si>
    <t>2]</t>
  </si>
  <si>
    <t>Fixed assets</t>
  </si>
  <si>
    <t>Resale goods and maintainance cost</t>
  </si>
  <si>
    <t>3]</t>
  </si>
  <si>
    <t>Depriciated in time run</t>
  </si>
  <si>
    <t>No depriciation</t>
  </si>
  <si>
    <t>4]</t>
  </si>
  <si>
    <t>High value</t>
  </si>
  <si>
    <t>Low value</t>
  </si>
  <si>
    <t>5]</t>
  </si>
  <si>
    <t>Many time usable</t>
  </si>
  <si>
    <t xml:space="preserve">One time usable </t>
  </si>
  <si>
    <t>6]</t>
  </si>
  <si>
    <t>Shown in balance sheet</t>
  </si>
  <si>
    <t>Shown in income statement</t>
  </si>
  <si>
    <t>7]</t>
  </si>
  <si>
    <t>Benefit within one accounting year/ period</t>
  </si>
  <si>
    <t>Benefit more than one accounting year/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</si>
</sst>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1515"/>
        <bgColor indexed="64"/>
      </patternFill>
    </fill>
    <fill>
      <patternFill patternType="solid">
        <fgColor rgb="FFFF090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/>
    <xf numFmtId="0" fontId="0" fillId="0" borderId="5" xfId="0" applyBorder="1"/>
    <xf numFmtId="0" fontId="0" fillId="0" borderId="4" xfId="0" applyBorder="1"/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/>
    <xf numFmtId="0" fontId="1" fillId="0" borderId="0" xfId="0" applyFont="1" applyFill="1" applyBorder="1"/>
    <xf numFmtId="0" fontId="1" fillId="0" borderId="3" xfId="0" applyFont="1" applyBorder="1"/>
    <xf numFmtId="0" fontId="3" fillId="0" borderId="0" xfId="0" applyFont="1"/>
    <xf numFmtId="0" fontId="1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/>
    <xf numFmtId="0" fontId="0" fillId="0" borderId="4" xfId="0" applyBorder="1" applyAlignment="1"/>
    <xf numFmtId="0" fontId="1" fillId="0" borderId="1" xfId="0" applyFont="1" applyBorder="1"/>
    <xf numFmtId="0" fontId="0" fillId="0" borderId="3" xfId="0" applyBorder="1" applyAlignment="1">
      <alignment horizontal="left"/>
    </xf>
    <xf numFmtId="0" fontId="1" fillId="0" borderId="0" xfId="0" applyFont="1" applyBorder="1"/>
    <xf numFmtId="0" fontId="0" fillId="0" borderId="0" xfId="0" applyAlignment="1">
      <alignment textRotation="45"/>
    </xf>
    <xf numFmtId="0" fontId="0" fillId="2" borderId="2" xfId="0" applyFill="1" applyBorder="1"/>
    <xf numFmtId="0" fontId="0" fillId="2" borderId="0" xfId="0" applyFill="1"/>
    <xf numFmtId="0" fontId="0" fillId="2" borderId="3" xfId="0" applyFill="1" applyBorder="1"/>
    <xf numFmtId="0" fontId="4" fillId="2" borderId="5" xfId="0" applyFont="1" applyFill="1" applyBorder="1"/>
    <xf numFmtId="0" fontId="4" fillId="2" borderId="4" xfId="0" applyFont="1" applyFill="1" applyBorder="1"/>
    <xf numFmtId="0" fontId="0" fillId="2" borderId="5" xfId="0" applyFill="1" applyBorder="1"/>
    <xf numFmtId="0" fontId="0" fillId="2" borderId="4" xfId="0" applyFill="1" applyBorder="1"/>
    <xf numFmtId="0" fontId="3" fillId="0" borderId="0" xfId="0" applyFont="1" applyBorder="1"/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3" borderId="2" xfId="0" applyFill="1" applyBorder="1"/>
    <xf numFmtId="0" fontId="0" fillId="3" borderId="0" xfId="0" applyFill="1"/>
    <xf numFmtId="0" fontId="0" fillId="3" borderId="3" xfId="0" applyFill="1" applyBorder="1"/>
    <xf numFmtId="0" fontId="0" fillId="3" borderId="5" xfId="0" applyFill="1" applyBorder="1"/>
    <xf numFmtId="0" fontId="0" fillId="3" borderId="4" xfId="0" applyFill="1" applyBorder="1"/>
    <xf numFmtId="0" fontId="5" fillId="0" borderId="0" xfId="0" applyFont="1"/>
    <xf numFmtId="0" fontId="5" fillId="0" borderId="1" xfId="0" applyFont="1" applyBorder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164" fontId="4" fillId="0" borderId="0" xfId="0" applyNumberFormat="1" applyFont="1"/>
    <xf numFmtId="164" fontId="4" fillId="0" borderId="1" xfId="0" applyNumberFormat="1" applyFont="1" applyBorder="1"/>
    <xf numFmtId="164" fontId="5" fillId="0" borderId="0" xfId="0" applyNumberFormat="1" applyFont="1"/>
    <xf numFmtId="164" fontId="0" fillId="0" borderId="0" xfId="0" applyNumberFormat="1"/>
    <xf numFmtId="164" fontId="0" fillId="0" borderId="1" xfId="0" applyNumberFormat="1" applyBorder="1"/>
    <xf numFmtId="164" fontId="1" fillId="0" borderId="0" xfId="0" applyNumberFormat="1" applyFont="1"/>
    <xf numFmtId="0" fontId="2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/>
    <xf numFmtId="164" fontId="1" fillId="0" borderId="4" xfId="0" applyNumberFormat="1" applyFont="1" applyBorder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colors>
    <mruColors>
      <color rgb="FFFF0909"/>
      <color rgb="FFFF3300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16</xdr:col>
      <xdr:colOff>409575</xdr:colOff>
      <xdr:row>26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85725"/>
          <a:ext cx="10058400" cy="49434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>
          <a:bevelT h="38100"/>
          <a:contourClr>
            <a:srgbClr val="C0C0C0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K3:N15" totalsRowShown="0" headerRowDxfId="20">
  <autoFilter ref="K3:N15"/>
  <tableColumns count="4">
    <tableColumn id="1" name="Column1"/>
    <tableColumn id="2" name="Column2"/>
    <tableColumn id="3" name="Column3" dataDxfId="19"/>
    <tableColumn id="4" name="Column4" dataDxfId="1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K19:N29" totalsRowShown="0" headerRowDxfId="17" dataDxfId="16">
  <autoFilter ref="K19:N29"/>
  <tableColumns count="4">
    <tableColumn id="1" name="Column1" dataDxfId="15"/>
    <tableColumn id="2" name="Column2" dataDxfId="14"/>
    <tableColumn id="3" name="Column3" dataDxfId="13"/>
    <tableColumn id="4" name="Column4" dataDxfId="1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K33:N49" totalsRowShown="0" headerRowDxfId="11">
  <autoFilter ref="K33:N49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K4:N17" totalsRowShown="0" headerRowDxfId="10">
  <autoFilter ref="K4:N17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K21:N32" totalsRowShown="0" headerRowDxfId="9">
  <autoFilter ref="K21:N32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K36:N52" totalsRowShown="0" headerRowDxfId="8">
  <autoFilter ref="K36:N52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K3:N16" totalsRowShown="0" headerRowDxfId="7">
  <autoFilter ref="K3:N16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K20:N32" totalsRowShown="0" headerRowDxfId="6">
  <autoFilter ref="K20:N32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K36:N48" totalsRowShown="0" headerRowDxfId="5">
  <autoFilter ref="K36:N48"/>
  <tableColumns count="4">
    <tableColumn id="1" name="Column1"/>
    <tableColumn id="2" name="Column2"/>
    <tableColumn id="3" name="Column3"/>
    <tableColumn id="4" name="Column4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L3:N12" totalsRowShown="0" headerRowDxfId="4" headerRowBorderDxfId="3">
  <autoFilter ref="L3:N12"/>
  <tableColumns count="3">
    <tableColumn id="1" name="Trial Balance of Ricardo Traders as at 27th June"/>
    <tableColumn id="2" name="Column1"/>
    <tableColumn id="3" name="Column2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B13:D24" totalsRowShown="0">
  <autoFilter ref="B13:D24"/>
  <tableColumns count="3">
    <tableColumn id="1" name="Column1" dataDxfId="2"/>
    <tableColumn id="2" name="Column2" dataDxfId="1"/>
    <tableColumn id="3" name="Column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3" sqref="B23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selection activeCell="P5" sqref="P5"/>
    </sheetView>
  </sheetViews>
  <sheetFormatPr defaultRowHeight="15" x14ac:dyDescent="0.25"/>
  <cols>
    <col min="1" max="1" width="3.7109375" customWidth="1"/>
    <col min="2" max="2" width="17.85546875" customWidth="1"/>
    <col min="3" max="3" width="18.85546875" customWidth="1"/>
    <col min="4" max="4" width="6.140625" customWidth="1"/>
    <col min="5" max="5" width="15" customWidth="1"/>
    <col min="6" max="6" width="14.42578125" customWidth="1"/>
    <col min="7" max="7" width="6.85546875" customWidth="1"/>
    <col min="8" max="8" width="15.140625" customWidth="1"/>
    <col min="9" max="9" width="15.85546875" customWidth="1"/>
    <col min="11" max="11" width="11" customWidth="1"/>
    <col min="12" max="12" width="18.7109375" customWidth="1"/>
    <col min="13" max="14" width="11" customWidth="1"/>
  </cols>
  <sheetData>
    <row r="1" spans="1:14" ht="18.75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x14ac:dyDescent="0.25">
      <c r="A3" s="3" t="s">
        <v>25</v>
      </c>
      <c r="K3" s="5" t="s">
        <v>265</v>
      </c>
      <c r="L3" s="19" t="s">
        <v>266</v>
      </c>
      <c r="M3" s="19" t="s">
        <v>267</v>
      </c>
      <c r="N3" s="19" t="s">
        <v>268</v>
      </c>
    </row>
    <row r="4" spans="1:14" x14ac:dyDescent="0.25">
      <c r="B4" s="56" t="s">
        <v>1</v>
      </c>
      <c r="C4" s="56"/>
      <c r="E4" s="56" t="s">
        <v>2</v>
      </c>
      <c r="F4" s="56"/>
      <c r="H4" s="56" t="s">
        <v>3</v>
      </c>
      <c r="I4" s="56"/>
      <c r="K4" s="5" t="s">
        <v>52</v>
      </c>
      <c r="L4" s="19" t="s">
        <v>110</v>
      </c>
      <c r="M4" s="19"/>
      <c r="N4" s="19"/>
    </row>
    <row r="5" spans="1:14" x14ac:dyDescent="0.25">
      <c r="B5" s="1" t="s">
        <v>9</v>
      </c>
      <c r="C5" t="s">
        <v>12</v>
      </c>
      <c r="E5" s="10" t="s">
        <v>38</v>
      </c>
      <c r="F5" t="s">
        <v>23</v>
      </c>
      <c r="H5" s="1" t="s">
        <v>17</v>
      </c>
      <c r="I5" s="11" t="s">
        <v>40</v>
      </c>
      <c r="M5" s="4" t="s">
        <v>26</v>
      </c>
      <c r="N5" s="4" t="s">
        <v>27</v>
      </c>
    </row>
    <row r="6" spans="1:14" x14ac:dyDescent="0.25">
      <c r="B6" s="2" t="s">
        <v>10</v>
      </c>
      <c r="C6" t="s">
        <v>13</v>
      </c>
      <c r="E6" s="2"/>
      <c r="H6" s="2"/>
      <c r="L6" t="s">
        <v>28</v>
      </c>
      <c r="M6" s="44">
        <v>240</v>
      </c>
      <c r="N6" s="44"/>
    </row>
    <row r="7" spans="1:14" x14ac:dyDescent="0.25">
      <c r="B7" s="2" t="s">
        <v>11</v>
      </c>
      <c r="C7" t="s">
        <v>14</v>
      </c>
      <c r="E7" s="2"/>
      <c r="H7" s="2"/>
      <c r="L7" t="s">
        <v>29</v>
      </c>
      <c r="M7" s="44"/>
      <c r="N7" s="44">
        <v>300</v>
      </c>
    </row>
    <row r="8" spans="1:14" x14ac:dyDescent="0.25">
      <c r="B8" s="2"/>
      <c r="C8" t="s">
        <v>15</v>
      </c>
      <c r="E8" s="2"/>
      <c r="H8" s="2"/>
      <c r="L8" t="s">
        <v>30</v>
      </c>
      <c r="M8" s="44">
        <v>200</v>
      </c>
      <c r="N8" s="44"/>
    </row>
    <row r="9" spans="1:14" ht="15.75" thickBot="1" x14ac:dyDescent="0.3">
      <c r="B9" s="2"/>
      <c r="C9" t="s">
        <v>16</v>
      </c>
      <c r="E9" s="6">
        <v>300</v>
      </c>
      <c r="F9" s="7">
        <v>300</v>
      </c>
      <c r="H9" s="6">
        <v>200</v>
      </c>
      <c r="I9" s="7">
        <v>200</v>
      </c>
      <c r="L9" t="s">
        <v>31</v>
      </c>
      <c r="M9" s="44"/>
      <c r="N9" s="44">
        <v>50</v>
      </c>
    </row>
    <row r="10" spans="1:14" ht="15.75" thickTop="1" x14ac:dyDescent="0.25">
      <c r="B10" s="2"/>
      <c r="C10" s="8" t="s">
        <v>36</v>
      </c>
      <c r="E10" s="2"/>
      <c r="F10" s="3" t="s">
        <v>39</v>
      </c>
      <c r="H10" s="12" t="s">
        <v>41</v>
      </c>
      <c r="L10" t="s">
        <v>32</v>
      </c>
      <c r="M10" s="44">
        <v>150</v>
      </c>
      <c r="N10" s="44"/>
    </row>
    <row r="11" spans="1:14" ht="15.75" thickBot="1" x14ac:dyDescent="0.3">
      <c r="B11" s="6">
        <v>900</v>
      </c>
      <c r="C11" s="7">
        <v>900</v>
      </c>
      <c r="L11" t="s">
        <v>33</v>
      </c>
      <c r="M11" s="44"/>
      <c r="N11" s="44">
        <v>350</v>
      </c>
    </row>
    <row r="12" spans="1:14" ht="15.75" thickTop="1" x14ac:dyDescent="0.25">
      <c r="B12" s="9" t="s">
        <v>37</v>
      </c>
      <c r="L12" t="s">
        <v>34</v>
      </c>
      <c r="M12" s="44">
        <v>50</v>
      </c>
      <c r="N12" s="44"/>
    </row>
    <row r="13" spans="1:14" x14ac:dyDescent="0.25">
      <c r="L13" t="s">
        <v>35</v>
      </c>
      <c r="M13" s="44">
        <v>60</v>
      </c>
      <c r="N13" s="44"/>
    </row>
    <row r="14" spans="1:14" x14ac:dyDescent="0.25">
      <c r="M14" s="44"/>
      <c r="N14" s="44"/>
    </row>
    <row r="15" spans="1:14" ht="15.75" thickBot="1" x14ac:dyDescent="0.3">
      <c r="M15" s="43">
        <f>SUM(M6:M13)</f>
        <v>700</v>
      </c>
      <c r="N15" s="43">
        <f>SUM(N6:N14)</f>
        <v>700</v>
      </c>
    </row>
    <row r="16" spans="1:14" ht="15.75" thickTop="1" x14ac:dyDescent="0.25">
      <c r="B16" s="56" t="s">
        <v>4</v>
      </c>
      <c r="C16" s="56"/>
      <c r="E16" s="56" t="s">
        <v>6</v>
      </c>
      <c r="F16" s="56"/>
      <c r="H16" s="56" t="s">
        <v>5</v>
      </c>
      <c r="I16" s="56"/>
      <c r="M16" s="4"/>
      <c r="N16" s="4"/>
    </row>
    <row r="17" spans="2:14" x14ac:dyDescent="0.25">
      <c r="B17" s="1" t="s">
        <v>18</v>
      </c>
      <c r="C17" t="s">
        <v>19</v>
      </c>
      <c r="E17" s="1" t="s">
        <v>20</v>
      </c>
      <c r="F17" s="11" t="s">
        <v>44</v>
      </c>
      <c r="H17" s="12" t="s">
        <v>46</v>
      </c>
      <c r="I17" t="s">
        <v>24</v>
      </c>
      <c r="M17" s="4"/>
      <c r="N17" s="4"/>
    </row>
    <row r="18" spans="2:14" x14ac:dyDescent="0.25">
      <c r="B18" s="2"/>
      <c r="E18" s="2"/>
      <c r="H18" s="2"/>
    </row>
    <row r="19" spans="2:14" x14ac:dyDescent="0.25">
      <c r="B19" s="2"/>
      <c r="E19" s="2"/>
      <c r="H19" s="2"/>
      <c r="K19" s="38" t="s">
        <v>265</v>
      </c>
      <c r="L19" s="39" t="s">
        <v>266</v>
      </c>
      <c r="M19" s="39" t="s">
        <v>267</v>
      </c>
      <c r="N19" s="39" t="s">
        <v>268</v>
      </c>
    </row>
    <row r="20" spans="2:14" x14ac:dyDescent="0.25">
      <c r="B20" s="12" t="s">
        <v>42</v>
      </c>
      <c r="E20" s="2"/>
      <c r="H20" s="2"/>
      <c r="K20" s="38" t="s">
        <v>53</v>
      </c>
      <c r="L20" s="39" t="s">
        <v>109</v>
      </c>
      <c r="M20" s="39"/>
      <c r="N20" s="39"/>
    </row>
    <row r="21" spans="2:14" ht="15.75" thickBot="1" x14ac:dyDescent="0.3">
      <c r="B21" s="6">
        <v>250</v>
      </c>
      <c r="C21" s="7">
        <v>250</v>
      </c>
      <c r="E21" s="6">
        <v>150</v>
      </c>
      <c r="F21" s="7">
        <v>150</v>
      </c>
      <c r="H21" s="6">
        <v>350</v>
      </c>
      <c r="I21" s="7">
        <v>350</v>
      </c>
      <c r="K21" s="40"/>
      <c r="L21" s="40" t="s">
        <v>33</v>
      </c>
      <c r="M21" s="45"/>
      <c r="N21" s="45">
        <v>350</v>
      </c>
    </row>
    <row r="22" spans="2:14" ht="15.75" thickTop="1" x14ac:dyDescent="0.25">
      <c r="B22" s="2"/>
      <c r="C22" s="3" t="s">
        <v>43</v>
      </c>
      <c r="E22" s="12" t="s">
        <v>45</v>
      </c>
      <c r="H22" s="2"/>
      <c r="I22" s="3" t="s">
        <v>47</v>
      </c>
      <c r="K22" s="40"/>
      <c r="L22" s="41" t="s">
        <v>54</v>
      </c>
      <c r="M22" s="45"/>
      <c r="N22" s="45"/>
    </row>
    <row r="23" spans="2:14" x14ac:dyDescent="0.25">
      <c r="K23" s="40"/>
      <c r="L23" s="40" t="s">
        <v>30</v>
      </c>
      <c r="M23" s="45">
        <v>200</v>
      </c>
      <c r="N23" s="45"/>
    </row>
    <row r="24" spans="2:14" x14ac:dyDescent="0.25">
      <c r="K24" s="40"/>
      <c r="L24" s="40" t="s">
        <v>55</v>
      </c>
      <c r="M24" s="45">
        <v>-100</v>
      </c>
      <c r="N24" s="46">
        <v>-100</v>
      </c>
    </row>
    <row r="25" spans="2:14" x14ac:dyDescent="0.25">
      <c r="K25" s="40"/>
      <c r="L25" s="42" t="s">
        <v>56</v>
      </c>
      <c r="M25" s="45"/>
      <c r="N25" s="47">
        <f>SUM(N21:N24)</f>
        <v>250</v>
      </c>
    </row>
    <row r="26" spans="2:14" x14ac:dyDescent="0.25">
      <c r="B26" s="56" t="s">
        <v>7</v>
      </c>
      <c r="C26" s="56"/>
      <c r="E26" s="56" t="s">
        <v>8</v>
      </c>
      <c r="F26" s="56"/>
      <c r="K26" s="40"/>
      <c r="L26" s="40"/>
      <c r="M26" s="45"/>
      <c r="N26" s="45"/>
    </row>
    <row r="27" spans="2:14" x14ac:dyDescent="0.25">
      <c r="B27" s="1" t="s">
        <v>21</v>
      </c>
      <c r="C27" s="3" t="s">
        <v>48</v>
      </c>
      <c r="E27" s="1" t="s">
        <v>22</v>
      </c>
      <c r="F27" s="11" t="s">
        <v>50</v>
      </c>
      <c r="K27" s="40"/>
      <c r="L27" s="41" t="s">
        <v>57</v>
      </c>
      <c r="M27" s="45"/>
      <c r="N27" s="45"/>
    </row>
    <row r="28" spans="2:14" x14ac:dyDescent="0.25">
      <c r="B28" s="2"/>
      <c r="E28" s="2"/>
      <c r="K28" s="40"/>
      <c r="L28" s="40" t="s">
        <v>34</v>
      </c>
      <c r="M28" s="45"/>
      <c r="N28" s="46">
        <v>-50</v>
      </c>
    </row>
    <row r="29" spans="2:14" x14ac:dyDescent="0.25">
      <c r="B29" s="2"/>
      <c r="E29" s="2"/>
      <c r="K29" s="40"/>
      <c r="L29" s="42" t="s">
        <v>58</v>
      </c>
      <c r="M29" s="45"/>
      <c r="N29" s="47">
        <f>SUM(N25:N28)</f>
        <v>200</v>
      </c>
    </row>
    <row r="30" spans="2:14" x14ac:dyDescent="0.25">
      <c r="B30" s="2"/>
      <c r="E30" s="2"/>
    </row>
    <row r="31" spans="2:14" ht="15.75" thickBot="1" x14ac:dyDescent="0.3">
      <c r="B31" s="6">
        <v>50</v>
      </c>
      <c r="C31" s="7">
        <v>50</v>
      </c>
      <c r="E31" s="6">
        <v>60</v>
      </c>
      <c r="F31" s="7">
        <v>60</v>
      </c>
    </row>
    <row r="32" spans="2:14" ht="15.75" thickTop="1" x14ac:dyDescent="0.25">
      <c r="B32" s="12" t="s">
        <v>49</v>
      </c>
      <c r="E32" s="12" t="s">
        <v>51</v>
      </c>
    </row>
    <row r="33" spans="1:14" x14ac:dyDescent="0.25">
      <c r="K33" t="s">
        <v>265</v>
      </c>
      <c r="L33" s="19" t="s">
        <v>266</v>
      </c>
      <c r="M33" s="19" t="s">
        <v>267</v>
      </c>
      <c r="N33" s="19" t="s">
        <v>268</v>
      </c>
    </row>
    <row r="34" spans="1:14" x14ac:dyDescent="0.25">
      <c r="L34" s="19" t="s">
        <v>124</v>
      </c>
      <c r="M34" s="19"/>
      <c r="N34" s="19"/>
    </row>
    <row r="35" spans="1:14" x14ac:dyDescent="0.25">
      <c r="L35" s="13" t="s">
        <v>118</v>
      </c>
    </row>
    <row r="36" spans="1:14" x14ac:dyDescent="0.25">
      <c r="A36" s="3"/>
      <c r="L36" t="s">
        <v>59</v>
      </c>
      <c r="M36" s="48"/>
      <c r="N36" s="48">
        <v>150</v>
      </c>
    </row>
    <row r="37" spans="1:14" x14ac:dyDescent="0.25">
      <c r="M37" s="48"/>
      <c r="N37" s="48"/>
    </row>
    <row r="38" spans="1:14" x14ac:dyDescent="0.25">
      <c r="L38" s="13" t="s">
        <v>119</v>
      </c>
      <c r="M38" s="48"/>
      <c r="N38" s="48"/>
    </row>
    <row r="39" spans="1:14" x14ac:dyDescent="0.25">
      <c r="L39" t="s">
        <v>60</v>
      </c>
      <c r="M39" s="48">
        <v>240</v>
      </c>
      <c r="N39" s="48"/>
    </row>
    <row r="40" spans="1:14" x14ac:dyDescent="0.25">
      <c r="L40" t="s">
        <v>61</v>
      </c>
      <c r="M40" s="48">
        <v>100</v>
      </c>
      <c r="N40" s="49">
        <f>SUM(M39:M40)</f>
        <v>340</v>
      </c>
    </row>
    <row r="41" spans="1:14" x14ac:dyDescent="0.25">
      <c r="M41" s="48"/>
      <c r="N41" s="50">
        <f>SUM(N36:N40)</f>
        <v>490</v>
      </c>
    </row>
    <row r="42" spans="1:14" x14ac:dyDescent="0.25">
      <c r="L42" s="13" t="s">
        <v>120</v>
      </c>
      <c r="M42" s="48"/>
      <c r="N42" s="48"/>
    </row>
    <row r="43" spans="1:14" x14ac:dyDescent="0.25">
      <c r="L43" t="s">
        <v>29</v>
      </c>
      <c r="M43" s="48">
        <v>300</v>
      </c>
      <c r="N43" s="48"/>
    </row>
    <row r="44" spans="1:14" x14ac:dyDescent="0.25">
      <c r="L44" t="s">
        <v>62</v>
      </c>
      <c r="M44" s="48">
        <v>200</v>
      </c>
      <c r="N44" s="48"/>
    </row>
    <row r="45" spans="1:14" x14ac:dyDescent="0.25">
      <c r="L45" t="s">
        <v>63</v>
      </c>
      <c r="M45" s="48">
        <v>-60</v>
      </c>
      <c r="N45" s="48">
        <f>SUM(M43:M45)</f>
        <v>440</v>
      </c>
    </row>
    <row r="46" spans="1:14" x14ac:dyDescent="0.25">
      <c r="M46" s="48"/>
      <c r="N46" s="48"/>
    </row>
    <row r="47" spans="1:14" x14ac:dyDescent="0.25">
      <c r="L47" t="s">
        <v>121</v>
      </c>
      <c r="M47" s="48"/>
      <c r="N47" s="48"/>
    </row>
    <row r="48" spans="1:14" x14ac:dyDescent="0.25">
      <c r="L48" t="s">
        <v>31</v>
      </c>
      <c r="M48" s="48"/>
      <c r="N48" s="49">
        <v>50</v>
      </c>
    </row>
    <row r="49" spans="13:14" x14ac:dyDescent="0.25">
      <c r="M49" s="48"/>
      <c r="N49" s="50">
        <f>SUM(N45:N48)</f>
        <v>490</v>
      </c>
    </row>
  </sheetData>
  <mergeCells count="9">
    <mergeCell ref="A1:N1"/>
    <mergeCell ref="B26:C26"/>
    <mergeCell ref="E26:F26"/>
    <mergeCell ref="B4:C4"/>
    <mergeCell ref="E4:F4"/>
    <mergeCell ref="H4:I4"/>
    <mergeCell ref="B16:C16"/>
    <mergeCell ref="E16:F16"/>
    <mergeCell ref="H16:I16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D31" workbookViewId="0">
      <selection activeCell="M38" sqref="M38:N52"/>
    </sheetView>
  </sheetViews>
  <sheetFormatPr defaultRowHeight="15" x14ac:dyDescent="0.25"/>
  <cols>
    <col min="1" max="1" width="5.140625" customWidth="1"/>
    <col min="2" max="2" width="17.85546875" customWidth="1"/>
    <col min="3" max="3" width="21.140625" customWidth="1"/>
    <col min="4" max="4" width="7.28515625" customWidth="1"/>
    <col min="5" max="6" width="17.140625" customWidth="1"/>
    <col min="7" max="7" width="6.42578125" customWidth="1"/>
    <col min="8" max="8" width="16.85546875" customWidth="1"/>
    <col min="9" max="9" width="16.5703125" customWidth="1"/>
    <col min="11" max="11" width="11" customWidth="1"/>
    <col min="12" max="12" width="21.42578125" customWidth="1"/>
    <col min="13" max="13" width="11.7109375" customWidth="1"/>
    <col min="14" max="14" width="13.140625" customWidth="1"/>
  </cols>
  <sheetData>
    <row r="1" spans="1:14" ht="18.75" x14ac:dyDescent="0.3">
      <c r="A1" s="55" t="s">
        <v>64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x14ac:dyDescent="0.25">
      <c r="A3" s="5" t="s">
        <v>25</v>
      </c>
    </row>
    <row r="4" spans="1:14" x14ac:dyDescent="0.25">
      <c r="B4" s="56" t="s">
        <v>1</v>
      </c>
      <c r="C4" s="56"/>
      <c r="E4" s="56" t="s">
        <v>2</v>
      </c>
      <c r="F4" s="56"/>
      <c r="H4" s="56" t="s">
        <v>6</v>
      </c>
      <c r="I4" s="56"/>
      <c r="K4" s="5" t="s">
        <v>265</v>
      </c>
      <c r="L4" s="19" t="s">
        <v>266</v>
      </c>
      <c r="M4" s="19" t="s">
        <v>267</v>
      </c>
      <c r="N4" s="19" t="s">
        <v>268</v>
      </c>
    </row>
    <row r="5" spans="1:14" x14ac:dyDescent="0.25">
      <c r="B5" s="1" t="s">
        <v>67</v>
      </c>
      <c r="C5" t="s">
        <v>72</v>
      </c>
      <c r="E5" s="10" t="s">
        <v>90</v>
      </c>
      <c r="F5" t="s">
        <v>85</v>
      </c>
      <c r="H5" s="1" t="s">
        <v>81</v>
      </c>
      <c r="I5" s="11" t="s">
        <v>92</v>
      </c>
      <c r="K5" s="5" t="s">
        <v>52</v>
      </c>
      <c r="L5" s="19" t="s">
        <v>111</v>
      </c>
      <c r="M5" s="19"/>
      <c r="N5" s="19"/>
    </row>
    <row r="6" spans="1:14" x14ac:dyDescent="0.25">
      <c r="B6" s="2" t="s">
        <v>68</v>
      </c>
      <c r="C6" t="s">
        <v>74</v>
      </c>
      <c r="E6" s="2"/>
      <c r="H6" s="2"/>
      <c r="M6" s="4" t="s">
        <v>26</v>
      </c>
      <c r="N6" s="4" t="s">
        <v>27</v>
      </c>
    </row>
    <row r="7" spans="1:14" x14ac:dyDescent="0.25">
      <c r="B7" s="2" t="s">
        <v>69</v>
      </c>
      <c r="C7" t="s">
        <v>73</v>
      </c>
      <c r="E7" s="2"/>
      <c r="H7" s="2"/>
      <c r="L7" t="s">
        <v>60</v>
      </c>
      <c r="M7" s="48">
        <v>4025</v>
      </c>
      <c r="N7" s="48"/>
    </row>
    <row r="8" spans="1:14" x14ac:dyDescent="0.25">
      <c r="B8" s="2" t="s">
        <v>70</v>
      </c>
      <c r="C8" t="s">
        <v>75</v>
      </c>
      <c r="E8" s="2"/>
      <c r="H8" s="2"/>
      <c r="L8" t="s">
        <v>29</v>
      </c>
      <c r="M8" s="48"/>
      <c r="N8" s="48">
        <v>5000</v>
      </c>
    </row>
    <row r="9" spans="1:14" ht="15.75" thickBot="1" x14ac:dyDescent="0.3">
      <c r="B9" s="2"/>
      <c r="C9" t="s">
        <v>76</v>
      </c>
      <c r="E9" s="6">
        <v>5000</v>
      </c>
      <c r="F9" s="7">
        <v>5000</v>
      </c>
      <c r="H9" s="6">
        <v>600</v>
      </c>
      <c r="I9" s="7">
        <v>600</v>
      </c>
      <c r="L9" t="s">
        <v>32</v>
      </c>
      <c r="M9" s="48">
        <v>600</v>
      </c>
      <c r="N9" s="48"/>
    </row>
    <row r="10" spans="1:14" ht="15.75" thickTop="1" x14ac:dyDescent="0.25">
      <c r="B10" s="2"/>
      <c r="C10" t="s">
        <v>77</v>
      </c>
      <c r="E10" s="2"/>
      <c r="F10" s="5" t="s">
        <v>91</v>
      </c>
      <c r="H10" s="12" t="s">
        <v>93</v>
      </c>
      <c r="L10" t="s">
        <v>30</v>
      </c>
      <c r="M10" s="48">
        <v>1300</v>
      </c>
      <c r="N10" s="48"/>
    </row>
    <row r="11" spans="1:14" x14ac:dyDescent="0.25">
      <c r="B11" s="2"/>
      <c r="E11" s="15"/>
      <c r="F11" s="15"/>
      <c r="L11" t="s">
        <v>106</v>
      </c>
      <c r="M11" s="48"/>
      <c r="N11" s="48">
        <v>650</v>
      </c>
    </row>
    <row r="12" spans="1:14" x14ac:dyDescent="0.25">
      <c r="B12" s="2"/>
      <c r="C12" s="5" t="s">
        <v>88</v>
      </c>
      <c r="L12" t="s">
        <v>107</v>
      </c>
      <c r="M12" s="48">
        <v>200</v>
      </c>
      <c r="N12" s="48"/>
    </row>
    <row r="13" spans="1:14" ht="15.75" thickBot="1" x14ac:dyDescent="0.3">
      <c r="B13" s="6">
        <v>6800</v>
      </c>
      <c r="C13" s="7">
        <v>6800</v>
      </c>
      <c r="E13" s="56" t="s">
        <v>3</v>
      </c>
      <c r="F13" s="56"/>
      <c r="H13" s="56" t="s">
        <v>65</v>
      </c>
      <c r="I13" s="56"/>
      <c r="L13" t="s">
        <v>33</v>
      </c>
      <c r="M13" s="48"/>
      <c r="N13" s="48">
        <v>800</v>
      </c>
    </row>
    <row r="14" spans="1:14" ht="15.75" thickTop="1" x14ac:dyDescent="0.25">
      <c r="B14" s="12" t="s">
        <v>89</v>
      </c>
      <c r="E14" s="1" t="s">
        <v>86</v>
      </c>
      <c r="F14" s="5" t="s">
        <v>94</v>
      </c>
      <c r="H14" s="1" t="s">
        <v>82</v>
      </c>
      <c r="I14" t="s">
        <v>84</v>
      </c>
      <c r="L14" t="s">
        <v>108</v>
      </c>
      <c r="M14" s="48">
        <v>150</v>
      </c>
      <c r="N14" s="48"/>
    </row>
    <row r="15" spans="1:14" x14ac:dyDescent="0.25">
      <c r="E15" s="2"/>
      <c r="H15" s="2"/>
      <c r="L15" t="s">
        <v>35</v>
      </c>
      <c r="M15" s="48">
        <v>175</v>
      </c>
      <c r="N15" s="48"/>
    </row>
    <row r="16" spans="1:14" x14ac:dyDescent="0.25">
      <c r="E16" s="2"/>
      <c r="H16" s="2"/>
      <c r="M16" s="48"/>
      <c r="N16" s="48"/>
    </row>
    <row r="17" spans="2:14" ht="15.75" thickBot="1" x14ac:dyDescent="0.3">
      <c r="B17" s="56" t="s">
        <v>71</v>
      </c>
      <c r="C17" s="56"/>
      <c r="E17" s="2"/>
      <c r="H17" s="12" t="s">
        <v>96</v>
      </c>
      <c r="M17" s="61">
        <f>SUM(M7:M16)</f>
        <v>6450</v>
      </c>
      <c r="N17" s="61">
        <f>SUM(N7:N16)</f>
        <v>6450</v>
      </c>
    </row>
    <row r="18" spans="2:14" ht="16.5" thickTop="1" thickBot="1" x14ac:dyDescent="0.3">
      <c r="B18" s="1" t="s">
        <v>78</v>
      </c>
      <c r="C18" s="5" t="s">
        <v>100</v>
      </c>
      <c r="E18" s="6">
        <v>1300</v>
      </c>
      <c r="F18" s="7">
        <v>1300</v>
      </c>
      <c r="H18" s="6">
        <v>1000</v>
      </c>
      <c r="I18" s="7">
        <v>1000</v>
      </c>
    </row>
    <row r="19" spans="2:14" ht="15.75" thickTop="1" x14ac:dyDescent="0.25">
      <c r="B19" s="2"/>
      <c r="E19" s="12" t="s">
        <v>95</v>
      </c>
      <c r="H19" s="2"/>
      <c r="I19" s="5" t="s">
        <v>97</v>
      </c>
    </row>
    <row r="20" spans="2:14" x14ac:dyDescent="0.25">
      <c r="B20" s="2"/>
    </row>
    <row r="21" spans="2:14" x14ac:dyDescent="0.25">
      <c r="B21" s="2"/>
      <c r="K21" s="5" t="s">
        <v>265</v>
      </c>
      <c r="L21" s="19" t="s">
        <v>266</v>
      </c>
      <c r="M21" s="19" t="s">
        <v>267</v>
      </c>
      <c r="N21" s="19" t="s">
        <v>268</v>
      </c>
    </row>
    <row r="22" spans="2:14" ht="15.75" thickBot="1" x14ac:dyDescent="0.3">
      <c r="B22" s="17">
        <v>200</v>
      </c>
      <c r="C22" s="18">
        <v>200</v>
      </c>
      <c r="E22" s="56" t="s">
        <v>66</v>
      </c>
      <c r="F22" s="56"/>
      <c r="H22" s="56" t="s">
        <v>8</v>
      </c>
      <c r="I22" s="56"/>
      <c r="K22" s="5" t="s">
        <v>53</v>
      </c>
      <c r="L22" s="19" t="s">
        <v>112</v>
      </c>
      <c r="M22" s="19"/>
      <c r="N22" s="19"/>
    </row>
    <row r="23" spans="2:14" ht="15.75" thickTop="1" x14ac:dyDescent="0.25">
      <c r="B23" s="12" t="s">
        <v>101</v>
      </c>
      <c r="C23" s="15"/>
      <c r="E23" s="1" t="s">
        <v>87</v>
      </c>
      <c r="F23" s="5" t="s">
        <v>102</v>
      </c>
      <c r="G23" s="15"/>
      <c r="H23" s="1" t="s">
        <v>83</v>
      </c>
      <c r="I23" s="11" t="s">
        <v>104</v>
      </c>
      <c r="L23" t="s">
        <v>33</v>
      </c>
      <c r="M23" s="48"/>
      <c r="N23" s="48">
        <v>800</v>
      </c>
    </row>
    <row r="24" spans="2:14" x14ac:dyDescent="0.25">
      <c r="B24" s="15"/>
      <c r="C24" s="15"/>
      <c r="E24" s="2"/>
      <c r="H24" s="2"/>
      <c r="L24" s="13" t="s">
        <v>54</v>
      </c>
      <c r="M24" s="48"/>
      <c r="N24" s="48"/>
    </row>
    <row r="25" spans="2:14" x14ac:dyDescent="0.25">
      <c r="B25" s="15"/>
      <c r="C25" s="15"/>
      <c r="E25" s="2"/>
      <c r="H25" s="2"/>
      <c r="L25" t="s">
        <v>30</v>
      </c>
      <c r="M25" s="48">
        <v>1300</v>
      </c>
      <c r="N25" s="48"/>
    </row>
    <row r="26" spans="2:14" x14ac:dyDescent="0.25">
      <c r="B26" s="56" t="s">
        <v>5</v>
      </c>
      <c r="C26" s="56"/>
      <c r="E26" s="2"/>
      <c r="H26" s="2"/>
      <c r="L26" t="s">
        <v>113</v>
      </c>
      <c r="M26" s="48">
        <v>-800</v>
      </c>
      <c r="N26" s="49">
        <v>-500</v>
      </c>
    </row>
    <row r="27" spans="2:14" ht="15.75" thickBot="1" x14ac:dyDescent="0.3">
      <c r="B27" s="10" t="s">
        <v>98</v>
      </c>
      <c r="C27" s="15" t="s">
        <v>79</v>
      </c>
      <c r="E27" s="6">
        <v>150</v>
      </c>
      <c r="F27" s="7">
        <v>150</v>
      </c>
      <c r="H27" s="6">
        <v>175</v>
      </c>
      <c r="I27" s="7">
        <v>175</v>
      </c>
      <c r="L27" s="14" t="s">
        <v>114</v>
      </c>
      <c r="M27" s="48"/>
      <c r="N27" s="50">
        <f>SUM(N23:N26)</f>
        <v>300</v>
      </c>
    </row>
    <row r="28" spans="2:14" ht="15.75" thickTop="1" x14ac:dyDescent="0.25">
      <c r="B28" s="2"/>
      <c r="C28" s="15" t="s">
        <v>80</v>
      </c>
      <c r="E28" s="12" t="s">
        <v>103</v>
      </c>
      <c r="H28" s="12" t="s">
        <v>105</v>
      </c>
      <c r="M28" s="48"/>
      <c r="N28" s="48"/>
    </row>
    <row r="29" spans="2:14" x14ac:dyDescent="0.25">
      <c r="B29" s="2"/>
      <c r="C29" s="15"/>
      <c r="L29" s="13" t="s">
        <v>57</v>
      </c>
      <c r="M29" s="48"/>
      <c r="N29" s="48"/>
    </row>
    <row r="30" spans="2:14" x14ac:dyDescent="0.25">
      <c r="B30" s="2"/>
      <c r="L30" t="s">
        <v>107</v>
      </c>
      <c r="M30" s="48">
        <v>200</v>
      </c>
      <c r="N30" s="48"/>
    </row>
    <row r="31" spans="2:14" ht="15.75" thickBot="1" x14ac:dyDescent="0.3">
      <c r="B31" s="6">
        <v>800</v>
      </c>
      <c r="C31" s="7">
        <v>800</v>
      </c>
      <c r="L31" t="s">
        <v>115</v>
      </c>
      <c r="M31" s="48">
        <v>150</v>
      </c>
      <c r="N31" s="49">
        <v>-350</v>
      </c>
    </row>
    <row r="32" spans="2:14" ht="15.75" thickTop="1" x14ac:dyDescent="0.25">
      <c r="B32" s="2"/>
      <c r="C32" s="5" t="s">
        <v>99</v>
      </c>
      <c r="L32" s="14" t="s">
        <v>116</v>
      </c>
      <c r="M32" s="48"/>
      <c r="N32" s="50">
        <f>SUM(N27:N31)</f>
        <v>-50</v>
      </c>
    </row>
    <row r="36" spans="11:14" x14ac:dyDescent="0.25">
      <c r="K36" t="s">
        <v>265</v>
      </c>
      <c r="L36" s="19" t="s">
        <v>266</v>
      </c>
      <c r="M36" s="19" t="s">
        <v>267</v>
      </c>
      <c r="N36" s="19" t="s">
        <v>268</v>
      </c>
    </row>
    <row r="37" spans="11:14" x14ac:dyDescent="0.25">
      <c r="L37" s="19" t="s">
        <v>117</v>
      </c>
      <c r="M37" s="19"/>
      <c r="N37" s="19"/>
    </row>
    <row r="38" spans="11:14" x14ac:dyDescent="0.25">
      <c r="L38" s="13" t="s">
        <v>118</v>
      </c>
      <c r="M38" s="48"/>
      <c r="N38" s="48"/>
    </row>
    <row r="39" spans="11:14" x14ac:dyDescent="0.25">
      <c r="L39" t="s">
        <v>32</v>
      </c>
      <c r="M39" s="48"/>
      <c r="N39" s="48">
        <v>600</v>
      </c>
    </row>
    <row r="40" spans="11:14" x14ac:dyDescent="0.25">
      <c r="M40" s="48"/>
      <c r="N40" s="48"/>
    </row>
    <row r="41" spans="11:14" x14ac:dyDescent="0.25">
      <c r="L41" s="13" t="s">
        <v>119</v>
      </c>
      <c r="M41" s="48"/>
      <c r="N41" s="48"/>
    </row>
    <row r="42" spans="11:14" x14ac:dyDescent="0.25">
      <c r="L42" t="s">
        <v>60</v>
      </c>
      <c r="M42" s="48">
        <v>4025</v>
      </c>
      <c r="N42" s="48"/>
    </row>
    <row r="43" spans="11:14" x14ac:dyDescent="0.25">
      <c r="L43" t="s">
        <v>61</v>
      </c>
      <c r="M43" s="48">
        <v>800</v>
      </c>
      <c r="N43" s="49">
        <f>SUM(M42:M43)</f>
        <v>4825</v>
      </c>
    </row>
    <row r="44" spans="11:14" x14ac:dyDescent="0.25">
      <c r="M44" s="48"/>
      <c r="N44" s="50">
        <f>SUM(N39:N43)</f>
        <v>5425</v>
      </c>
    </row>
    <row r="45" spans="11:14" x14ac:dyDescent="0.25">
      <c r="L45" s="13" t="s">
        <v>120</v>
      </c>
      <c r="M45" s="48"/>
      <c r="N45" s="48"/>
    </row>
    <row r="46" spans="11:14" x14ac:dyDescent="0.25">
      <c r="L46" t="s">
        <v>29</v>
      </c>
      <c r="M46" s="48">
        <v>5000</v>
      </c>
      <c r="N46" s="48"/>
    </row>
    <row r="47" spans="11:14" x14ac:dyDescent="0.25">
      <c r="L47" t="s">
        <v>123</v>
      </c>
      <c r="M47" s="48">
        <v>-50</v>
      </c>
      <c r="N47" s="48"/>
    </row>
    <row r="48" spans="11:14" x14ac:dyDescent="0.25">
      <c r="L48" t="s">
        <v>63</v>
      </c>
      <c r="M48" s="48">
        <v>-175</v>
      </c>
      <c r="N48" s="48">
        <f>SUM(M46:M48)</f>
        <v>4775</v>
      </c>
    </row>
    <row r="49" spans="12:14" x14ac:dyDescent="0.25">
      <c r="M49" s="48"/>
      <c r="N49" s="48"/>
    </row>
    <row r="50" spans="12:14" x14ac:dyDescent="0.25">
      <c r="L50" s="13" t="s">
        <v>122</v>
      </c>
      <c r="M50" s="48"/>
      <c r="N50" s="48"/>
    </row>
    <row r="51" spans="12:14" x14ac:dyDescent="0.25">
      <c r="L51" t="s">
        <v>106</v>
      </c>
      <c r="M51" s="48"/>
      <c r="N51" s="49">
        <v>650</v>
      </c>
    </row>
    <row r="52" spans="12:14" x14ac:dyDescent="0.25">
      <c r="M52" s="48"/>
      <c r="N52" s="50">
        <f>SUM(N48:N51)</f>
        <v>5425</v>
      </c>
    </row>
  </sheetData>
  <mergeCells count="10">
    <mergeCell ref="B26:C26"/>
    <mergeCell ref="H13:I13"/>
    <mergeCell ref="H22:I22"/>
    <mergeCell ref="A1:N1"/>
    <mergeCell ref="B4:C4"/>
    <mergeCell ref="E4:F4"/>
    <mergeCell ref="H4:I4"/>
    <mergeCell ref="E13:F13"/>
    <mergeCell ref="E22:F22"/>
    <mergeCell ref="B17:C17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B30" zoomScaleNormal="100" workbookViewId="0">
      <selection activeCell="M38" sqref="M38:N48"/>
    </sheetView>
  </sheetViews>
  <sheetFormatPr defaultRowHeight="15" x14ac:dyDescent="0.25"/>
  <cols>
    <col min="1" max="1" width="5" customWidth="1"/>
    <col min="2" max="2" width="17.7109375" customWidth="1"/>
    <col min="3" max="3" width="20.85546875" customWidth="1"/>
    <col min="5" max="5" width="17.7109375" customWidth="1"/>
    <col min="6" max="6" width="16" customWidth="1"/>
    <col min="8" max="8" width="14.85546875" customWidth="1"/>
    <col min="9" max="9" width="17.7109375" customWidth="1"/>
    <col min="11" max="11" width="11" customWidth="1"/>
    <col min="12" max="12" width="21.140625" customWidth="1"/>
    <col min="13" max="14" width="11" customWidth="1"/>
  </cols>
  <sheetData>
    <row r="1" spans="1:14" ht="18.75" x14ac:dyDescent="0.3">
      <c r="A1" s="55" t="s">
        <v>125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x14ac:dyDescent="0.25">
      <c r="A3" t="s">
        <v>25</v>
      </c>
      <c r="K3" t="s">
        <v>265</v>
      </c>
      <c r="L3" s="19" t="s">
        <v>266</v>
      </c>
      <c r="M3" s="19" t="s">
        <v>267</v>
      </c>
      <c r="N3" s="19" t="s">
        <v>268</v>
      </c>
    </row>
    <row r="4" spans="1:14" x14ac:dyDescent="0.25">
      <c r="B4" s="56" t="s">
        <v>1</v>
      </c>
      <c r="C4" s="56"/>
      <c r="E4" s="56" t="s">
        <v>3</v>
      </c>
      <c r="F4" s="56"/>
      <c r="H4" s="56" t="s">
        <v>130</v>
      </c>
      <c r="I4" s="56"/>
      <c r="K4" s="5" t="s">
        <v>52</v>
      </c>
      <c r="L4" s="19" t="s">
        <v>198</v>
      </c>
      <c r="M4" s="19"/>
      <c r="N4" s="19"/>
    </row>
    <row r="5" spans="1:14" x14ac:dyDescent="0.25">
      <c r="B5" s="1" t="s">
        <v>135</v>
      </c>
      <c r="C5" t="s">
        <v>150</v>
      </c>
      <c r="E5" s="1" t="s">
        <v>152</v>
      </c>
      <c r="F5" s="16" t="s">
        <v>180</v>
      </c>
      <c r="H5" s="1" t="s">
        <v>173</v>
      </c>
      <c r="I5" s="11" t="s">
        <v>182</v>
      </c>
      <c r="M5" s="4" t="s">
        <v>26</v>
      </c>
      <c r="N5" s="4" t="s">
        <v>27</v>
      </c>
    </row>
    <row r="6" spans="1:14" x14ac:dyDescent="0.25">
      <c r="B6" s="2" t="s">
        <v>136</v>
      </c>
      <c r="C6" t="s">
        <v>149</v>
      </c>
      <c r="D6" s="15"/>
      <c r="E6" s="2" t="s">
        <v>151</v>
      </c>
      <c r="F6" s="15"/>
      <c r="H6" s="2"/>
      <c r="L6" t="s">
        <v>60</v>
      </c>
      <c r="M6" s="48">
        <v>323</v>
      </c>
      <c r="N6" s="48"/>
    </row>
    <row r="7" spans="1:14" x14ac:dyDescent="0.25">
      <c r="B7" s="2" t="s">
        <v>137</v>
      </c>
      <c r="C7" t="s">
        <v>148</v>
      </c>
      <c r="D7" s="15"/>
      <c r="E7" s="2"/>
      <c r="F7" s="15"/>
      <c r="H7" s="2"/>
      <c r="L7" t="s">
        <v>30</v>
      </c>
      <c r="M7" s="48">
        <v>225</v>
      </c>
      <c r="N7" s="48"/>
    </row>
    <row r="8" spans="1:14" x14ac:dyDescent="0.25">
      <c r="B8" s="2" t="s">
        <v>138</v>
      </c>
      <c r="C8" t="s">
        <v>147</v>
      </c>
      <c r="D8" s="15"/>
      <c r="E8" s="2"/>
      <c r="F8" s="15"/>
      <c r="H8" s="2"/>
      <c r="L8" t="s">
        <v>199</v>
      </c>
      <c r="M8" s="48">
        <v>458</v>
      </c>
      <c r="N8" s="48"/>
    </row>
    <row r="9" spans="1:14" ht="15.75" thickBot="1" x14ac:dyDescent="0.3">
      <c r="B9" s="2" t="s">
        <v>139</v>
      </c>
      <c r="C9" t="s">
        <v>146</v>
      </c>
      <c r="D9" s="15"/>
      <c r="E9" s="6">
        <v>225</v>
      </c>
      <c r="F9" s="7">
        <v>225</v>
      </c>
      <c r="H9" s="6">
        <v>458</v>
      </c>
      <c r="I9" s="7">
        <v>458</v>
      </c>
      <c r="L9" t="s">
        <v>200</v>
      </c>
      <c r="M9" s="48">
        <v>230</v>
      </c>
      <c r="N9" s="48"/>
    </row>
    <row r="10" spans="1:14" ht="15.75" thickTop="1" x14ac:dyDescent="0.25">
      <c r="B10" s="2" t="s">
        <v>140</v>
      </c>
      <c r="C10" t="s">
        <v>142</v>
      </c>
      <c r="D10" s="15"/>
      <c r="E10" s="20" t="s">
        <v>181</v>
      </c>
      <c r="F10" s="15"/>
      <c r="H10" s="12" t="s">
        <v>183</v>
      </c>
      <c r="L10" t="s">
        <v>33</v>
      </c>
      <c r="M10" s="48"/>
      <c r="N10" s="48">
        <v>412</v>
      </c>
    </row>
    <row r="11" spans="1:14" x14ac:dyDescent="0.25">
      <c r="B11" s="2" t="s">
        <v>141</v>
      </c>
      <c r="C11" t="s">
        <v>143</v>
      </c>
      <c r="D11" s="15"/>
      <c r="E11" s="15"/>
      <c r="F11" s="15"/>
      <c r="H11" s="15"/>
      <c r="I11" s="15"/>
      <c r="L11" t="s">
        <v>201</v>
      </c>
      <c r="M11" s="48">
        <v>138</v>
      </c>
      <c r="N11" s="48"/>
    </row>
    <row r="12" spans="1:14" x14ac:dyDescent="0.25">
      <c r="B12" s="2"/>
      <c r="C12" t="s">
        <v>144</v>
      </c>
      <c r="D12" s="15"/>
      <c r="E12" s="15"/>
      <c r="F12" s="15"/>
      <c r="L12" t="s">
        <v>202</v>
      </c>
      <c r="M12" s="48">
        <v>26</v>
      </c>
      <c r="N12" s="48"/>
    </row>
    <row r="13" spans="1:14" x14ac:dyDescent="0.25">
      <c r="B13" s="2"/>
      <c r="C13" t="s">
        <v>145</v>
      </c>
      <c r="D13" s="15"/>
      <c r="E13" s="56" t="s">
        <v>126</v>
      </c>
      <c r="F13" s="56"/>
      <c r="H13" s="57" t="s">
        <v>127</v>
      </c>
      <c r="I13" s="57"/>
      <c r="L13" t="s">
        <v>203</v>
      </c>
      <c r="M13" s="48">
        <v>58</v>
      </c>
      <c r="N13" s="48"/>
    </row>
    <row r="14" spans="1:14" x14ac:dyDescent="0.25">
      <c r="B14" s="2"/>
      <c r="C14" s="5" t="s">
        <v>178</v>
      </c>
      <c r="D14" s="15"/>
      <c r="E14" s="1" t="s">
        <v>153</v>
      </c>
      <c r="F14" s="21" t="s">
        <v>184</v>
      </c>
      <c r="H14" s="23" t="s">
        <v>172</v>
      </c>
      <c r="I14" s="24" t="s">
        <v>174</v>
      </c>
      <c r="L14" t="s">
        <v>204</v>
      </c>
      <c r="M14" s="48">
        <v>3</v>
      </c>
      <c r="N14" s="48"/>
    </row>
    <row r="15" spans="1:14" ht="15.75" thickBot="1" x14ac:dyDescent="0.3">
      <c r="B15" s="6">
        <v>674</v>
      </c>
      <c r="C15" s="7">
        <v>674</v>
      </c>
      <c r="D15" s="15"/>
      <c r="E15" s="2" t="s">
        <v>154</v>
      </c>
      <c r="F15" s="15"/>
      <c r="H15" s="25"/>
      <c r="I15" s="24"/>
      <c r="L15" t="s">
        <v>29</v>
      </c>
      <c r="M15" s="48"/>
      <c r="N15" s="48">
        <v>1049</v>
      </c>
    </row>
    <row r="16" spans="1:14" ht="16.5" thickTop="1" thickBot="1" x14ac:dyDescent="0.3">
      <c r="B16" s="5" t="s">
        <v>179</v>
      </c>
      <c r="D16" s="15"/>
      <c r="E16" s="2"/>
      <c r="F16" s="15"/>
      <c r="H16" s="25"/>
      <c r="I16" s="24"/>
      <c r="M16" s="61">
        <f>SUM(M6:M15)</f>
        <v>1461</v>
      </c>
      <c r="N16" s="61">
        <f>SUM(N6:N15)</f>
        <v>1461</v>
      </c>
    </row>
    <row r="17" spans="2:14" ht="15.75" thickTop="1" x14ac:dyDescent="0.25">
      <c r="D17" s="15"/>
      <c r="E17" s="2"/>
      <c r="F17" s="15"/>
      <c r="H17" s="25"/>
      <c r="I17" s="24"/>
    </row>
    <row r="18" spans="2:14" ht="15.75" thickBot="1" x14ac:dyDescent="0.3">
      <c r="B18" s="56" t="s">
        <v>5</v>
      </c>
      <c r="C18" s="56"/>
      <c r="E18" s="6">
        <v>230</v>
      </c>
      <c r="F18" s="7">
        <v>230</v>
      </c>
      <c r="H18" s="26">
        <v>18</v>
      </c>
      <c r="I18" s="27">
        <v>18</v>
      </c>
    </row>
    <row r="19" spans="2:14" ht="15.75" thickTop="1" x14ac:dyDescent="0.25">
      <c r="B19" s="10" t="s">
        <v>186</v>
      </c>
      <c r="C19" t="s">
        <v>161</v>
      </c>
      <c r="E19" s="12" t="s">
        <v>185</v>
      </c>
      <c r="H19" s="2"/>
    </row>
    <row r="20" spans="2:14" x14ac:dyDescent="0.25">
      <c r="B20" s="2"/>
      <c r="C20" t="s">
        <v>162</v>
      </c>
      <c r="K20" t="s">
        <v>265</v>
      </c>
      <c r="L20" s="19" t="s">
        <v>266</v>
      </c>
      <c r="M20" s="19" t="s">
        <v>267</v>
      </c>
      <c r="N20" s="19" t="s">
        <v>268</v>
      </c>
    </row>
    <row r="21" spans="2:14" x14ac:dyDescent="0.25">
      <c r="B21" s="2"/>
      <c r="C21" t="s">
        <v>163</v>
      </c>
      <c r="H21" s="22"/>
      <c r="K21" s="5" t="s">
        <v>53</v>
      </c>
      <c r="L21" s="19" t="s">
        <v>269</v>
      </c>
      <c r="M21" s="19"/>
      <c r="N21" s="19"/>
    </row>
    <row r="22" spans="2:14" x14ac:dyDescent="0.25">
      <c r="B22" s="2"/>
      <c r="C22" t="s">
        <v>164</v>
      </c>
      <c r="E22" s="56" t="s">
        <v>128</v>
      </c>
      <c r="F22" s="56"/>
      <c r="H22" s="56" t="s">
        <v>129</v>
      </c>
      <c r="I22" s="56"/>
      <c r="L22" t="s">
        <v>33</v>
      </c>
      <c r="M22" s="48"/>
      <c r="N22" s="48">
        <v>412</v>
      </c>
    </row>
    <row r="23" spans="2:14" x14ac:dyDescent="0.25">
      <c r="B23" s="2"/>
      <c r="C23" t="s">
        <v>165</v>
      </c>
      <c r="E23" s="1" t="s">
        <v>155</v>
      </c>
      <c r="F23" t="s">
        <v>175</v>
      </c>
      <c r="H23" s="1" t="s">
        <v>171</v>
      </c>
      <c r="I23" s="11" t="s">
        <v>190</v>
      </c>
      <c r="L23" s="13" t="s">
        <v>54</v>
      </c>
      <c r="M23" s="48"/>
      <c r="N23" s="48"/>
    </row>
    <row r="24" spans="2:14" x14ac:dyDescent="0.25">
      <c r="B24" s="2"/>
      <c r="E24" s="2" t="s">
        <v>156</v>
      </c>
      <c r="H24" s="2"/>
      <c r="L24" t="s">
        <v>205</v>
      </c>
      <c r="M24" s="48">
        <v>458</v>
      </c>
      <c r="N24" s="48"/>
    </row>
    <row r="25" spans="2:14" ht="15.75" thickBot="1" x14ac:dyDescent="0.3">
      <c r="B25" s="6">
        <v>412</v>
      </c>
      <c r="C25" s="7">
        <v>412</v>
      </c>
      <c r="E25" s="2"/>
      <c r="H25" s="2"/>
      <c r="L25" t="s">
        <v>30</v>
      </c>
      <c r="M25" s="48">
        <v>225</v>
      </c>
      <c r="N25" s="48"/>
    </row>
    <row r="26" spans="2:14" ht="15.75" thickTop="1" x14ac:dyDescent="0.25">
      <c r="C26" s="11" t="s">
        <v>187</v>
      </c>
      <c r="E26" s="2"/>
      <c r="F26" s="5" t="s">
        <v>188</v>
      </c>
      <c r="H26" s="2"/>
      <c r="L26" t="s">
        <v>113</v>
      </c>
      <c r="M26" s="48">
        <v>-374</v>
      </c>
      <c r="N26" s="49">
        <v>-309</v>
      </c>
    </row>
    <row r="27" spans="2:14" ht="15.75" thickBot="1" x14ac:dyDescent="0.3">
      <c r="E27" s="6">
        <v>163</v>
      </c>
      <c r="F27" s="7">
        <v>163</v>
      </c>
      <c r="H27" s="6">
        <v>26</v>
      </c>
      <c r="I27" s="7">
        <v>26</v>
      </c>
      <c r="L27" s="14" t="s">
        <v>114</v>
      </c>
      <c r="M27" s="48"/>
      <c r="N27" s="50">
        <f>SUM(N22:N26)</f>
        <v>103</v>
      </c>
    </row>
    <row r="28" spans="2:14" ht="15.75" thickTop="1" x14ac:dyDescent="0.25">
      <c r="B28" s="56" t="s">
        <v>134</v>
      </c>
      <c r="C28" s="56"/>
      <c r="E28" s="12" t="s">
        <v>189</v>
      </c>
      <c r="H28" s="12" t="s">
        <v>191</v>
      </c>
      <c r="M28" s="48"/>
      <c r="N28" s="48"/>
    </row>
    <row r="29" spans="2:14" x14ac:dyDescent="0.25">
      <c r="B29" s="1" t="s">
        <v>166</v>
      </c>
      <c r="C29" s="5" t="s">
        <v>192</v>
      </c>
      <c r="L29" s="13" t="s">
        <v>57</v>
      </c>
      <c r="M29" s="48"/>
      <c r="N29" s="48"/>
    </row>
    <row r="30" spans="2:14" x14ac:dyDescent="0.25">
      <c r="B30" s="2" t="s">
        <v>167</v>
      </c>
      <c r="L30" t="s">
        <v>203</v>
      </c>
      <c r="M30" s="48">
        <v>58</v>
      </c>
      <c r="N30" s="48"/>
    </row>
    <row r="31" spans="2:14" x14ac:dyDescent="0.25">
      <c r="B31" s="2" t="s">
        <v>168</v>
      </c>
      <c r="E31" s="56" t="s">
        <v>133</v>
      </c>
      <c r="F31" s="56"/>
      <c r="H31" s="57" t="s">
        <v>131</v>
      </c>
      <c r="I31" s="57"/>
      <c r="L31" t="s">
        <v>206</v>
      </c>
      <c r="M31" s="48">
        <v>3</v>
      </c>
      <c r="N31" s="49">
        <v>-61</v>
      </c>
    </row>
    <row r="32" spans="2:14" x14ac:dyDescent="0.25">
      <c r="B32" s="2" t="s">
        <v>169</v>
      </c>
      <c r="E32" s="1" t="s">
        <v>160</v>
      </c>
      <c r="F32" s="5" t="s">
        <v>194</v>
      </c>
      <c r="H32" s="23" t="s">
        <v>170</v>
      </c>
      <c r="I32" s="24" t="s">
        <v>158</v>
      </c>
      <c r="L32" s="14" t="s">
        <v>62</v>
      </c>
      <c r="M32" s="48"/>
      <c r="N32" s="50">
        <f>SUM(N27:N31)</f>
        <v>42</v>
      </c>
    </row>
    <row r="33" spans="2:14" x14ac:dyDescent="0.25">
      <c r="B33" s="2"/>
      <c r="E33" s="2"/>
      <c r="H33" s="25"/>
      <c r="I33" s="24" t="s">
        <v>157</v>
      </c>
    </row>
    <row r="34" spans="2:14" ht="15.75" thickBot="1" x14ac:dyDescent="0.3">
      <c r="B34" s="6">
        <v>58</v>
      </c>
      <c r="C34" s="7">
        <v>58</v>
      </c>
      <c r="E34" s="2"/>
      <c r="H34" s="25"/>
      <c r="I34" s="24"/>
    </row>
    <row r="35" spans="2:14" ht="15.75" thickTop="1" x14ac:dyDescent="0.25">
      <c r="B35" s="12" t="s">
        <v>193</v>
      </c>
      <c r="E35" s="2"/>
      <c r="H35" s="25"/>
      <c r="I35" s="24"/>
    </row>
    <row r="36" spans="2:14" ht="15.75" thickBot="1" x14ac:dyDescent="0.3">
      <c r="E36" s="6">
        <v>3</v>
      </c>
      <c r="F36" s="7">
        <v>3</v>
      </c>
      <c r="H36" s="26">
        <v>162</v>
      </c>
      <c r="I36" s="27">
        <v>162</v>
      </c>
      <c r="K36" t="s">
        <v>265</v>
      </c>
      <c r="L36" s="19" t="s">
        <v>266</v>
      </c>
      <c r="M36" s="19" t="s">
        <v>267</v>
      </c>
      <c r="N36" s="19" t="s">
        <v>268</v>
      </c>
    </row>
    <row r="37" spans="2:14" ht="15.75" thickTop="1" x14ac:dyDescent="0.25">
      <c r="E37" s="12" t="s">
        <v>195</v>
      </c>
      <c r="H37" s="2"/>
      <c r="L37" s="19" t="s">
        <v>270</v>
      </c>
      <c r="M37" s="19"/>
      <c r="N37" s="19"/>
    </row>
    <row r="38" spans="2:14" x14ac:dyDescent="0.25">
      <c r="B38" s="56" t="s">
        <v>2</v>
      </c>
      <c r="C38" s="56"/>
      <c r="L38" s="13" t="s">
        <v>118</v>
      </c>
      <c r="M38" s="48"/>
      <c r="N38" s="48"/>
    </row>
    <row r="39" spans="2:14" x14ac:dyDescent="0.25">
      <c r="B39" s="10" t="s">
        <v>196</v>
      </c>
      <c r="C39" t="s">
        <v>177</v>
      </c>
      <c r="L39" t="s">
        <v>200</v>
      </c>
      <c r="M39" s="48"/>
      <c r="N39" s="48">
        <v>230</v>
      </c>
    </row>
    <row r="40" spans="2:14" x14ac:dyDescent="0.25">
      <c r="B40" s="2"/>
      <c r="E40" s="57" t="s">
        <v>132</v>
      </c>
      <c r="F40" s="57"/>
      <c r="H40" s="16"/>
      <c r="I40" s="16"/>
      <c r="M40" s="48"/>
      <c r="N40" s="48"/>
    </row>
    <row r="41" spans="2:14" x14ac:dyDescent="0.25">
      <c r="B41" s="2"/>
      <c r="E41" s="23" t="s">
        <v>159</v>
      </c>
      <c r="F41" s="24" t="s">
        <v>176</v>
      </c>
      <c r="H41" s="15"/>
      <c r="I41" s="15"/>
      <c r="L41" s="13" t="s">
        <v>119</v>
      </c>
      <c r="M41" s="48"/>
      <c r="N41" s="48"/>
    </row>
    <row r="42" spans="2:14" x14ac:dyDescent="0.25">
      <c r="B42" s="2"/>
      <c r="E42" s="25"/>
      <c r="F42" s="24"/>
      <c r="H42" s="15"/>
      <c r="I42" s="15"/>
      <c r="L42" t="s">
        <v>60</v>
      </c>
      <c r="M42" s="48">
        <v>323</v>
      </c>
      <c r="N42" s="48"/>
    </row>
    <row r="43" spans="2:14" ht="15.75" thickBot="1" x14ac:dyDescent="0.3">
      <c r="B43" s="6">
        <v>1049</v>
      </c>
      <c r="C43" s="7">
        <v>1049</v>
      </c>
      <c r="E43" s="25"/>
      <c r="F43" s="24"/>
      <c r="H43" s="15"/>
      <c r="I43" s="15"/>
      <c r="L43" t="s">
        <v>207</v>
      </c>
      <c r="M43" s="48">
        <v>164</v>
      </c>
      <c r="N43" s="48"/>
    </row>
    <row r="44" spans="2:14" ht="15.75" thickTop="1" x14ac:dyDescent="0.25">
      <c r="B44" s="2"/>
      <c r="C44" s="5" t="s">
        <v>197</v>
      </c>
      <c r="E44" s="25"/>
      <c r="F44" s="24"/>
      <c r="H44" s="15"/>
      <c r="I44" s="15"/>
      <c r="L44" t="s">
        <v>61</v>
      </c>
      <c r="M44" s="48">
        <v>374</v>
      </c>
      <c r="N44" s="49">
        <f>SUM(M42:M44)</f>
        <v>861</v>
      </c>
    </row>
    <row r="45" spans="2:14" ht="15.75" thickBot="1" x14ac:dyDescent="0.3">
      <c r="E45" s="28">
        <v>21</v>
      </c>
      <c r="F45" s="29">
        <v>21</v>
      </c>
      <c r="H45" s="15"/>
      <c r="I45" s="15"/>
      <c r="M45" s="48"/>
      <c r="N45" s="50">
        <f>SUM(N39:N44)</f>
        <v>1091</v>
      </c>
    </row>
    <row r="46" spans="2:14" ht="15.75" thickTop="1" x14ac:dyDescent="0.25">
      <c r="E46" s="2"/>
      <c r="H46" s="15"/>
      <c r="I46" s="15"/>
      <c r="L46" s="30" t="s">
        <v>120</v>
      </c>
      <c r="M46" s="48"/>
      <c r="N46" s="48"/>
    </row>
    <row r="47" spans="2:14" x14ac:dyDescent="0.25">
      <c r="H47" s="15"/>
      <c r="L47" s="15" t="s">
        <v>29</v>
      </c>
      <c r="M47" s="48">
        <v>1049</v>
      </c>
      <c r="N47" s="48"/>
    </row>
    <row r="48" spans="2:14" x14ac:dyDescent="0.25">
      <c r="L48" t="s">
        <v>62</v>
      </c>
      <c r="M48" s="48">
        <v>42</v>
      </c>
      <c r="N48" s="50">
        <f>SUM(M47:M48)</f>
        <v>1091</v>
      </c>
    </row>
  </sheetData>
  <mergeCells count="14">
    <mergeCell ref="A1:N1"/>
    <mergeCell ref="B4:C4"/>
    <mergeCell ref="E4:F4"/>
    <mergeCell ref="H4:I4"/>
    <mergeCell ref="E13:F13"/>
    <mergeCell ref="H13:I13"/>
    <mergeCell ref="B38:C38"/>
    <mergeCell ref="E40:F40"/>
    <mergeCell ref="B18:C18"/>
    <mergeCell ref="H22:I22"/>
    <mergeCell ref="E22:F22"/>
    <mergeCell ref="B28:C28"/>
    <mergeCell ref="E31:F31"/>
    <mergeCell ref="H31:I31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D1" workbookViewId="0">
      <selection activeCell="M18" sqref="M18"/>
    </sheetView>
  </sheetViews>
  <sheetFormatPr defaultRowHeight="15" x14ac:dyDescent="0.25"/>
  <cols>
    <col min="1" max="1" width="5" customWidth="1"/>
    <col min="2" max="2" width="17.85546875" customWidth="1"/>
    <col min="3" max="3" width="21.28515625" customWidth="1"/>
    <col min="5" max="5" width="21.42578125" customWidth="1"/>
    <col min="6" max="6" width="19.28515625" customWidth="1"/>
    <col min="8" max="8" width="17.7109375" customWidth="1"/>
    <col min="9" max="9" width="21.42578125" customWidth="1"/>
    <col min="11" max="11" width="5.140625" customWidth="1"/>
    <col min="12" max="12" width="43.85546875" customWidth="1"/>
    <col min="13" max="13" width="12" customWidth="1"/>
    <col min="14" max="14" width="12.42578125" customWidth="1"/>
  </cols>
  <sheetData>
    <row r="1" spans="1:14" ht="18.75" x14ac:dyDescent="0.3">
      <c r="A1" s="55" t="s">
        <v>208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x14ac:dyDescent="0.25">
      <c r="A3" t="s">
        <v>25</v>
      </c>
      <c r="L3" s="19" t="s">
        <v>261</v>
      </c>
      <c r="M3" s="19" t="s">
        <v>265</v>
      </c>
      <c r="N3" s="19" t="s">
        <v>266</v>
      </c>
    </row>
    <row r="4" spans="1:14" x14ac:dyDescent="0.25">
      <c r="B4" s="56" t="s">
        <v>5</v>
      </c>
      <c r="C4" s="56"/>
      <c r="E4" s="56" t="s">
        <v>209</v>
      </c>
      <c r="F4" s="56"/>
      <c r="H4" s="58" t="s">
        <v>210</v>
      </c>
      <c r="I4" s="58"/>
      <c r="M4" s="4" t="s">
        <v>26</v>
      </c>
      <c r="N4" s="4" t="s">
        <v>27</v>
      </c>
    </row>
    <row r="5" spans="1:14" x14ac:dyDescent="0.25">
      <c r="B5" s="10" t="s">
        <v>247</v>
      </c>
      <c r="C5" t="s">
        <v>218</v>
      </c>
      <c r="E5" s="31" t="s">
        <v>224</v>
      </c>
      <c r="F5" s="32" t="s">
        <v>249</v>
      </c>
      <c r="H5" s="33" t="s">
        <v>219</v>
      </c>
      <c r="I5" s="34" t="s">
        <v>245</v>
      </c>
      <c r="L5" t="s">
        <v>33</v>
      </c>
      <c r="M5" s="48"/>
      <c r="N5" s="48">
        <v>28973</v>
      </c>
    </row>
    <row r="6" spans="1:14" x14ac:dyDescent="0.25">
      <c r="B6" s="2"/>
      <c r="C6" t="s">
        <v>223</v>
      </c>
      <c r="E6" s="2" t="s">
        <v>225</v>
      </c>
      <c r="F6" s="15"/>
      <c r="H6" s="35"/>
      <c r="I6" s="34" t="s">
        <v>246</v>
      </c>
      <c r="L6" t="s">
        <v>217</v>
      </c>
      <c r="M6" s="48">
        <v>1048</v>
      </c>
      <c r="N6" s="48"/>
    </row>
    <row r="7" spans="1:14" x14ac:dyDescent="0.25">
      <c r="B7" s="2"/>
      <c r="C7" t="s">
        <v>226</v>
      </c>
      <c r="E7" s="2" t="s">
        <v>237</v>
      </c>
      <c r="H7" s="35"/>
      <c r="I7" s="34"/>
      <c r="L7" t="s">
        <v>30</v>
      </c>
      <c r="M7" s="48">
        <v>16500</v>
      </c>
      <c r="N7" s="48"/>
    </row>
    <row r="8" spans="1:14" x14ac:dyDescent="0.25">
      <c r="B8" s="2"/>
      <c r="C8" t="s">
        <v>227</v>
      </c>
      <c r="E8" s="2"/>
      <c r="H8" s="35"/>
      <c r="I8" s="34"/>
      <c r="L8" t="s">
        <v>262</v>
      </c>
      <c r="M8" s="48"/>
      <c r="N8" s="48">
        <v>930</v>
      </c>
    </row>
    <row r="9" spans="1:14" ht="15.75" thickBot="1" x14ac:dyDescent="0.3">
      <c r="B9" s="2"/>
      <c r="C9" t="s">
        <v>229</v>
      </c>
      <c r="E9" s="6">
        <v>1048</v>
      </c>
      <c r="F9" s="7">
        <v>1048</v>
      </c>
      <c r="H9" s="36">
        <v>8075</v>
      </c>
      <c r="I9" s="37">
        <v>8075</v>
      </c>
      <c r="L9" t="s">
        <v>60</v>
      </c>
      <c r="M9" s="48">
        <v>6505</v>
      </c>
      <c r="N9" s="48"/>
    </row>
    <row r="10" spans="1:14" ht="15.75" thickTop="1" x14ac:dyDescent="0.25">
      <c r="B10" s="2"/>
      <c r="C10" t="s">
        <v>235</v>
      </c>
      <c r="E10" s="12" t="s">
        <v>250</v>
      </c>
      <c r="H10" s="35"/>
      <c r="I10" s="34"/>
      <c r="L10" t="s">
        <v>263</v>
      </c>
      <c r="M10" s="48">
        <v>1000</v>
      </c>
      <c r="N10" s="48"/>
    </row>
    <row r="11" spans="1:14" x14ac:dyDescent="0.25">
      <c r="B11" s="2"/>
      <c r="C11" t="s">
        <v>236</v>
      </c>
      <c r="L11" t="s">
        <v>264</v>
      </c>
      <c r="M11" s="48">
        <v>4850</v>
      </c>
      <c r="N11" s="48"/>
    </row>
    <row r="12" spans="1:14" ht="15.75" thickBot="1" x14ac:dyDescent="0.3">
      <c r="B12" s="2"/>
      <c r="M12" s="61">
        <f>SUM(M5:M11)</f>
        <v>29903</v>
      </c>
      <c r="N12" s="61">
        <f>SUM(N5:N11)</f>
        <v>29903</v>
      </c>
    </row>
    <row r="13" spans="1:14" ht="16.5" thickTop="1" thickBot="1" x14ac:dyDescent="0.3">
      <c r="B13" s="6">
        <v>28973</v>
      </c>
      <c r="C13" s="7">
        <v>28973</v>
      </c>
    </row>
    <row r="14" spans="1:14" ht="15.75" thickTop="1" x14ac:dyDescent="0.25">
      <c r="C14" s="11" t="s">
        <v>248</v>
      </c>
      <c r="E14" s="56" t="s">
        <v>3</v>
      </c>
      <c r="F14" s="56"/>
      <c r="H14" s="58" t="s">
        <v>211</v>
      </c>
      <c r="I14" s="58"/>
    </row>
    <row r="15" spans="1:14" x14ac:dyDescent="0.25">
      <c r="E15" s="1" t="s">
        <v>220</v>
      </c>
      <c r="F15" s="5" t="s">
        <v>251</v>
      </c>
      <c r="H15" s="33" t="s">
        <v>241</v>
      </c>
      <c r="I15" s="34" t="s">
        <v>244</v>
      </c>
    </row>
    <row r="16" spans="1:14" x14ac:dyDescent="0.25">
      <c r="B16" s="56" t="s">
        <v>1</v>
      </c>
      <c r="C16" s="56"/>
      <c r="E16" s="2" t="s">
        <v>231</v>
      </c>
      <c r="H16" s="35"/>
      <c r="I16" s="34"/>
    </row>
    <row r="17" spans="2:9" x14ac:dyDescent="0.25">
      <c r="B17" s="1" t="s">
        <v>228</v>
      </c>
      <c r="C17" t="s">
        <v>240</v>
      </c>
      <c r="E17" s="2"/>
      <c r="H17" s="35"/>
      <c r="I17" s="34"/>
    </row>
    <row r="18" spans="2:9" x14ac:dyDescent="0.25">
      <c r="B18" s="2" t="s">
        <v>238</v>
      </c>
      <c r="C18" t="s">
        <v>242</v>
      </c>
      <c r="E18" s="2"/>
      <c r="H18" s="35"/>
      <c r="I18" s="34"/>
    </row>
    <row r="19" spans="2:9" ht="15.75" thickBot="1" x14ac:dyDescent="0.3">
      <c r="B19" s="2" t="s">
        <v>239</v>
      </c>
      <c r="E19" s="6">
        <v>16500</v>
      </c>
      <c r="F19" s="7">
        <v>16500</v>
      </c>
      <c r="H19" s="36">
        <v>11160</v>
      </c>
      <c r="I19" s="37">
        <v>11160</v>
      </c>
    </row>
    <row r="20" spans="2:9" ht="15.75" thickTop="1" x14ac:dyDescent="0.25">
      <c r="B20" s="2"/>
      <c r="E20" s="12" t="s">
        <v>252</v>
      </c>
      <c r="H20" s="35"/>
      <c r="I20" s="34"/>
    </row>
    <row r="21" spans="2:9" x14ac:dyDescent="0.25">
      <c r="B21" s="2"/>
    </row>
    <row r="22" spans="2:9" x14ac:dyDescent="0.25">
      <c r="B22" s="2"/>
      <c r="C22" s="5" t="s">
        <v>254</v>
      </c>
    </row>
    <row r="23" spans="2:9" ht="15.75" thickBot="1" x14ac:dyDescent="0.3">
      <c r="B23" s="6">
        <v>22075</v>
      </c>
      <c r="C23" s="7">
        <v>22075</v>
      </c>
      <c r="E23" s="56" t="s">
        <v>212</v>
      </c>
      <c r="F23" s="56"/>
      <c r="H23" s="58" t="s">
        <v>213</v>
      </c>
      <c r="I23" s="58"/>
    </row>
    <row r="24" spans="2:9" ht="15.75" thickTop="1" x14ac:dyDescent="0.25">
      <c r="B24" s="12" t="s">
        <v>253</v>
      </c>
      <c r="E24" s="10" t="s">
        <v>257</v>
      </c>
      <c r="F24" t="s">
        <v>221</v>
      </c>
      <c r="H24" s="33" t="s">
        <v>222</v>
      </c>
      <c r="I24" s="34" t="s">
        <v>243</v>
      </c>
    </row>
    <row r="25" spans="2:9" x14ac:dyDescent="0.25">
      <c r="E25" s="2"/>
      <c r="F25" t="s">
        <v>232</v>
      </c>
      <c r="H25" s="35"/>
      <c r="I25" s="34"/>
    </row>
    <row r="26" spans="2:9" x14ac:dyDescent="0.25">
      <c r="E26" s="2"/>
      <c r="H26" s="35"/>
      <c r="I26" s="34"/>
    </row>
    <row r="27" spans="2:9" x14ac:dyDescent="0.25">
      <c r="B27" s="59" t="s">
        <v>214</v>
      </c>
      <c r="C27" s="59"/>
      <c r="E27" s="2"/>
      <c r="H27" s="35"/>
      <c r="I27" s="34"/>
    </row>
    <row r="28" spans="2:9" ht="15.75" thickBot="1" x14ac:dyDescent="0.3">
      <c r="B28" s="1" t="s">
        <v>233</v>
      </c>
      <c r="C28" s="5" t="s">
        <v>255</v>
      </c>
      <c r="E28" s="6">
        <v>930</v>
      </c>
      <c r="F28" s="7">
        <v>930</v>
      </c>
      <c r="H28" s="36">
        <v>9000</v>
      </c>
      <c r="I28" s="37">
        <v>9000</v>
      </c>
    </row>
    <row r="29" spans="2:9" ht="15.75" thickTop="1" x14ac:dyDescent="0.25">
      <c r="B29" s="2"/>
      <c r="E29" s="2"/>
      <c r="F29" s="5" t="s">
        <v>258</v>
      </c>
      <c r="H29" s="35"/>
      <c r="I29" s="34"/>
    </row>
    <row r="30" spans="2:9" x14ac:dyDescent="0.25">
      <c r="B30" s="2"/>
    </row>
    <row r="31" spans="2:9" x14ac:dyDescent="0.25">
      <c r="B31" s="2"/>
    </row>
    <row r="32" spans="2:9" ht="15.75" thickBot="1" x14ac:dyDescent="0.3">
      <c r="B32" s="6">
        <v>1000</v>
      </c>
      <c r="C32" s="7">
        <v>1000</v>
      </c>
      <c r="E32" s="58" t="s">
        <v>215</v>
      </c>
      <c r="F32" s="58"/>
      <c r="H32" s="56" t="s">
        <v>216</v>
      </c>
      <c r="I32" s="56"/>
    </row>
    <row r="33" spans="2:9" ht="15.75" thickTop="1" x14ac:dyDescent="0.25">
      <c r="B33" s="12" t="s">
        <v>256</v>
      </c>
      <c r="E33" s="33" t="s">
        <v>242</v>
      </c>
      <c r="F33" s="34" t="s">
        <v>230</v>
      </c>
      <c r="H33" s="1" t="s">
        <v>234</v>
      </c>
      <c r="I33" s="11" t="s">
        <v>260</v>
      </c>
    </row>
    <row r="34" spans="2:9" x14ac:dyDescent="0.25">
      <c r="E34" s="35"/>
      <c r="F34" s="34"/>
      <c r="H34" s="2"/>
    </row>
    <row r="35" spans="2:9" x14ac:dyDescent="0.25">
      <c r="E35" s="35"/>
      <c r="F35" s="34"/>
      <c r="H35" s="2"/>
    </row>
    <row r="36" spans="2:9" x14ac:dyDescent="0.25">
      <c r="E36" s="35"/>
      <c r="F36" s="34"/>
      <c r="H36" s="2"/>
    </row>
    <row r="37" spans="2:9" ht="15.75" thickBot="1" x14ac:dyDescent="0.3">
      <c r="E37" s="36">
        <v>4410</v>
      </c>
      <c r="F37" s="37">
        <v>4410</v>
      </c>
      <c r="H37" s="6">
        <v>4850</v>
      </c>
      <c r="I37" s="7">
        <v>4850</v>
      </c>
    </row>
    <row r="38" spans="2:9" ht="15.75" thickTop="1" x14ac:dyDescent="0.25">
      <c r="E38" s="35"/>
      <c r="F38" s="34"/>
      <c r="H38" s="12" t="s">
        <v>259</v>
      </c>
    </row>
  </sheetData>
  <mergeCells count="12">
    <mergeCell ref="E23:F23"/>
    <mergeCell ref="H23:I23"/>
    <mergeCell ref="B27:C27"/>
    <mergeCell ref="E32:F32"/>
    <mergeCell ref="H32:I32"/>
    <mergeCell ref="A1:N1"/>
    <mergeCell ref="B4:C4"/>
    <mergeCell ref="B16:C16"/>
    <mergeCell ref="E4:F4"/>
    <mergeCell ref="H4:I4"/>
    <mergeCell ref="E14:F14"/>
    <mergeCell ref="H14:I14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workbookViewId="0">
      <selection activeCell="G15" sqref="G15"/>
    </sheetView>
  </sheetViews>
  <sheetFormatPr defaultRowHeight="15" x14ac:dyDescent="0.25"/>
  <cols>
    <col min="1" max="1" width="5.140625" customWidth="1"/>
    <col min="2" max="2" width="11" customWidth="1"/>
    <col min="3" max="3" width="44.5703125" customWidth="1"/>
    <col min="4" max="4" width="39.85546875" customWidth="1"/>
  </cols>
  <sheetData>
    <row r="1" spans="2:17" ht="18.75" x14ac:dyDescent="0.3">
      <c r="C1" s="51" t="s">
        <v>271</v>
      </c>
    </row>
    <row r="3" spans="2:17" ht="15.75" x14ac:dyDescent="0.25">
      <c r="B3" t="s">
        <v>272</v>
      </c>
      <c r="C3" s="60" t="s">
        <v>275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2:17" ht="15.75" x14ac:dyDescent="0.25">
      <c r="C4" s="60" t="s">
        <v>277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2:17" ht="15.75" x14ac:dyDescent="0.25">
      <c r="C5" s="60" t="s">
        <v>273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2:17" ht="15.75" x14ac:dyDescent="0.25">
      <c r="C6" s="60" t="s">
        <v>280</v>
      </c>
      <c r="D6" s="60"/>
      <c r="E6" s="60"/>
    </row>
    <row r="8" spans="2:17" ht="15.75" x14ac:dyDescent="0.25">
      <c r="B8" t="s">
        <v>274</v>
      </c>
      <c r="C8" s="60" t="s">
        <v>276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</row>
    <row r="9" spans="2:17" ht="15.75" x14ac:dyDescent="0.25">
      <c r="C9" s="60" t="s">
        <v>278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</row>
    <row r="10" spans="2:17" ht="15.75" x14ac:dyDescent="0.25">
      <c r="C10" s="60" t="s">
        <v>279</v>
      </c>
      <c r="D10" s="60"/>
      <c r="E10" s="60"/>
      <c r="F10" s="60"/>
      <c r="G10" s="60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3" spans="2:17" x14ac:dyDescent="0.25">
      <c r="B13" t="s">
        <v>265</v>
      </c>
      <c r="C13" t="s">
        <v>266</v>
      </c>
      <c r="D13" t="s">
        <v>267</v>
      </c>
    </row>
    <row r="15" spans="2:17" ht="15.75" x14ac:dyDescent="0.25">
      <c r="B15" s="52"/>
      <c r="C15" s="54" t="s">
        <v>281</v>
      </c>
      <c r="D15" s="54" t="s">
        <v>282</v>
      </c>
    </row>
    <row r="16" spans="2:17" ht="15.75" x14ac:dyDescent="0.25">
      <c r="B16" s="52"/>
      <c r="C16" s="52"/>
      <c r="D16" s="52"/>
    </row>
    <row r="17" spans="2:4" ht="15.75" x14ac:dyDescent="0.25">
      <c r="B17" s="53" t="s">
        <v>283</v>
      </c>
      <c r="C17" s="52" t="s">
        <v>284</v>
      </c>
      <c r="D17" s="52" t="s">
        <v>285</v>
      </c>
    </row>
    <row r="18" spans="2:4" ht="15.75" x14ac:dyDescent="0.25">
      <c r="B18" s="53" t="s">
        <v>286</v>
      </c>
      <c r="C18" s="52" t="s">
        <v>287</v>
      </c>
      <c r="D18" s="52" t="s">
        <v>288</v>
      </c>
    </row>
    <row r="19" spans="2:4" ht="15.75" x14ac:dyDescent="0.25">
      <c r="B19" s="53" t="s">
        <v>289</v>
      </c>
      <c r="C19" s="52" t="s">
        <v>290</v>
      </c>
      <c r="D19" s="52" t="s">
        <v>291</v>
      </c>
    </row>
    <row r="20" spans="2:4" ht="15.75" x14ac:dyDescent="0.25">
      <c r="B20" s="53" t="s">
        <v>292</v>
      </c>
      <c r="C20" s="52" t="s">
        <v>293</v>
      </c>
      <c r="D20" s="52" t="s">
        <v>294</v>
      </c>
    </row>
    <row r="21" spans="2:4" ht="15.75" x14ac:dyDescent="0.25">
      <c r="B21" s="53" t="s">
        <v>295</v>
      </c>
      <c r="C21" s="52" t="s">
        <v>296</v>
      </c>
      <c r="D21" s="52" t="s">
        <v>297</v>
      </c>
    </row>
    <row r="22" spans="2:4" ht="15.75" x14ac:dyDescent="0.25">
      <c r="B22" s="53" t="s">
        <v>298</v>
      </c>
      <c r="C22" s="52" t="s">
        <v>299</v>
      </c>
      <c r="D22" s="52" t="s">
        <v>300</v>
      </c>
    </row>
    <row r="23" spans="2:4" ht="15.75" x14ac:dyDescent="0.25">
      <c r="B23" s="53" t="s">
        <v>301</v>
      </c>
      <c r="C23" s="52" t="s">
        <v>303</v>
      </c>
      <c r="D23" s="52" t="s">
        <v>302</v>
      </c>
    </row>
  </sheetData>
  <mergeCells count="7">
    <mergeCell ref="C10:G10"/>
    <mergeCell ref="C3:N3"/>
    <mergeCell ref="C4:N4"/>
    <mergeCell ref="C5:N5"/>
    <mergeCell ref="C6:E6"/>
    <mergeCell ref="C8:Q8"/>
    <mergeCell ref="C9:Q9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Page</vt:lpstr>
      <vt:lpstr>Task 1</vt:lpstr>
      <vt:lpstr>Task 2</vt:lpstr>
      <vt:lpstr>Task 3</vt:lpstr>
      <vt:lpstr>Task 4</vt:lpstr>
      <vt:lpstr>Task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2018-05-01T12:22:38Z</dcterms:modified>
</cp:coreProperties>
</file>