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https://d.docs.live.net/26b91a6955232724/Documents/"/>
    </mc:Choice>
  </mc:AlternateContent>
  <xr:revisionPtr revIDLastSave="172" documentId="8_{ACBF438B-8237-4A89-A648-4B08D7535BDB}" xr6:coauthVersionLast="47" xr6:coauthVersionMax="47" xr10:uidLastSave="{51D1C150-00C4-4DEB-BC04-9E574DD3F46E}"/>
  <bookViews>
    <workbookView xWindow="-108" yWindow="-108" windowWidth="23256" windowHeight="13896" tabRatio="848" xr2:uid="{643FF30D-15FB-40BF-A406-640B06825384}"/>
  </bookViews>
  <sheets>
    <sheet name="H&amp;S Overview" sheetId="25" r:id="rId1"/>
    <sheet name="Suspension" sheetId="27" r:id="rId2"/>
    <sheet name="Machine Shop" sheetId="26" r:id="rId3"/>
    <sheet name="Engine Strip" sheetId="20"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5" i="31"/>
  <c r="E4" i="31"/>
  <c r="P38" i="20"/>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<sst xmlns="http://schemas.openxmlformats.org/spreadsheetml/2006/main" count="330" uniqueCount="206">
  <si>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</si>
  <si>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</si>
  <si>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</si>
  <si>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</si>
  <si>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</si>
  <si>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</si>
  <si>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</si>
  <si>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</si>
  <si>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</si>
  <si>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</si>
  <si>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</si>
  <si>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</si>
  <si>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</si>
  <si>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</si>
  <si>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</si>
  <si>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</si>
  <si>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</si>
  <si>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</si>
  <si>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</si>
  <si>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</si>
  <si>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</si>
  <si>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Suspension Logbook Entry</t>
  </si>
  <si>
    <t xml:space="preserve">Week 1 </t>
  </si>
  <si>
    <t>During the first week, you will measure the steering points. Record these measurements here</t>
  </si>
  <si>
    <t>Inboard Co-ordinates</t>
  </si>
  <si>
    <t xml:space="preserve">x </t>
  </si>
  <si>
    <t>y</t>
  </si>
  <si>
    <t>z</t>
  </si>
  <si>
    <t>Out of 1</t>
  </si>
  <si>
    <t>Outboard Co-ordinates</t>
  </si>
  <si>
    <t>Week 2</t>
  </si>
  <si>
    <t>During the second week, you will be collecting data to enable you to calculate the torisional stiffness, please input the torsional stiffness equation and calculate the value</t>
  </si>
  <si>
    <t xml:space="preserve">Equations </t>
  </si>
  <si>
    <t>Out of 4</t>
  </si>
  <si>
    <t>Value</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</si>
  <si>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</si>
  <si>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</si>
  <si>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</si>
  <si>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</si>
  <si>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</si>
  <si>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</si>
  <si>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</si>
  <si>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</si>
  <si>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</si>
  <si>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</si>
  <si>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</si>
  <si>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</si>
  <si>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</si>
  <si>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</si>
  <si>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</si>
  <si>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</si>
  <si>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</si>
  <si>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</si>
  <si>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</si>
  <si>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Machine Shop Logbook Entry</t>
  </si>
  <si>
    <t>Student to complete all white boxes in electronic log books. Student to copmlete all yellow boxes on hard copy provided in session, this then needs to be handed to technician.</t>
  </si>
  <si>
    <t>PPE Required</t>
  </si>
  <si>
    <t>Session Dates</t>
  </si>
  <si>
    <t>eye goggles, warehouse/lab coat, steel toed boots</t>
  </si>
  <si>
    <t>Session Location</t>
  </si>
  <si>
    <t xml:space="preserve">Staff </t>
  </si>
  <si>
    <t>Mill Activity</t>
  </si>
  <si>
    <t>Dimension 1</t>
  </si>
  <si>
    <t>Dimension 2</t>
  </si>
  <si>
    <t>Dimension 3</t>
  </si>
  <si>
    <t>Technical Drawing Dimension</t>
  </si>
  <si>
    <t>Tolerance (+/-)</t>
  </si>
  <si>
    <t>Final Dimension Achieved</t>
  </si>
  <si>
    <t>115mm</t>
  </si>
  <si>
    <t>0.2mm</t>
  </si>
  <si>
    <t>50mm</t>
  </si>
  <si>
    <t>Validated measurement</t>
  </si>
  <si>
    <t>Signed off by</t>
  </si>
  <si>
    <t>Correct Dimension (1 mark)</t>
  </si>
  <si>
    <t>Dimension within tolerance (2 marks)</t>
  </si>
  <si>
    <t>Lathe Activity</t>
  </si>
  <si>
    <t>During the sessions you will have also used a range of hand tools, can you provide some good tips and hints on how to achieve the best with these?</t>
  </si>
  <si>
    <t xml:space="preserve">When using the Mill and Lathe, how can you ensure the quality of the piece that you are producing? </t>
  </si>
  <si>
    <t>Total for Machine Shop</t>
  </si>
  <si>
    <t>out of 26</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</si>
  <si>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</si>
  <si>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</si>
  <si>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</si>
  <si>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</si>
  <si>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</si>
  <si>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</si>
  <si>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</si>
  <si>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</si>
  <si>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</si>
  <si>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Thrust washers on bearing 3</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</si>
  <si>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</si>
  <si>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</si>
  <si>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</si>
  <si>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</si>
  <si>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</si>
  <si>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</si>
  <si>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</si>
  <si>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</si>
  <si>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</si>
  <si>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out of 2</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</si>
  <si>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</si>
  <si>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</si>
  <si>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</si>
  <si>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</si>
  <si>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</si>
  <si>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</si>
  <si>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6</t>
  </si>
  <si>
    <t>Out of 25</t>
  </si>
  <si>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</si>
  <si>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</si>
  <si>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</si>
  <si>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</si>
  <si>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</si>
  <si>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</si>
  <si>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</si>
  <si>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</si>
  <si>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</si>
  <si>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</si>
  <si>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</si>
  <si>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</si>
  <si>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</si>
  <si>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</si>
  <si>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8</t>
  </si>
  <si>
    <t>Continuous Professional Development</t>
  </si>
  <si>
    <t>Briefly describe what is meant by Continuous Professional Development (CPD) and why it is important to engineers?</t>
  </si>
  <si>
    <t>Out of 3</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</si>
  <si>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</si>
  <si>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</si>
  <si>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</si>
  <si>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</si>
  <si>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</si>
  <si>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</si>
  <si>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</si>
  <si>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</si>
  <si>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</si>
  <si>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</si>
  <si>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</si>
  <si>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</si>
  <si>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</si>
  <si>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</si>
  <si>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</si>
  <si>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</si>
  <si>
    <t>Iestyn Jones</t>
  </si>
  <si>
    <t>16th january - 13th february</t>
  </si>
  <si>
    <t>IQ021A</t>
  </si>
  <si>
    <t>David Cooper, Adrian Dix</t>
  </si>
  <si>
    <t>114.96mm</t>
  </si>
  <si>
    <t>50.09mm</t>
  </si>
  <si>
    <t>30mm</t>
  </si>
  <si>
    <t>29.98mm</t>
  </si>
  <si>
    <t>105mm</t>
  </si>
  <si>
    <t>105.18mm</t>
  </si>
  <si>
    <t>36mm</t>
  </si>
  <si>
    <t>36.00mm</t>
  </si>
  <si>
    <t>90mm</t>
  </si>
  <si>
    <t>89.92mm</t>
  </si>
  <si>
    <t>cutting a majority of the steps away for the milling piece saved a lot of time as opposed to milling the whole piece away, this also saves the cutting tool. Filing down any burrs ensures that there are no sharp edges on the workpiece</t>
  </si>
  <si>
    <t>Regularly checking the measurements of the cuts ensures that the part will stay in tolerance, especially with the machines enducing backlash, checking the part with a micrometer gives a precise reading of the measurement</t>
  </si>
  <si>
    <t>75.28mm</t>
  </si>
  <si>
    <t>75.26mm</t>
  </si>
  <si>
    <t>75.36mm</t>
  </si>
  <si>
    <t>75.95mm</t>
  </si>
  <si>
    <t>75.98mm</t>
  </si>
  <si>
    <t>48.04mm</t>
  </si>
  <si>
    <t>48.08mm</t>
  </si>
  <si>
    <t>48.03mm</t>
  </si>
  <si>
    <t>48.07mm</t>
  </si>
  <si>
    <t>48.05mm</t>
  </si>
  <si>
    <t>40.00mm</t>
  </si>
  <si>
    <t>40.06mm</t>
  </si>
  <si>
    <t>1.88mm</t>
  </si>
  <si>
    <t>1.89mm</t>
  </si>
  <si>
    <t>75.77mm</t>
  </si>
  <si>
    <t>75.51mm</t>
  </si>
  <si>
    <t>75.43mm</t>
  </si>
  <si>
    <t>75.80mm</t>
  </si>
  <si>
    <t>77.92mm</t>
  </si>
  <si>
    <t>3.00mm</t>
  </si>
  <si>
    <t>3.14mm</t>
  </si>
  <si>
    <t>3.03mm</t>
  </si>
  <si>
    <t>3.02mm</t>
  </si>
  <si>
    <t>3.07mm</t>
  </si>
  <si>
    <t>3.01mm 3.03mm</t>
  </si>
  <si>
    <t>3.05mm</t>
  </si>
  <si>
    <t>1.50mm</t>
  </si>
  <si>
    <t>1.51mm</t>
  </si>
  <si>
    <t>missing</t>
  </si>
  <si>
    <t>1.63mm</t>
  </si>
  <si>
    <t>1.54mm</t>
  </si>
  <si>
    <t>Barry John</t>
  </si>
  <si>
    <t>David Cooper</t>
  </si>
  <si>
    <t>Adrian Dix</t>
  </si>
  <si>
    <t xml:space="preserve">additive manufacturing is another form of 3D printing. Instead of taking away material to manufacture a product, layers of certain marerials are placed on top of each other </t>
  </si>
  <si>
    <t xml:space="preserve">3d printers, carbon fibre layering </t>
  </si>
  <si>
    <t xml:space="preserve">design the product as a CAD file, transfer them into a CAM file and ensure the file is </t>
  </si>
  <si>
    <t>fibre (fibreglass, carbon fibre, kevlar), epoxy resin</t>
  </si>
  <si>
    <t xml:space="preserve">layersheets of the certain fibre over each other, inside a mold, gluing them together with the resin and letting it set whilst being clamped down </t>
  </si>
  <si>
    <t>the resin used for composites can often cause chemical irritation, the solvents are also volatile and flammable</t>
  </si>
  <si>
    <t>48.13mm</t>
  </si>
  <si>
    <t>6.03mm</t>
  </si>
  <si>
    <t>30.1mm</t>
  </si>
  <si>
    <t>Cam files</t>
  </si>
  <si>
    <t>thermoplastics, metals and composites</t>
  </si>
  <si>
    <t>torsional stiffness = torque load / torsion angle</t>
  </si>
  <si>
    <t>HSWA 1974</t>
  </si>
  <si>
    <t>wearing gloves whilst working on composites and ensure that the molds are easy to work with making the composites much easier to make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</si>
</sst>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3">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s>
  <cellStyleXfs count="1">
    <xf numFmtId="0" fontId="0" fillId="0" borderId="0"/>
  </cellStyleXfs>
  <cellXfs count="489">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37" xfId="0" applyBorder="1" applyAlignment="1">
      <alignment horizontal="center"/>
    </xf>
    <xf numFmtId="0" fontId="0" fillId="0" borderId="47" xfId="0"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29" xfId="0" applyBorder="1" applyAlignment="1">
      <alignment horizontal="center"/>
    </xf>
    <xf numFmtId="0" fontId="0" fillId="0" borderId="73" xfId="0"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0" borderId="50" xfId="0" applyFont="1" applyBorder="1" applyAlignment="1">
      <alignment horizontal="center"/>
    </xf>
    <xf numFmtId="0" fontId="9" fillId="0" borderId="66"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horizontal="center"/>
    </xf>
    <xf numFmtId="0" fontId="9" fillId="0" borderId="14" xfId="0" applyFont="1" applyBorder="1" applyAlignment="1">
      <alignment horizontal="center"/>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center"/>
    </xf>
    <xf numFmtId="0" fontId="0" fillId="0" borderId="62"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right"/>
    </xf>
    <xf numFmtId="0" fontId="0" fillId="0" borderId="29" xfId="0" applyBorder="1" applyAlignment="1">
      <alignment horizontal="right"/>
    </xf>
    <xf numFmtId="0" fontId="0" fillId="0" borderId="30" xfId="0" applyBorder="1" applyAlignment="1">
      <alignment horizontal="right"/>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right"/>
    </xf>
    <xf numFmtId="0" fontId="0" fillId="0" borderId="25" xfId="0" applyBorder="1" applyAlignment="1">
      <alignment horizontal="right"/>
    </xf>
    <xf numFmtId="0" fontId="0" fillId="0" borderId="26" xfId="0" applyBorder="1" applyAlignment="1">
      <alignment horizontal="right"/>
    </xf>
    <xf numFmtId="0" fontId="0" fillId="0" borderId="63" xfId="0" applyBorder="1" applyAlignment="1">
      <alignment horizontal="right"/>
    </xf>
    <xf numFmtId="0" fontId="0" fillId="0" borderId="43" xfId="0" applyBorder="1" applyAlignment="1">
      <alignment horizontal="right"/>
    </xf>
    <xf numFmtId="0" fontId="0" fillId="0" borderId="69" xfId="0" applyBorder="1" applyAlignment="1">
      <alignment horizontal="right"/>
    </xf>
    <xf numFmtId="0" fontId="0" fillId="0" borderId="73" xfId="0" applyBorder="1" applyAlignment="1">
      <alignment horizontal="right"/>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7" fillId="0" borderId="53" xfId="0" applyFont="1" applyBorder="1" applyAlignment="1">
      <alignment horizontal="center"/>
    </xf>
    <xf numFmtId="0" fontId="0" fillId="10" borderId="43" xfId="0" applyFill="1" applyBorder="1" applyAlignment="1"/>
    <xf numFmtId="0" fontId="0" fillId="10" borderId="29" xfId="0" applyFill="1" applyBorder="1" applyAlignment="1"/>
    <xf numFmtId="0" fontId="0" fillId="10" borderId="37" xfId="0"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67235</xdr:colOff>
      <xdr:row>15</xdr:row>
      <xdr:rowOff>56029</xdr:rowOff>
    </xdr:from>
    <xdr:to>
      <xdr:col>14</xdr:col>
      <xdr:colOff>504265</xdr:colOff>
      <xdr:row>24</xdr:row>
      <xdr:rowOff>100853</xdr:rowOff>
    </xdr:to>
    <xdr:sp macro="" textlink="">
      <xdr:nvSpPr>
        <xdr:cNvPr id="2" name="TextBox 1">
          <a:extLst>
            <a:ext uri="{FF2B5EF4-FFF2-40B4-BE49-F238E27FC236}">
              <a16:creationId xmlns:a16="http://schemas.microsoft.com/office/drawing/2014/main" id="{CB919920-6117-C6D5-4BA2-44ED80766F7A}"/>
            </a:ext>
          </a:extLst>
        </xdr:cNvPr>
        <xdr:cNvSpPr txBox="1"/>
      </xdr:nvSpPr>
      <xdr:spPr>
        <a:xfrm>
          <a:off x="67235" y="3216088"/>
          <a:ext cx="8908677" cy="186017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sharp objects such as cutting tools, drillbits, hacksaw, scribers.</a:t>
          </a:r>
        </a:p>
        <a:p>
          <a:r>
            <a:rPr lang="en-GB" sz="1100"/>
            <a:t>high</a:t>
          </a:r>
          <a:r>
            <a:rPr lang="en-GB" sz="1100" baseline="0"/>
            <a:t> speed rotating pieces, (lathe chuck, milling headstock)</a:t>
          </a:r>
        </a:p>
        <a:p>
          <a:r>
            <a:rPr lang="en-GB" sz="1100" baseline="0"/>
            <a:t>airbourne swarf</a:t>
          </a:r>
        </a:p>
        <a:p>
          <a:r>
            <a:rPr lang="en-GB" sz="1100" baseline="0"/>
            <a:t>sharp edges on workpieces</a:t>
          </a:r>
          <a:endParaRPr lang="en-GB" sz="1100"/>
        </a:p>
      </xdr:txBody>
    </xdr:sp>
    <xdr:clientData/>
  </xdr:twoCellAnchor>
  <xdr:twoCellAnchor>
    <xdr:from>
      <xdr:col>0</xdr:col>
      <xdr:colOff>89647</xdr:colOff>
      <xdr:row>27</xdr:row>
      <xdr:rowOff>56030</xdr:rowOff>
    </xdr:from>
    <xdr:to>
      <xdr:col>15</xdr:col>
      <xdr:colOff>571500</xdr:colOff>
      <xdr:row>33</xdr:row>
      <xdr:rowOff>123264</xdr:rowOff>
    </xdr:to>
    <xdr:sp macro="" textlink="">
      <xdr:nvSpPr>
        <xdr:cNvPr id="3" name="TextBox 2">
          <a:extLst>
            <a:ext uri="{FF2B5EF4-FFF2-40B4-BE49-F238E27FC236}">
              <a16:creationId xmlns:a16="http://schemas.microsoft.com/office/drawing/2014/main" id="{773441B0-D631-A23C-2F9A-DB8DAEE85E79}"/>
            </a:ext>
          </a:extLst>
        </xdr:cNvPr>
        <xdr:cNvSpPr txBox="1"/>
      </xdr:nvSpPr>
      <xdr:spPr>
        <a:xfrm>
          <a:off x="89647" y="5636559"/>
          <a:ext cx="9558618" cy="127747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heavy objects</a:t>
          </a:r>
        </a:p>
        <a:p>
          <a:r>
            <a:rPr lang="en-GB" sz="1100"/>
            <a:t>sharp edges inside engine</a:t>
          </a:r>
        </a:p>
        <a:p>
          <a:endParaRPr lang="en-GB" sz="1100"/>
        </a:p>
      </xdr:txBody>
    </xdr:sp>
    <xdr:clientData/>
  </xdr:twoCellAnchor>
  <xdr:twoCellAnchor>
    <xdr:from>
      <xdr:col>16</xdr:col>
      <xdr:colOff>100853</xdr:colOff>
      <xdr:row>7</xdr:row>
      <xdr:rowOff>56029</xdr:rowOff>
    </xdr:from>
    <xdr:to>
      <xdr:col>30</xdr:col>
      <xdr:colOff>537883</xdr:colOff>
      <xdr:row>33</xdr:row>
      <xdr:rowOff>112059</xdr:rowOff>
    </xdr:to>
    <xdr:sp macro="" textlink="">
      <xdr:nvSpPr>
        <xdr:cNvPr id="4" name="TextBox 3">
          <a:extLst>
            <a:ext uri="{FF2B5EF4-FFF2-40B4-BE49-F238E27FC236}">
              <a16:creationId xmlns:a16="http://schemas.microsoft.com/office/drawing/2014/main" id="{88DD0F97-92B9-83DC-9B9A-2C718396D08D}"/>
            </a:ext>
          </a:extLst>
        </xdr:cNvPr>
        <xdr:cNvSpPr txBox="1"/>
      </xdr:nvSpPr>
      <xdr:spPr>
        <a:xfrm>
          <a:off x="9782735" y="1602441"/>
          <a:ext cx="8908677" cy="530038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machine shop,</a:t>
          </a:r>
        </a:p>
        <a:p>
          <a:r>
            <a:rPr lang="en-GB" sz="1100"/>
            <a:t>ensure</a:t>
          </a:r>
          <a:r>
            <a:rPr lang="en-GB" sz="1100" baseline="0"/>
            <a:t> that headstocks are secure</a:t>
          </a:r>
        </a:p>
        <a:p>
          <a:r>
            <a:rPr lang="en-GB" sz="1100" baseline="0"/>
            <a:t>ensure that cutting tools are held tightly</a:t>
          </a:r>
        </a:p>
        <a:p>
          <a:r>
            <a:rPr lang="en-GB" sz="1100" baseline="0"/>
            <a:t>stand away from the chuck to ensure no swarf hits you</a:t>
          </a:r>
        </a:p>
        <a:p>
          <a:r>
            <a:rPr lang="en-GB" sz="1100" baseline="0"/>
            <a:t>test emergency stops</a:t>
          </a:r>
        </a:p>
        <a:p>
          <a:r>
            <a:rPr lang="en-GB" sz="1100" baseline="0"/>
            <a:t>appropriate PPE</a:t>
          </a:r>
        </a:p>
        <a:p>
          <a:endParaRPr lang="en-GB" sz="1100" baseline="0"/>
        </a:p>
        <a:p>
          <a:r>
            <a:rPr lang="en-GB" sz="1100" baseline="0"/>
            <a:t>engine shop,</a:t>
          </a:r>
        </a:p>
        <a:p>
          <a:r>
            <a:rPr lang="en-GB" sz="1100"/>
            <a:t>appropriate PPE</a:t>
          </a:r>
        </a:p>
        <a:p>
          <a:r>
            <a:rPr lang="en-GB" sz="1100"/>
            <a:t>safe</a:t>
          </a:r>
          <a:r>
            <a:rPr lang="en-GB" sz="1100" baseline="0"/>
            <a:t> lifting protocol</a:t>
          </a:r>
          <a:endParaRPr lang="en-GB" sz="1100"/>
        </a:p>
        <a:p>
          <a:endParaRPr lang="en-GB" sz="1100"/>
        </a:p>
      </xdr:txBody>
    </xdr:sp>
    <xdr:clientData/>
  </xdr:twoCellAnchor>
  <xdr:twoCellAnchor>
    <xdr:from>
      <xdr:col>0</xdr:col>
      <xdr:colOff>145676</xdr:colOff>
      <xdr:row>36</xdr:row>
      <xdr:rowOff>56030</xdr:rowOff>
    </xdr:from>
    <xdr:to>
      <xdr:col>15</xdr:col>
      <xdr:colOff>526676</xdr:colOff>
      <xdr:row>42</xdr:row>
      <xdr:rowOff>134470</xdr:rowOff>
    </xdr:to>
    <xdr:sp macro="" textlink="">
      <xdr:nvSpPr>
        <xdr:cNvPr id="5" name="TextBox 4">
          <a:extLst>
            <a:ext uri="{FF2B5EF4-FFF2-40B4-BE49-F238E27FC236}">
              <a16:creationId xmlns:a16="http://schemas.microsoft.com/office/drawing/2014/main" id="{1A9922B5-4756-2D39-B7A1-BA7AC57188EC}"/>
            </a:ext>
          </a:extLst>
        </xdr:cNvPr>
        <xdr:cNvSpPr txBox="1"/>
      </xdr:nvSpPr>
      <xdr:spPr>
        <a:xfrm>
          <a:off x="145676" y="7451912"/>
          <a:ext cx="9457765" cy="128867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lathe, miller, hacksaw, file, pillar drill, digital height gauge, cutting tool, chamfer tool, end mill, tools</a:t>
          </a:r>
          <a:r>
            <a:rPr lang="en-GB" sz="1100" baseline="0"/>
            <a:t> (sockets, spanners, pliers, hammer, screwdrivers, breaker bar), micrometer, vernier calipers, centre punch.</a:t>
          </a:r>
          <a:endParaRPr lang="en-GB" sz="1100"/>
        </a:p>
      </xdr:txBody>
    </xdr:sp>
    <xdr:clientData/>
  </xdr:twoCellAnchor>
  <xdr:twoCellAnchor>
    <xdr:from>
      <xdr:col>16</xdr:col>
      <xdr:colOff>112059</xdr:colOff>
      <xdr:row>36</xdr:row>
      <xdr:rowOff>56030</xdr:rowOff>
    </xdr:from>
    <xdr:to>
      <xdr:col>30</xdr:col>
      <xdr:colOff>515471</xdr:colOff>
      <xdr:row>42</xdr:row>
      <xdr:rowOff>67235</xdr:rowOff>
    </xdr:to>
    <xdr:sp macro="" textlink="">
      <xdr:nvSpPr>
        <xdr:cNvPr id="6" name="TextBox 5">
          <a:extLst>
            <a:ext uri="{FF2B5EF4-FFF2-40B4-BE49-F238E27FC236}">
              <a16:creationId xmlns:a16="http://schemas.microsoft.com/office/drawing/2014/main" id="{A68CC535-CEF8-A460-1649-86F1FF4A4655}"/>
            </a:ext>
          </a:extLst>
        </xdr:cNvPr>
        <xdr:cNvSpPr txBox="1"/>
      </xdr:nvSpPr>
      <xdr:spPr>
        <a:xfrm>
          <a:off x="9793941" y="7451912"/>
          <a:ext cx="8875059" cy="12214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health and safety</a:t>
          </a:r>
          <a:r>
            <a:rPr lang="en-GB" sz="1100" baseline="0"/>
            <a:t> handout given before the machining work helped understand the cautions of wokplace excercises. tutorials from the tutor helped us understand the steps needed to machine the products correctly and safely.</a:t>
          </a:r>
          <a:endParaRPr lang="en-GB"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9293</xdr:colOff>
      <xdr:row>33</xdr:row>
      <xdr:rowOff>37171</xdr:rowOff>
    </xdr:from>
    <xdr:to>
      <xdr:col>13</xdr:col>
      <xdr:colOff>585439</xdr:colOff>
      <xdr:row>36</xdr:row>
      <xdr:rowOff>139390</xdr:rowOff>
    </xdr:to>
    <xdr:sp macro="" textlink="">
      <xdr:nvSpPr>
        <xdr:cNvPr id="2" name="TextBox 1">
          <a:extLst>
            <a:ext uri="{FF2B5EF4-FFF2-40B4-BE49-F238E27FC236}">
              <a16:creationId xmlns:a16="http://schemas.microsoft.com/office/drawing/2014/main" id="{1F3524B8-B3C8-B2EA-580F-4DE50FC8912E}"/>
            </a:ext>
          </a:extLst>
        </xdr:cNvPr>
        <xdr:cNvSpPr txBox="1"/>
      </xdr:nvSpPr>
      <xdr:spPr>
        <a:xfrm>
          <a:off x="9293" y="9617927"/>
          <a:ext cx="8549268" cy="6597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bearings</a:t>
          </a:r>
          <a:r>
            <a:rPr lang="en-GB" sz="1100" baseline="0"/>
            <a:t> are a perfect example of wear on the engiine. seeing score marks on the bearings indicate where the crankshaft would have spun and rubbed over the bearing intead of the bearing moving with the crank. this shows that the engine could have run with an insufficient oil level or that the bearing had started to sieze.</a:t>
          </a:r>
          <a:endParaRPr lang="en-GB" sz="1100"/>
        </a:p>
      </xdr:txBody>
    </xdr:sp>
    <xdr:clientData/>
  </xdr:twoCellAnchor>
  <xdr:twoCellAnchor>
    <xdr:from>
      <xdr:col>0</xdr:col>
      <xdr:colOff>65049</xdr:colOff>
      <xdr:row>27</xdr:row>
      <xdr:rowOff>46464</xdr:rowOff>
    </xdr:from>
    <xdr:to>
      <xdr:col>13</xdr:col>
      <xdr:colOff>585439</xdr:colOff>
      <xdr:row>30</xdr:row>
      <xdr:rowOff>213732</xdr:rowOff>
    </xdr:to>
    <xdr:sp macro="" textlink="">
      <xdr:nvSpPr>
        <xdr:cNvPr id="3" name="TextBox 2">
          <a:extLst>
            <a:ext uri="{FF2B5EF4-FFF2-40B4-BE49-F238E27FC236}">
              <a16:creationId xmlns:a16="http://schemas.microsoft.com/office/drawing/2014/main" id="{951FFF4B-01FB-E3B7-5093-296AF79A5CB6}"/>
            </a:ext>
          </a:extLst>
        </xdr:cNvPr>
        <xdr:cNvSpPr txBox="1"/>
      </xdr:nvSpPr>
      <xdr:spPr>
        <a:xfrm>
          <a:off x="65049" y="8093927"/>
          <a:ext cx="8493512" cy="8270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cylinder</a:t>
          </a:r>
          <a:r>
            <a:rPr lang="en-GB" sz="1100" baseline="0"/>
            <a:t> head bolts and crankshaft retaining bolts</a:t>
          </a:r>
        </a:p>
        <a:p>
          <a:r>
            <a:rPr lang="en-GB" sz="1100" baseline="0"/>
            <a:t>cylinder head, 15nm, 30nm, 90 degrees</a:t>
          </a:r>
        </a:p>
        <a:p>
          <a:endParaRPr lang="en-GB" sz="1100"/>
        </a:p>
      </xdr:txBody>
    </xdr:sp>
    <xdr:clientData/>
  </xdr:twoCellAnchor>
  <xdr:twoCellAnchor>
    <xdr:from>
      <xdr:col>0</xdr:col>
      <xdr:colOff>83634</xdr:colOff>
      <xdr:row>23</xdr:row>
      <xdr:rowOff>37171</xdr:rowOff>
    </xdr:from>
    <xdr:to>
      <xdr:col>13</xdr:col>
      <xdr:colOff>473927</xdr:colOff>
      <xdr:row>24</xdr:row>
      <xdr:rowOff>464634</xdr:rowOff>
    </xdr:to>
    <xdr:sp macro="" textlink="">
      <xdr:nvSpPr>
        <xdr:cNvPr id="4" name="TextBox 3">
          <a:extLst>
            <a:ext uri="{FF2B5EF4-FFF2-40B4-BE49-F238E27FC236}">
              <a16:creationId xmlns:a16="http://schemas.microsoft.com/office/drawing/2014/main" id="{14D26593-810A-2576-8CFE-7C28AE013149}"/>
            </a:ext>
          </a:extLst>
        </xdr:cNvPr>
        <xdr:cNvSpPr txBox="1"/>
      </xdr:nvSpPr>
      <xdr:spPr>
        <a:xfrm>
          <a:off x="83634" y="6718610"/>
          <a:ext cx="8363415" cy="69695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pi/4 x bore^2 x stroke x number of cylinders</a:t>
          </a:r>
        </a:p>
        <a:p>
          <a:endParaRPr lang="en-GB" sz="1100"/>
        </a:p>
        <a:p>
          <a:r>
            <a:rPr lang="en-GB" sz="1100"/>
            <a:t>0.7854</a:t>
          </a:r>
          <a:r>
            <a:rPr lang="en-GB" sz="1100" baseline="0"/>
            <a:t> x 7.577 x 7.792 x 4 = 1405.38cc</a:t>
          </a:r>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120316</xdr:colOff>
      <xdr:row>7</xdr:row>
      <xdr:rowOff>40105</xdr:rowOff>
    </xdr:from>
    <xdr:to>
      <xdr:col>16</xdr:col>
      <xdr:colOff>0</xdr:colOff>
      <xdr:row>16</xdr:row>
      <xdr:rowOff>150394</xdr:rowOff>
    </xdr:to>
    <xdr:sp macro="" textlink="">
      <xdr:nvSpPr>
        <xdr:cNvPr id="2" name="TextBox 1">
          <a:extLst>
            <a:ext uri="{FF2B5EF4-FFF2-40B4-BE49-F238E27FC236}">
              <a16:creationId xmlns:a16="http://schemas.microsoft.com/office/drawing/2014/main" id="{4D518B6E-E8D2-6698-779D-F5C96ACC4D4C}"/>
            </a:ext>
          </a:extLst>
        </xdr:cNvPr>
        <xdr:cNvSpPr txBox="1"/>
      </xdr:nvSpPr>
      <xdr:spPr>
        <a:xfrm>
          <a:off x="120316" y="1624263"/>
          <a:ext cx="9665368" cy="19150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GB" sz="1100"/>
            <a:t>continuous professional development is a method to better yourself in your workplace by gaining more experience and lear</a:t>
          </a:r>
          <a:r>
            <a:rPr lang="en-GB" sz="1100" baseline="0"/>
            <a:t>ning different aspects of what your career entails. CPD can be any of  the three following methods of learning, structured CPD, reflective CPD, informal CPD. these contain being taught by a higher status worker, watching training videos or going through tutorials, or reading books and articles about your worlk.</a:t>
          </a:r>
          <a:endParaRPr lang="en-GB" sz="1100" b="1" i="0">
            <a:solidFill>
              <a:schemeClr val="dk1"/>
            </a:solidFill>
            <a:effectLst/>
            <a:latin typeface="+mn-lt"/>
            <a:ea typeface="+mn-ea"/>
            <a:cs typeface="+mn-cs"/>
          </a:endParaRPr>
        </a:p>
        <a:p>
          <a:endParaRPr lang="en-GB" sz="1100"/>
        </a:p>
      </xdr:txBody>
    </xdr:sp>
    <xdr:clientData/>
  </xdr:twoCellAnchor>
  <xdr:twoCellAnchor>
    <xdr:from>
      <xdr:col>0</xdr:col>
      <xdr:colOff>70184</xdr:colOff>
      <xdr:row>19</xdr:row>
      <xdr:rowOff>20053</xdr:rowOff>
    </xdr:from>
    <xdr:to>
      <xdr:col>15</xdr:col>
      <xdr:colOff>511342</xdr:colOff>
      <xdr:row>25</xdr:row>
      <xdr:rowOff>140369</xdr:rowOff>
    </xdr:to>
    <xdr:sp macro="" textlink="">
      <xdr:nvSpPr>
        <xdr:cNvPr id="3" name="TextBox 2">
          <a:extLst>
            <a:ext uri="{FF2B5EF4-FFF2-40B4-BE49-F238E27FC236}">
              <a16:creationId xmlns:a16="http://schemas.microsoft.com/office/drawing/2014/main" id="{8A1236E4-F1A9-6A8A-FBFD-F2DC11D5278D}"/>
            </a:ext>
          </a:extLst>
        </xdr:cNvPr>
        <xdr:cNvSpPr txBox="1"/>
      </xdr:nvSpPr>
      <xdr:spPr>
        <a:xfrm>
          <a:off x="70184" y="4080711"/>
          <a:ext cx="9615237" cy="121318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guest lecture entailing information about pitlane development in motorsport.</a:t>
          </a:r>
        </a:p>
        <a:p>
          <a:r>
            <a:rPr lang="en-GB" sz="1100"/>
            <a:t>this</a:t>
          </a:r>
          <a:r>
            <a:rPr lang="en-GB" sz="1100" baseline="0"/>
            <a:t> lecture was held over an online TEAMS meeting on Wednesday the 5th of March.</a:t>
          </a:r>
          <a:endParaRPr lang="en-GB" sz="1100"/>
        </a:p>
      </xdr:txBody>
    </xdr:sp>
    <xdr:clientData/>
  </xdr:twoCellAnchor>
  <xdr:twoCellAnchor>
    <xdr:from>
      <xdr:col>0</xdr:col>
      <xdr:colOff>50132</xdr:colOff>
      <xdr:row>28</xdr:row>
      <xdr:rowOff>70184</xdr:rowOff>
    </xdr:from>
    <xdr:to>
      <xdr:col>15</xdr:col>
      <xdr:colOff>551447</xdr:colOff>
      <xdr:row>36</xdr:row>
      <xdr:rowOff>170448</xdr:rowOff>
    </xdr:to>
    <xdr:sp macro="" textlink="">
      <xdr:nvSpPr>
        <xdr:cNvPr id="4" name="TextBox 3">
          <a:extLst>
            <a:ext uri="{FF2B5EF4-FFF2-40B4-BE49-F238E27FC236}">
              <a16:creationId xmlns:a16="http://schemas.microsoft.com/office/drawing/2014/main" id="{B309A4B9-BA6F-8BDE-1DBB-F6D401DA8285}"/>
            </a:ext>
          </a:extLst>
        </xdr:cNvPr>
        <xdr:cNvSpPr txBox="1"/>
      </xdr:nvSpPr>
      <xdr:spPr>
        <a:xfrm>
          <a:off x="50132" y="5815263"/>
          <a:ext cx="9675394" cy="173455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during this lecture i gained knowledge</a:t>
          </a:r>
          <a:r>
            <a:rPr lang="en-GB" sz="1100" baseline="0"/>
            <a:t> on the behind the scenes of what happens in the pitlane over a race weekend. wanting to become an engineer who could spend a lot of time in the pitlanes understanding the ins and outs of this area allows me to be more prepared and knowledgable if i was to reach that aspect of engineering.</a:t>
          </a:r>
          <a:endParaRPr lang="en-GB" sz="1100"/>
        </a:p>
      </xdr:txBody>
    </xdr: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4" zoomScale="68" zoomScaleNormal="68" workbookViewId="0">
      <selection activeCell="I8" sqref="I8:P13"/>
    </sheetView>
  </sheetViews>
  <sheetFormatPr defaultColWidth="8.88671875" defaultRowHeight="14.4" x14ac:dyDescent="0.3"/>
  <sheetData>
    <row r="1" spans="1:31" x14ac:dyDescent="0.3">
      <c r="A1" s="57" t="s">
        <v>0</v>
      </c>
      <c r="B1" s="58"/>
      <c r="C1" s="58"/>
      <c r="D1" s="58"/>
      <c r="E1" s="58"/>
      <c r="F1" s="58"/>
      <c r="G1" s="58"/>
      <c r="H1" s="58"/>
      <c r="I1" s="58"/>
      <c r="J1" s="58"/>
      <c r="K1" s="58"/>
      <c r="L1" s="58"/>
      <c r="M1" s="58"/>
      <c r="N1" s="58"/>
      <c r="O1" s="58"/>
      <c r="P1" s="58"/>
      <c r="Q1" s="58"/>
      <c r="R1" s="58"/>
      <c r="S1" s="58"/>
      <c r="T1" s="58"/>
      <c r="U1" s="58"/>
      <c r="V1" s="58"/>
      <c r="W1" s="58"/>
      <c r="X1" s="58"/>
      <c r="Y1" s="58"/>
      <c r="Z1" s="58"/>
      <c r="AA1" s="58"/>
      <c r="AB1" s="58"/>
      <c r="AC1" s="58"/>
      <c r="AD1" s="58"/>
      <c r="AE1" s="58"/>
    </row>
    <row r="2" spans="1:31" x14ac:dyDescent="0.3">
      <c r="A2" s="57"/>
      <c r="B2" s="58"/>
      <c r="C2" s="58"/>
      <c r="D2" s="58"/>
      <c r="E2" s="58"/>
      <c r="F2" s="58"/>
      <c r="G2" s="58"/>
      <c r="H2" s="58"/>
      <c r="I2" s="58"/>
      <c r="J2" s="58"/>
      <c r="K2" s="58"/>
      <c r="L2" s="58"/>
      <c r="M2" s="58"/>
      <c r="N2" s="58"/>
      <c r="O2" s="58"/>
      <c r="P2" s="58"/>
      <c r="Q2" s="58"/>
      <c r="R2" s="58"/>
      <c r="S2" s="58"/>
      <c r="T2" s="58"/>
      <c r="U2" s="58"/>
      <c r="V2" s="58"/>
      <c r="W2" s="58"/>
      <c r="X2" s="58"/>
      <c r="Y2" s="58"/>
      <c r="Z2" s="58"/>
      <c r="AA2" s="58"/>
      <c r="AB2" s="58"/>
      <c r="AC2" s="58"/>
      <c r="AD2" s="58"/>
      <c r="AE2" s="58"/>
    </row>
    <row r="3" spans="1:31" ht="15" thickBot="1" x14ac:dyDescent="0.35">
      <c r="A3" s="57"/>
      <c r="B3" s="58"/>
      <c r="C3" s="58"/>
      <c r="D3" s="58"/>
      <c r="E3" s="58"/>
      <c r="F3" s="58"/>
      <c r="G3" s="58"/>
      <c r="H3" s="58"/>
      <c r="I3" s="58"/>
      <c r="J3" s="58"/>
      <c r="K3" s="58"/>
      <c r="L3" s="58"/>
      <c r="M3" s="58"/>
      <c r="N3" s="58"/>
      <c r="O3" s="58"/>
      <c r="P3" s="58"/>
      <c r="Q3" s="58"/>
      <c r="R3" s="58"/>
      <c r="S3" s="58"/>
      <c r="T3" s="58"/>
      <c r="U3" s="58"/>
      <c r="V3" s="58"/>
      <c r="W3" s="58"/>
      <c r="X3" s="58"/>
      <c r="Y3" s="58"/>
      <c r="Z3" s="58"/>
      <c r="AA3" s="58"/>
      <c r="AB3" s="58"/>
      <c r="AC3" s="58"/>
      <c r="AD3" s="58"/>
      <c r="AE3" s="58"/>
    </row>
    <row r="4" spans="1:31" ht="23.4" x14ac:dyDescent="0.3">
      <c r="A4" s="94" t="s">
        <v>1</v>
      </c>
      <c r="B4" s="95"/>
      <c r="C4" s="95"/>
      <c r="D4" s="95"/>
      <c r="E4" s="95"/>
      <c r="F4" s="95"/>
      <c r="G4" s="95"/>
      <c r="H4" s="95"/>
      <c r="I4" s="95"/>
      <c r="J4" s="95"/>
      <c r="K4" s="95"/>
      <c r="L4" s="95"/>
      <c r="M4" s="95"/>
      <c r="N4" s="95"/>
      <c r="O4" s="95"/>
      <c r="P4" s="95"/>
      <c r="Q4" s="95"/>
      <c r="R4" s="95"/>
      <c r="S4" s="95"/>
      <c r="T4" s="95"/>
      <c r="U4" s="95"/>
      <c r="V4" s="95"/>
      <c r="W4" s="95"/>
      <c r="X4" s="95"/>
      <c r="Y4" s="95"/>
      <c r="Z4" s="95"/>
      <c r="AA4" s="95"/>
      <c r="AB4" s="95"/>
      <c r="AC4" s="95"/>
      <c r="AD4" s="95"/>
      <c r="AE4" s="96"/>
    </row>
    <row r="5" spans="1:31" ht="24" thickBot="1" x14ac:dyDescent="0.35">
      <c r="A5" s="97" t="s">
        <v>2</v>
      </c>
      <c r="B5" s="98"/>
      <c r="C5" s="98"/>
      <c r="D5" s="98"/>
      <c r="E5" s="98"/>
      <c r="F5" s="98"/>
      <c r="G5" s="98"/>
      <c r="H5" s="98"/>
      <c r="I5" s="98"/>
      <c r="J5" s="98"/>
      <c r="K5" s="98"/>
      <c r="L5" s="98"/>
      <c r="M5" s="98"/>
      <c r="N5" s="98"/>
      <c r="O5" s="98"/>
      <c r="P5" s="98"/>
      <c r="Q5" s="98"/>
      <c r="R5" s="98"/>
      <c r="S5" s="98"/>
      <c r="T5" s="98"/>
      <c r="U5" s="98"/>
      <c r="V5" s="98"/>
      <c r="W5" s="98"/>
      <c r="X5" s="98"/>
      <c r="Y5" s="98"/>
      <c r="Z5" s="98"/>
      <c r="AA5" s="98"/>
      <c r="AB5" s="98"/>
      <c r="AC5" s="98"/>
      <c r="AD5" s="98"/>
      <c r="AE5" s="99"/>
    </row>
    <row r="6" spans="1:31" ht="15" thickBot="1" x14ac:dyDescent="0.35">
      <c r="A6" s="59" t="s">
        <v>3</v>
      </c>
      <c r="B6" s="59"/>
      <c r="C6" s="59"/>
      <c r="D6" s="59"/>
      <c r="E6" s="61" t="s">
        <v>142</v>
      </c>
      <c r="F6" s="61"/>
      <c r="G6" s="61"/>
      <c r="H6" s="61"/>
      <c r="I6" s="59" t="s">
        <v>4</v>
      </c>
      <c r="J6" s="59"/>
      <c r="K6" s="59"/>
      <c r="L6" s="59"/>
      <c r="M6" s="59"/>
      <c r="N6" s="59"/>
      <c r="O6" s="59"/>
      <c r="P6" s="59"/>
      <c r="Q6" s="63" t="s">
        <v>5</v>
      </c>
      <c r="R6" s="64"/>
      <c r="S6" s="64"/>
      <c r="T6" s="64"/>
      <c r="U6" s="64"/>
      <c r="V6" s="64"/>
      <c r="W6" s="64"/>
      <c r="X6" s="64"/>
      <c r="Y6" s="64"/>
      <c r="Z6" s="64"/>
      <c r="AA6" s="64"/>
      <c r="AB6" s="64"/>
      <c r="AC6" s="64"/>
      <c r="AD6" s="64"/>
      <c r="AE6" s="65"/>
    </row>
    <row r="7" spans="1:31" ht="15.6" thickTop="1" thickBot="1" x14ac:dyDescent="0.35">
      <c r="A7" s="60"/>
      <c r="B7" s="60"/>
      <c r="C7" s="60"/>
      <c r="D7" s="60"/>
      <c r="E7" s="62"/>
      <c r="F7" s="62"/>
      <c r="G7" s="62"/>
      <c r="H7" s="62"/>
      <c r="I7" s="60"/>
      <c r="J7" s="60"/>
      <c r="K7" s="60"/>
      <c r="L7" s="60"/>
      <c r="M7" s="60"/>
      <c r="N7" s="60"/>
      <c r="O7" s="60"/>
      <c r="P7" s="60"/>
      <c r="Q7" s="66"/>
      <c r="R7" s="67"/>
      <c r="S7" s="67"/>
      <c r="T7" s="67"/>
      <c r="U7" s="67"/>
      <c r="V7" s="67"/>
      <c r="W7" s="67"/>
      <c r="X7" s="67"/>
      <c r="Y7" s="67"/>
      <c r="Z7" s="67"/>
      <c r="AA7" s="67"/>
      <c r="AB7" s="67"/>
      <c r="AC7" s="67"/>
      <c r="AD7" s="67"/>
      <c r="AE7" s="68"/>
    </row>
    <row r="8" spans="1:31" ht="15.6" thickTop="1" thickBot="1" x14ac:dyDescent="0.35">
      <c r="A8" s="69" t="s">
        <v>6</v>
      </c>
      <c r="B8" s="70"/>
      <c r="C8" s="70"/>
      <c r="D8" s="71"/>
      <c r="E8" s="62" t="s">
        <v>189</v>
      </c>
      <c r="F8" s="62"/>
      <c r="G8" s="62"/>
      <c r="H8" s="62"/>
      <c r="I8" s="92" t="s">
        <v>204</v>
      </c>
      <c r="J8" s="92"/>
      <c r="K8" s="92"/>
      <c r="L8" s="92"/>
      <c r="M8" s="92"/>
      <c r="N8" s="92"/>
      <c r="O8" s="92"/>
      <c r="P8" s="92"/>
      <c r="Q8" s="72"/>
      <c r="R8" s="73"/>
      <c r="S8" s="73"/>
      <c r="T8" s="73"/>
      <c r="U8" s="73"/>
      <c r="V8" s="73"/>
      <c r="W8" s="73"/>
      <c r="X8" s="73"/>
      <c r="Y8" s="73"/>
      <c r="Z8" s="73"/>
      <c r="AA8" s="73"/>
      <c r="AB8" s="73"/>
      <c r="AC8" s="73"/>
      <c r="AD8" s="73"/>
      <c r="AE8" s="88"/>
    </row>
    <row r="9" spans="1:31" ht="15.6" thickTop="1" thickBot="1" x14ac:dyDescent="0.35">
      <c r="A9" s="89"/>
      <c r="B9" s="90"/>
      <c r="C9" s="90"/>
      <c r="D9" s="91"/>
      <c r="E9" s="62"/>
      <c r="F9" s="62"/>
      <c r="G9" s="62"/>
      <c r="H9" s="62"/>
      <c r="I9" s="92"/>
      <c r="J9" s="92"/>
      <c r="K9" s="92"/>
      <c r="L9" s="92"/>
      <c r="M9" s="92"/>
      <c r="N9" s="92"/>
      <c r="O9" s="92"/>
      <c r="P9" s="92"/>
      <c r="Q9" s="72"/>
      <c r="R9" s="73"/>
      <c r="S9" s="73"/>
      <c r="T9" s="73"/>
      <c r="U9" s="73"/>
      <c r="V9" s="73"/>
      <c r="W9" s="73"/>
      <c r="X9" s="73"/>
      <c r="Y9" s="73"/>
      <c r="Z9" s="73"/>
      <c r="AA9" s="73"/>
      <c r="AB9" s="73"/>
      <c r="AC9" s="73"/>
      <c r="AD9" s="73"/>
      <c r="AE9" s="88"/>
    </row>
    <row r="10" spans="1:31" ht="15.6" thickTop="1" thickBot="1" x14ac:dyDescent="0.35">
      <c r="A10" s="89"/>
      <c r="B10" s="90"/>
      <c r="C10" s="90"/>
      <c r="D10" s="91"/>
      <c r="E10" s="62" t="s">
        <v>190</v>
      </c>
      <c r="F10" s="62"/>
      <c r="G10" s="62"/>
      <c r="H10" s="62"/>
      <c r="I10" s="92"/>
      <c r="J10" s="92"/>
      <c r="K10" s="92"/>
      <c r="L10" s="92"/>
      <c r="M10" s="92"/>
      <c r="N10" s="92"/>
      <c r="O10" s="92"/>
      <c r="P10" s="92"/>
      <c r="Q10" s="72"/>
      <c r="R10" s="73"/>
      <c r="S10" s="73"/>
      <c r="T10" s="73"/>
      <c r="U10" s="73"/>
      <c r="V10" s="73"/>
      <c r="W10" s="73"/>
      <c r="X10" s="73"/>
      <c r="Y10" s="73"/>
      <c r="Z10" s="73"/>
      <c r="AA10" s="73"/>
      <c r="AB10" s="73"/>
      <c r="AC10" s="73"/>
      <c r="AD10" s="73"/>
      <c r="AE10" s="88"/>
    </row>
    <row r="11" spans="1:31" ht="15.6" thickTop="1" thickBot="1" x14ac:dyDescent="0.35">
      <c r="A11" s="89"/>
      <c r="B11" s="90"/>
      <c r="C11" s="90"/>
      <c r="D11" s="91"/>
      <c r="E11" s="62"/>
      <c r="F11" s="62"/>
      <c r="G11" s="62"/>
      <c r="H11" s="62"/>
      <c r="I11" s="92"/>
      <c r="J11" s="92"/>
      <c r="K11" s="92"/>
      <c r="L11" s="92"/>
      <c r="M11" s="92"/>
      <c r="N11" s="92"/>
      <c r="O11" s="92"/>
      <c r="P11" s="92"/>
      <c r="Q11" s="72"/>
      <c r="R11" s="73"/>
      <c r="S11" s="73"/>
      <c r="T11" s="73"/>
      <c r="U11" s="73"/>
      <c r="V11" s="73"/>
      <c r="W11" s="73"/>
      <c r="X11" s="73"/>
      <c r="Y11" s="73"/>
      <c r="Z11" s="73"/>
      <c r="AA11" s="73"/>
      <c r="AB11" s="73"/>
      <c r="AC11" s="73"/>
      <c r="AD11" s="73"/>
      <c r="AE11" s="88"/>
    </row>
    <row r="12" spans="1:31" ht="15.6" thickTop="1" thickBot="1" x14ac:dyDescent="0.35">
      <c r="A12" s="89"/>
      <c r="B12" s="90"/>
      <c r="C12" s="90"/>
      <c r="D12" s="91"/>
      <c r="E12" s="62" t="s">
        <v>191</v>
      </c>
      <c r="F12" s="62"/>
      <c r="G12" s="62"/>
      <c r="H12" s="62"/>
      <c r="I12" s="92"/>
      <c r="J12" s="92"/>
      <c r="K12" s="92"/>
      <c r="L12" s="92"/>
      <c r="M12" s="92"/>
      <c r="N12" s="92"/>
      <c r="O12" s="92"/>
      <c r="P12" s="92"/>
      <c r="Q12" s="72"/>
      <c r="R12" s="73"/>
      <c r="S12" s="73"/>
      <c r="T12" s="73"/>
      <c r="U12" s="73"/>
      <c r="V12" s="73"/>
      <c r="W12" s="73"/>
      <c r="X12" s="73"/>
      <c r="Y12" s="73"/>
      <c r="Z12" s="73"/>
      <c r="AA12" s="73"/>
      <c r="AB12" s="73"/>
      <c r="AC12" s="73"/>
      <c r="AD12" s="73"/>
      <c r="AE12" s="88"/>
    </row>
    <row r="13" spans="1:31" ht="15.6" thickTop="1" thickBot="1" x14ac:dyDescent="0.35">
      <c r="A13" s="63"/>
      <c r="B13" s="64"/>
      <c r="C13" s="64"/>
      <c r="D13" s="65"/>
      <c r="E13" s="62"/>
      <c r="F13" s="62"/>
      <c r="G13" s="62"/>
      <c r="H13" s="62"/>
      <c r="I13" s="92"/>
      <c r="J13" s="92"/>
      <c r="K13" s="92"/>
      <c r="L13" s="92"/>
      <c r="M13" s="92"/>
      <c r="N13" s="92"/>
      <c r="O13" s="92"/>
      <c r="P13" s="92"/>
      <c r="Q13" s="72"/>
      <c r="R13" s="73"/>
      <c r="S13" s="73"/>
      <c r="T13" s="73"/>
      <c r="U13" s="73"/>
      <c r="V13" s="73"/>
      <c r="W13" s="73"/>
      <c r="X13" s="73"/>
      <c r="Y13" s="73"/>
      <c r="Z13" s="73"/>
      <c r="AA13" s="73"/>
      <c r="AB13" s="73"/>
      <c r="AC13" s="73"/>
      <c r="AD13" s="73"/>
      <c r="AE13" s="88"/>
    </row>
    <row r="14" spans="1:31" ht="15.6" thickTop="1" thickBot="1" x14ac:dyDescent="0.35">
      <c r="A14" s="66" t="s">
        <v>7</v>
      </c>
      <c r="B14" s="67"/>
      <c r="C14" s="67"/>
      <c r="D14" s="67"/>
      <c r="E14" s="67"/>
      <c r="F14" s="67"/>
      <c r="G14" s="67"/>
      <c r="H14" s="67"/>
      <c r="I14" s="67"/>
      <c r="J14" s="67"/>
      <c r="K14" s="67"/>
      <c r="L14" s="67"/>
      <c r="M14" s="67"/>
      <c r="N14" s="67"/>
      <c r="O14" s="67"/>
      <c r="P14" s="68"/>
      <c r="Q14" s="72"/>
      <c r="R14" s="73"/>
      <c r="S14" s="73"/>
      <c r="T14" s="73"/>
      <c r="U14" s="73"/>
      <c r="V14" s="73"/>
      <c r="W14" s="73"/>
      <c r="X14" s="73"/>
      <c r="Y14" s="73"/>
      <c r="Z14" s="73"/>
      <c r="AA14" s="73"/>
      <c r="AB14" s="73"/>
      <c r="AC14" s="73"/>
      <c r="AD14" s="73"/>
      <c r="AE14" s="88"/>
    </row>
    <row r="15" spans="1:31" ht="15.6" thickTop="1" thickBot="1" x14ac:dyDescent="0.35">
      <c r="A15" s="66"/>
      <c r="B15" s="67"/>
      <c r="C15" s="67"/>
      <c r="D15" s="67"/>
      <c r="E15" s="67"/>
      <c r="F15" s="67"/>
      <c r="G15" s="67"/>
      <c r="H15" s="67"/>
      <c r="I15" s="67"/>
      <c r="J15" s="67"/>
      <c r="K15" s="67"/>
      <c r="L15" s="67"/>
      <c r="M15" s="67"/>
      <c r="N15" s="67"/>
      <c r="O15" s="67"/>
      <c r="P15" s="68"/>
      <c r="Q15" s="72"/>
      <c r="R15" s="73"/>
      <c r="S15" s="73"/>
      <c r="T15" s="73"/>
      <c r="U15" s="73"/>
      <c r="V15" s="73"/>
      <c r="W15" s="73"/>
      <c r="X15" s="73"/>
      <c r="Y15" s="73"/>
      <c r="Z15" s="73"/>
      <c r="AA15" s="73"/>
      <c r="AB15" s="73"/>
      <c r="AC15" s="73"/>
      <c r="AD15" s="73"/>
      <c r="AE15" s="88"/>
    </row>
    <row r="16" spans="1:31" ht="15.6" thickTop="1" thickBot="1" x14ac:dyDescent="0.35">
      <c r="A16" s="72"/>
      <c r="B16" s="73"/>
      <c r="C16" s="73"/>
      <c r="D16" s="73"/>
      <c r="E16" s="73"/>
      <c r="F16" s="73"/>
      <c r="G16" s="73"/>
      <c r="H16" s="73"/>
      <c r="I16" s="73"/>
      <c r="J16" s="73"/>
      <c r="K16" s="73"/>
      <c r="L16" s="73"/>
      <c r="M16" s="73"/>
      <c r="N16" s="73"/>
      <c r="O16" s="73"/>
      <c r="P16" s="88"/>
      <c r="Q16" s="72"/>
      <c r="R16" s="73"/>
      <c r="S16" s="73"/>
      <c r="T16" s="73"/>
      <c r="U16" s="73"/>
      <c r="V16" s="73"/>
      <c r="W16" s="73"/>
      <c r="X16" s="73"/>
      <c r="Y16" s="73"/>
      <c r="Z16" s="73"/>
      <c r="AA16" s="73"/>
      <c r="AB16" s="73"/>
      <c r="AC16" s="73"/>
      <c r="AD16" s="73"/>
      <c r="AE16" s="88"/>
    </row>
    <row r="17" spans="1:31" ht="15.6" thickTop="1" thickBot="1" x14ac:dyDescent="0.35">
      <c r="A17" s="72"/>
      <c r="B17" s="73"/>
      <c r="C17" s="73"/>
      <c r="D17" s="73"/>
      <c r="E17" s="73"/>
      <c r="F17" s="73"/>
      <c r="G17" s="73"/>
      <c r="H17" s="73"/>
      <c r="I17" s="73"/>
      <c r="J17" s="73"/>
      <c r="K17" s="73"/>
      <c r="L17" s="73"/>
      <c r="M17" s="73"/>
      <c r="N17" s="73"/>
      <c r="O17" s="73"/>
      <c r="P17" s="88"/>
      <c r="Q17" s="72"/>
      <c r="R17" s="73"/>
      <c r="S17" s="73"/>
      <c r="T17" s="73"/>
      <c r="U17" s="73"/>
      <c r="V17" s="73"/>
      <c r="W17" s="73"/>
      <c r="X17" s="73"/>
      <c r="Y17" s="73"/>
      <c r="Z17" s="73"/>
      <c r="AA17" s="73"/>
      <c r="AB17" s="73"/>
      <c r="AC17" s="73"/>
      <c r="AD17" s="73"/>
      <c r="AE17" s="88"/>
    </row>
    <row r="18" spans="1:31" ht="15.6" thickTop="1" thickBot="1" x14ac:dyDescent="0.35">
      <c r="A18" s="72"/>
      <c r="B18" s="73"/>
      <c r="C18" s="73"/>
      <c r="D18" s="73"/>
      <c r="E18" s="73"/>
      <c r="F18" s="73"/>
      <c r="G18" s="73"/>
      <c r="H18" s="73"/>
      <c r="I18" s="73"/>
      <c r="J18" s="73"/>
      <c r="K18" s="73"/>
      <c r="L18" s="73"/>
      <c r="M18" s="73"/>
      <c r="N18" s="73"/>
      <c r="O18" s="73"/>
      <c r="P18" s="88"/>
      <c r="Q18" s="72"/>
      <c r="R18" s="73"/>
      <c r="S18" s="73"/>
      <c r="T18" s="73"/>
      <c r="U18" s="73"/>
      <c r="V18" s="73"/>
      <c r="W18" s="73"/>
      <c r="X18" s="73"/>
      <c r="Y18" s="73"/>
      <c r="Z18" s="73"/>
      <c r="AA18" s="73"/>
      <c r="AB18" s="73"/>
      <c r="AC18" s="73"/>
      <c r="AD18" s="73"/>
      <c r="AE18" s="88"/>
    </row>
    <row r="19" spans="1:31" ht="15.6" thickTop="1" thickBot="1" x14ac:dyDescent="0.35">
      <c r="A19" s="72"/>
      <c r="B19" s="73"/>
      <c r="C19" s="73"/>
      <c r="D19" s="73"/>
      <c r="E19" s="73"/>
      <c r="F19" s="73"/>
      <c r="G19" s="73"/>
      <c r="H19" s="73"/>
      <c r="I19" s="73"/>
      <c r="J19" s="73"/>
      <c r="K19" s="73"/>
      <c r="L19" s="73"/>
      <c r="M19" s="73"/>
      <c r="N19" s="73"/>
      <c r="O19" s="73"/>
      <c r="P19" s="88"/>
      <c r="Q19" s="72"/>
      <c r="R19" s="73"/>
      <c r="S19" s="73"/>
      <c r="T19" s="73"/>
      <c r="U19" s="73"/>
      <c r="V19" s="73"/>
      <c r="W19" s="73"/>
      <c r="X19" s="73"/>
      <c r="Y19" s="73"/>
      <c r="Z19" s="73"/>
      <c r="AA19" s="73"/>
      <c r="AB19" s="73"/>
      <c r="AC19" s="73"/>
      <c r="AD19" s="73"/>
      <c r="AE19" s="88"/>
    </row>
    <row r="20" spans="1:31" ht="15.6" thickTop="1" thickBot="1" x14ac:dyDescent="0.35">
      <c r="A20" s="72"/>
      <c r="B20" s="73"/>
      <c r="C20" s="73"/>
      <c r="D20" s="73"/>
      <c r="E20" s="73"/>
      <c r="F20" s="73"/>
      <c r="G20" s="73"/>
      <c r="H20" s="73"/>
      <c r="I20" s="73"/>
      <c r="J20" s="73"/>
      <c r="K20" s="73"/>
      <c r="L20" s="73"/>
      <c r="M20" s="73"/>
      <c r="N20" s="73"/>
      <c r="O20" s="73"/>
      <c r="P20" s="88"/>
      <c r="Q20" s="72"/>
      <c r="R20" s="73"/>
      <c r="S20" s="73"/>
      <c r="T20" s="73"/>
      <c r="U20" s="73"/>
      <c r="V20" s="73"/>
      <c r="W20" s="73"/>
      <c r="X20" s="73"/>
      <c r="Y20" s="73"/>
      <c r="Z20" s="73"/>
      <c r="AA20" s="73"/>
      <c r="AB20" s="73"/>
      <c r="AC20" s="73"/>
      <c r="AD20" s="73"/>
      <c r="AE20" s="88"/>
    </row>
    <row r="21" spans="1:31" ht="15.6" thickTop="1" thickBot="1" x14ac:dyDescent="0.35">
      <c r="A21" s="72"/>
      <c r="B21" s="73"/>
      <c r="C21" s="73"/>
      <c r="D21" s="73"/>
      <c r="E21" s="73"/>
      <c r="F21" s="73"/>
      <c r="G21" s="73"/>
      <c r="H21" s="73"/>
      <c r="I21" s="73"/>
      <c r="J21" s="73"/>
      <c r="K21" s="73"/>
      <c r="L21" s="73"/>
      <c r="M21" s="73"/>
      <c r="N21" s="73"/>
      <c r="O21" s="73"/>
      <c r="P21" s="88"/>
      <c r="Q21" s="72"/>
      <c r="R21" s="73"/>
      <c r="S21" s="73"/>
      <c r="T21" s="73"/>
      <c r="U21" s="73"/>
      <c r="V21" s="73"/>
      <c r="W21" s="73"/>
      <c r="X21" s="73"/>
      <c r="Y21" s="73"/>
      <c r="Z21" s="73"/>
      <c r="AA21" s="73"/>
      <c r="AB21" s="73"/>
      <c r="AC21" s="73"/>
      <c r="AD21" s="73"/>
      <c r="AE21" s="88"/>
    </row>
    <row r="22" spans="1:31" ht="15.6" thickTop="1" thickBot="1" x14ac:dyDescent="0.35">
      <c r="A22" s="72"/>
      <c r="B22" s="73"/>
      <c r="C22" s="73"/>
      <c r="D22" s="73"/>
      <c r="E22" s="73"/>
      <c r="F22" s="73"/>
      <c r="G22" s="73"/>
      <c r="H22" s="73"/>
      <c r="I22" s="73"/>
      <c r="J22" s="73"/>
      <c r="K22" s="73"/>
      <c r="L22" s="73"/>
      <c r="M22" s="73"/>
      <c r="N22" s="73"/>
      <c r="O22" s="73"/>
      <c r="P22" s="88"/>
      <c r="Q22" s="72"/>
      <c r="R22" s="73"/>
      <c r="S22" s="73"/>
      <c r="T22" s="73"/>
      <c r="U22" s="73"/>
      <c r="V22" s="73"/>
      <c r="W22" s="73"/>
      <c r="X22" s="73"/>
      <c r="Y22" s="73"/>
      <c r="Z22" s="73"/>
      <c r="AA22" s="73"/>
      <c r="AB22" s="73"/>
      <c r="AC22" s="73"/>
      <c r="AD22" s="73"/>
      <c r="AE22" s="88"/>
    </row>
    <row r="23" spans="1:31" ht="15.6" thickTop="1" thickBot="1" x14ac:dyDescent="0.35">
      <c r="A23" s="72"/>
      <c r="B23" s="73"/>
      <c r="C23" s="73"/>
      <c r="D23" s="73"/>
      <c r="E23" s="73"/>
      <c r="F23" s="73"/>
      <c r="G23" s="73"/>
      <c r="H23" s="73"/>
      <c r="I23" s="73"/>
      <c r="J23" s="73"/>
      <c r="K23" s="73"/>
      <c r="L23" s="73"/>
      <c r="M23" s="73"/>
      <c r="N23" s="73"/>
      <c r="O23" s="73"/>
      <c r="P23" s="88"/>
      <c r="Q23" s="72"/>
      <c r="R23" s="73"/>
      <c r="S23" s="73"/>
      <c r="T23" s="73"/>
      <c r="U23" s="73"/>
      <c r="V23" s="73"/>
      <c r="W23" s="73"/>
      <c r="X23" s="73"/>
      <c r="Y23" s="73"/>
      <c r="Z23" s="73"/>
      <c r="AA23" s="73"/>
      <c r="AB23" s="73"/>
      <c r="AC23" s="73"/>
      <c r="AD23" s="73"/>
      <c r="AE23" s="88"/>
    </row>
    <row r="24" spans="1:31" ht="15.6" thickTop="1" thickBot="1" x14ac:dyDescent="0.35">
      <c r="A24" s="72"/>
      <c r="B24" s="73"/>
      <c r="C24" s="73"/>
      <c r="D24" s="73"/>
      <c r="E24" s="73"/>
      <c r="F24" s="73"/>
      <c r="G24" s="73"/>
      <c r="H24" s="73"/>
      <c r="I24" s="73"/>
      <c r="J24" s="73"/>
      <c r="K24" s="73"/>
      <c r="L24" s="73"/>
      <c r="M24" s="73"/>
      <c r="N24" s="73"/>
      <c r="O24" s="73"/>
      <c r="P24" s="88"/>
      <c r="Q24" s="72"/>
      <c r="R24" s="73"/>
      <c r="S24" s="73"/>
      <c r="T24" s="73"/>
      <c r="U24" s="73"/>
      <c r="V24" s="73"/>
      <c r="W24" s="73"/>
      <c r="X24" s="73"/>
      <c r="Y24" s="73"/>
      <c r="Z24" s="73"/>
      <c r="AA24" s="73"/>
      <c r="AB24" s="73"/>
      <c r="AC24" s="73"/>
      <c r="AD24" s="73"/>
      <c r="AE24" s="88"/>
    </row>
    <row r="25" spans="1:31" ht="15.6" thickTop="1" thickBot="1" x14ac:dyDescent="0.35">
      <c r="A25" s="72"/>
      <c r="B25" s="73"/>
      <c r="C25" s="73"/>
      <c r="D25" s="73"/>
      <c r="E25" s="73"/>
      <c r="F25" s="73"/>
      <c r="G25" s="73"/>
      <c r="H25" s="73"/>
      <c r="I25" s="73"/>
      <c r="J25" s="73"/>
      <c r="K25" s="73"/>
      <c r="L25" s="73"/>
      <c r="M25" s="73"/>
      <c r="N25" s="73"/>
      <c r="O25" s="73"/>
      <c r="P25" s="88"/>
      <c r="Q25" s="72"/>
      <c r="R25" s="73"/>
      <c r="S25" s="73"/>
      <c r="T25" s="73"/>
      <c r="U25" s="73"/>
      <c r="V25" s="73"/>
      <c r="W25" s="73"/>
      <c r="X25" s="73"/>
      <c r="Y25" s="73"/>
      <c r="Z25" s="73"/>
      <c r="AA25" s="73"/>
      <c r="AB25" s="73"/>
      <c r="AC25" s="73"/>
      <c r="AD25" s="73"/>
      <c r="AE25" s="88"/>
    </row>
    <row r="26" spans="1:31" ht="15.6" thickTop="1" thickBot="1" x14ac:dyDescent="0.35">
      <c r="A26" s="66" t="s">
        <v>8</v>
      </c>
      <c r="B26" s="67"/>
      <c r="C26" s="67"/>
      <c r="D26" s="67"/>
      <c r="E26" s="67"/>
      <c r="F26" s="67"/>
      <c r="G26" s="67"/>
      <c r="H26" s="67"/>
      <c r="I26" s="67"/>
      <c r="J26" s="67"/>
      <c r="K26" s="67"/>
      <c r="L26" s="67"/>
      <c r="M26" s="67"/>
      <c r="N26" s="67"/>
      <c r="O26" s="67"/>
      <c r="P26" s="68"/>
      <c r="Q26" s="72"/>
      <c r="R26" s="73"/>
      <c r="S26" s="73"/>
      <c r="T26" s="73"/>
      <c r="U26" s="73"/>
      <c r="V26" s="73"/>
      <c r="W26" s="73"/>
      <c r="X26" s="73"/>
      <c r="Y26" s="73"/>
      <c r="Z26" s="73"/>
      <c r="AA26" s="73"/>
      <c r="AB26" s="73"/>
      <c r="AC26" s="73"/>
      <c r="AD26" s="73"/>
      <c r="AE26" s="88"/>
    </row>
    <row r="27" spans="1:31" ht="15.6" thickTop="1" thickBot="1" x14ac:dyDescent="0.35">
      <c r="A27" s="66"/>
      <c r="B27" s="67"/>
      <c r="C27" s="67"/>
      <c r="D27" s="67"/>
      <c r="E27" s="67"/>
      <c r="F27" s="67"/>
      <c r="G27" s="67"/>
      <c r="H27" s="67"/>
      <c r="I27" s="67"/>
      <c r="J27" s="67"/>
      <c r="K27" s="67"/>
      <c r="L27" s="67"/>
      <c r="M27" s="67"/>
      <c r="N27" s="67"/>
      <c r="O27" s="67"/>
      <c r="P27" s="68"/>
      <c r="Q27" s="72"/>
      <c r="R27" s="73"/>
      <c r="S27" s="73"/>
      <c r="T27" s="73"/>
      <c r="U27" s="73"/>
      <c r="V27" s="73"/>
      <c r="W27" s="73"/>
      <c r="X27" s="73"/>
      <c r="Y27" s="73"/>
      <c r="Z27" s="73"/>
      <c r="AA27" s="73"/>
      <c r="AB27" s="73"/>
      <c r="AC27" s="73"/>
      <c r="AD27" s="73"/>
      <c r="AE27" s="88"/>
    </row>
    <row r="28" spans="1:31" ht="15.6" thickTop="1" thickBot="1" x14ac:dyDescent="0.35">
      <c r="A28" s="72"/>
      <c r="B28" s="73"/>
      <c r="C28" s="73"/>
      <c r="D28" s="73"/>
      <c r="E28" s="73"/>
      <c r="F28" s="73"/>
      <c r="G28" s="73"/>
      <c r="H28" s="73"/>
      <c r="I28" s="73"/>
      <c r="J28" s="73"/>
      <c r="K28" s="73"/>
      <c r="L28" s="73"/>
      <c r="M28" s="73"/>
      <c r="N28" s="73"/>
      <c r="O28" s="73"/>
      <c r="P28" s="88"/>
      <c r="Q28" s="72"/>
      <c r="R28" s="73"/>
      <c r="S28" s="73"/>
      <c r="T28" s="73"/>
      <c r="U28" s="73"/>
      <c r="V28" s="73"/>
      <c r="W28" s="73"/>
      <c r="X28" s="73"/>
      <c r="Y28" s="73"/>
      <c r="Z28" s="73"/>
      <c r="AA28" s="73"/>
      <c r="AB28" s="73"/>
      <c r="AC28" s="73"/>
      <c r="AD28" s="73"/>
      <c r="AE28" s="88"/>
    </row>
    <row r="29" spans="1:31" ht="15.6" thickTop="1" thickBot="1" x14ac:dyDescent="0.35">
      <c r="A29" s="72"/>
      <c r="B29" s="73"/>
      <c r="C29" s="73"/>
      <c r="D29" s="73"/>
      <c r="E29" s="73"/>
      <c r="F29" s="73"/>
      <c r="G29" s="73"/>
      <c r="H29" s="73"/>
      <c r="I29" s="73"/>
      <c r="J29" s="73"/>
      <c r="K29" s="73"/>
      <c r="L29" s="73"/>
      <c r="M29" s="73"/>
      <c r="N29" s="73"/>
      <c r="O29" s="73"/>
      <c r="P29" s="88"/>
      <c r="Q29" s="72"/>
      <c r="R29" s="73"/>
      <c r="S29" s="73"/>
      <c r="T29" s="73"/>
      <c r="U29" s="73"/>
      <c r="V29" s="73"/>
      <c r="W29" s="73"/>
      <c r="X29" s="73"/>
      <c r="Y29" s="73"/>
      <c r="Z29" s="73"/>
      <c r="AA29" s="73"/>
      <c r="AB29" s="73"/>
      <c r="AC29" s="73"/>
      <c r="AD29" s="73"/>
      <c r="AE29" s="88"/>
    </row>
    <row r="30" spans="1:31" ht="15.6" thickTop="1" thickBot="1" x14ac:dyDescent="0.35">
      <c r="A30" s="72"/>
      <c r="B30" s="73"/>
      <c r="C30" s="73"/>
      <c r="D30" s="73"/>
      <c r="E30" s="73"/>
      <c r="F30" s="73"/>
      <c r="G30" s="73"/>
      <c r="H30" s="73"/>
      <c r="I30" s="73"/>
      <c r="J30" s="73"/>
      <c r="K30" s="73"/>
      <c r="L30" s="73"/>
      <c r="M30" s="73"/>
      <c r="N30" s="73"/>
      <c r="O30" s="73"/>
      <c r="P30" s="88"/>
      <c r="Q30" s="72"/>
      <c r="R30" s="73"/>
      <c r="S30" s="73"/>
      <c r="T30" s="73"/>
      <c r="U30" s="73"/>
      <c r="V30" s="73"/>
      <c r="W30" s="73"/>
      <c r="X30" s="73"/>
      <c r="Y30" s="73"/>
      <c r="Z30" s="73"/>
      <c r="AA30" s="73"/>
      <c r="AB30" s="73"/>
      <c r="AC30" s="73"/>
      <c r="AD30" s="73"/>
      <c r="AE30" s="88"/>
    </row>
    <row r="31" spans="1:31" ht="15.6" thickTop="1" thickBot="1" x14ac:dyDescent="0.35">
      <c r="A31" s="72"/>
      <c r="B31" s="73"/>
      <c r="C31" s="73"/>
      <c r="D31" s="73"/>
      <c r="E31" s="73"/>
      <c r="F31" s="73"/>
      <c r="G31" s="73"/>
      <c r="H31" s="73"/>
      <c r="I31" s="73"/>
      <c r="J31" s="73"/>
      <c r="K31" s="73"/>
      <c r="L31" s="73"/>
      <c r="M31" s="73"/>
      <c r="N31" s="73"/>
      <c r="O31" s="73"/>
      <c r="P31" s="88"/>
      <c r="Q31" s="72"/>
      <c r="R31" s="73"/>
      <c r="S31" s="73"/>
      <c r="T31" s="73"/>
      <c r="U31" s="73"/>
      <c r="V31" s="73"/>
      <c r="W31" s="73"/>
      <c r="X31" s="73"/>
      <c r="Y31" s="73"/>
      <c r="Z31" s="73"/>
      <c r="AA31" s="73"/>
      <c r="AB31" s="73"/>
      <c r="AC31" s="73"/>
      <c r="AD31" s="73"/>
      <c r="AE31" s="88"/>
    </row>
    <row r="32" spans="1:31" ht="15.6" thickTop="1" thickBot="1" x14ac:dyDescent="0.35">
      <c r="A32" s="72"/>
      <c r="B32" s="73"/>
      <c r="C32" s="73"/>
      <c r="D32" s="73"/>
      <c r="E32" s="73"/>
      <c r="F32" s="73"/>
      <c r="G32" s="73"/>
      <c r="H32" s="73"/>
      <c r="I32" s="73"/>
      <c r="J32" s="73"/>
      <c r="K32" s="73"/>
      <c r="L32" s="73"/>
      <c r="M32" s="73"/>
      <c r="N32" s="73"/>
      <c r="O32" s="73"/>
      <c r="P32" s="88"/>
      <c r="Q32" s="72"/>
      <c r="R32" s="73"/>
      <c r="S32" s="73"/>
      <c r="T32" s="73"/>
      <c r="U32" s="73"/>
      <c r="V32" s="73"/>
      <c r="W32" s="73"/>
      <c r="X32" s="73"/>
      <c r="Y32" s="73"/>
      <c r="Z32" s="73"/>
      <c r="AA32" s="73"/>
      <c r="AB32" s="73"/>
      <c r="AC32" s="73"/>
      <c r="AD32" s="73"/>
      <c r="AE32" s="88"/>
    </row>
    <row r="33" spans="1:31" ht="15.6" thickTop="1" thickBot="1" x14ac:dyDescent="0.35">
      <c r="A33" s="72"/>
      <c r="B33" s="73"/>
      <c r="C33" s="73"/>
      <c r="D33" s="73"/>
      <c r="E33" s="73"/>
      <c r="F33" s="73"/>
      <c r="G33" s="73"/>
      <c r="H33" s="73"/>
      <c r="I33" s="73"/>
      <c r="J33" s="73"/>
      <c r="K33" s="73"/>
      <c r="L33" s="73"/>
      <c r="M33" s="73"/>
      <c r="N33" s="73"/>
      <c r="O33" s="73"/>
      <c r="P33" s="88"/>
      <c r="Q33" s="72"/>
      <c r="R33" s="73"/>
      <c r="S33" s="73"/>
      <c r="T33" s="73"/>
      <c r="U33" s="73"/>
      <c r="V33" s="73"/>
      <c r="W33" s="73"/>
      <c r="X33" s="73"/>
      <c r="Y33" s="73"/>
      <c r="Z33" s="73"/>
      <c r="AA33" s="73"/>
      <c r="AB33" s="73"/>
      <c r="AC33" s="73"/>
      <c r="AD33" s="73"/>
      <c r="AE33" s="88"/>
    </row>
    <row r="34" spans="1:31" ht="15.6" thickTop="1" thickBot="1" x14ac:dyDescent="0.35">
      <c r="A34" s="72"/>
      <c r="B34" s="73"/>
      <c r="C34" s="73"/>
      <c r="D34" s="73"/>
      <c r="E34" s="73"/>
      <c r="F34" s="73"/>
      <c r="G34" s="73"/>
      <c r="H34" s="73"/>
      <c r="I34" s="73"/>
      <c r="J34" s="73"/>
      <c r="K34" s="73"/>
      <c r="L34" s="73"/>
      <c r="M34" s="73"/>
      <c r="N34" s="73"/>
      <c r="O34" s="73"/>
      <c r="P34" s="88"/>
      <c r="Q34" s="72"/>
      <c r="R34" s="73"/>
      <c r="S34" s="73"/>
      <c r="T34" s="73"/>
      <c r="U34" s="73"/>
      <c r="V34" s="73"/>
      <c r="W34" s="73"/>
      <c r="X34" s="73"/>
      <c r="Y34" s="73"/>
      <c r="Z34" s="73"/>
      <c r="AA34" s="73"/>
      <c r="AB34" s="73"/>
      <c r="AC34" s="73"/>
      <c r="AD34" s="73"/>
      <c r="AE34" s="88"/>
    </row>
    <row r="35" spans="1:31" ht="15.6" thickTop="1" thickBot="1" x14ac:dyDescent="0.35">
      <c r="A35" s="66" t="s">
        <v>9</v>
      </c>
      <c r="B35" s="67"/>
      <c r="C35" s="67"/>
      <c r="D35" s="67"/>
      <c r="E35" s="67"/>
      <c r="F35" s="67"/>
      <c r="G35" s="67"/>
      <c r="H35" s="67"/>
      <c r="I35" s="67"/>
      <c r="J35" s="67"/>
      <c r="K35" s="67"/>
      <c r="L35" s="67"/>
      <c r="M35" s="67"/>
      <c r="N35" s="67"/>
      <c r="O35" s="67"/>
      <c r="P35" s="68"/>
      <c r="Q35" s="66" t="s">
        <v>10</v>
      </c>
      <c r="R35" s="67"/>
      <c r="S35" s="67"/>
      <c r="T35" s="67"/>
      <c r="U35" s="67"/>
      <c r="V35" s="67"/>
      <c r="W35" s="67"/>
      <c r="X35" s="67"/>
      <c r="Y35" s="67"/>
      <c r="Z35" s="67"/>
      <c r="AA35" s="67"/>
      <c r="AB35" s="67"/>
      <c r="AC35" s="67"/>
      <c r="AD35" s="67"/>
      <c r="AE35" s="68"/>
    </row>
    <row r="36" spans="1:31" ht="15.6" thickTop="1" thickBot="1" x14ac:dyDescent="0.35">
      <c r="A36" s="66"/>
      <c r="B36" s="67"/>
      <c r="C36" s="67"/>
      <c r="D36" s="67"/>
      <c r="E36" s="67"/>
      <c r="F36" s="67"/>
      <c r="G36" s="67"/>
      <c r="H36" s="67"/>
      <c r="I36" s="67"/>
      <c r="J36" s="67"/>
      <c r="K36" s="67"/>
      <c r="L36" s="67"/>
      <c r="M36" s="67"/>
      <c r="N36" s="67"/>
      <c r="O36" s="67"/>
      <c r="P36" s="68"/>
      <c r="Q36" s="69"/>
      <c r="R36" s="70"/>
      <c r="S36" s="70"/>
      <c r="T36" s="70"/>
      <c r="U36" s="70"/>
      <c r="V36" s="70"/>
      <c r="W36" s="70"/>
      <c r="X36" s="70"/>
      <c r="Y36" s="70"/>
      <c r="Z36" s="70"/>
      <c r="AA36" s="70"/>
      <c r="AB36" s="70"/>
      <c r="AC36" s="70"/>
      <c r="AD36" s="70"/>
      <c r="AE36" s="71"/>
    </row>
    <row r="37" spans="1:31" ht="15.6" thickTop="1" thickBot="1" x14ac:dyDescent="0.35">
      <c r="A37" s="72"/>
      <c r="B37" s="73"/>
      <c r="C37" s="73"/>
      <c r="D37" s="73"/>
      <c r="E37" s="73"/>
      <c r="F37" s="73"/>
      <c r="G37" s="73"/>
      <c r="H37" s="73"/>
      <c r="I37" s="73"/>
      <c r="J37" s="73"/>
      <c r="K37" s="73"/>
      <c r="L37" s="73"/>
      <c r="M37" s="73"/>
      <c r="N37" s="73"/>
      <c r="O37" s="73"/>
      <c r="P37" s="73"/>
      <c r="Q37" s="76"/>
      <c r="R37" s="77"/>
      <c r="S37" s="77"/>
      <c r="T37" s="77"/>
      <c r="U37" s="77"/>
      <c r="V37" s="77"/>
      <c r="W37" s="77"/>
      <c r="X37" s="77"/>
      <c r="Y37" s="77"/>
      <c r="Z37" s="77"/>
      <c r="AA37" s="77"/>
      <c r="AB37" s="77"/>
      <c r="AC37" s="77"/>
      <c r="AD37" s="77"/>
      <c r="AE37" s="78"/>
    </row>
    <row r="38" spans="1:31" ht="15.6" thickTop="1" thickBot="1" x14ac:dyDescent="0.35">
      <c r="A38" s="72"/>
      <c r="B38" s="73"/>
      <c r="C38" s="73"/>
      <c r="D38" s="73"/>
      <c r="E38" s="73"/>
      <c r="F38" s="73"/>
      <c r="G38" s="73"/>
      <c r="H38" s="73"/>
      <c r="I38" s="73"/>
      <c r="J38" s="73"/>
      <c r="K38" s="73"/>
      <c r="L38" s="73"/>
      <c r="M38" s="73"/>
      <c r="N38" s="73"/>
      <c r="O38" s="73"/>
      <c r="P38" s="73"/>
      <c r="Q38" s="79"/>
      <c r="R38" s="80"/>
      <c r="S38" s="80"/>
      <c r="T38" s="80"/>
      <c r="U38" s="80"/>
      <c r="V38" s="80"/>
      <c r="W38" s="80"/>
      <c r="X38" s="80"/>
      <c r="Y38" s="80"/>
      <c r="Z38" s="80"/>
      <c r="AA38" s="80"/>
      <c r="AB38" s="80"/>
      <c r="AC38" s="80"/>
      <c r="AD38" s="80"/>
      <c r="AE38" s="81"/>
    </row>
    <row r="39" spans="1:31" ht="15.6" thickTop="1" thickBot="1" x14ac:dyDescent="0.35">
      <c r="A39" s="72"/>
      <c r="B39" s="73"/>
      <c r="C39" s="73"/>
      <c r="D39" s="73"/>
      <c r="E39" s="73"/>
      <c r="F39" s="73"/>
      <c r="G39" s="73"/>
      <c r="H39" s="73"/>
      <c r="I39" s="73"/>
      <c r="J39" s="73"/>
      <c r="K39" s="73"/>
      <c r="L39" s="73"/>
      <c r="M39" s="73"/>
      <c r="N39" s="73"/>
      <c r="O39" s="73"/>
      <c r="P39" s="73"/>
      <c r="Q39" s="79"/>
      <c r="R39" s="80"/>
      <c r="S39" s="80"/>
      <c r="T39" s="80"/>
      <c r="U39" s="80"/>
      <c r="V39" s="80"/>
      <c r="W39" s="80"/>
      <c r="X39" s="80"/>
      <c r="Y39" s="80"/>
      <c r="Z39" s="80"/>
      <c r="AA39" s="80"/>
      <c r="AB39" s="80"/>
      <c r="AC39" s="80"/>
      <c r="AD39" s="80"/>
      <c r="AE39" s="81"/>
    </row>
    <row r="40" spans="1:31" ht="15.6" thickTop="1" thickBot="1" x14ac:dyDescent="0.35">
      <c r="A40" s="72"/>
      <c r="B40" s="73"/>
      <c r="C40" s="73"/>
      <c r="D40" s="73"/>
      <c r="E40" s="73"/>
      <c r="F40" s="73"/>
      <c r="G40" s="73"/>
      <c r="H40" s="73"/>
      <c r="I40" s="73"/>
      <c r="J40" s="73"/>
      <c r="K40" s="73"/>
      <c r="L40" s="73"/>
      <c r="M40" s="73"/>
      <c r="N40" s="73"/>
      <c r="O40" s="73"/>
      <c r="P40" s="73"/>
      <c r="Q40" s="79"/>
      <c r="R40" s="80"/>
      <c r="S40" s="80"/>
      <c r="T40" s="80"/>
      <c r="U40" s="80"/>
      <c r="V40" s="80"/>
      <c r="W40" s="80"/>
      <c r="X40" s="80"/>
      <c r="Y40" s="80"/>
      <c r="Z40" s="80"/>
      <c r="AA40" s="80"/>
      <c r="AB40" s="80"/>
      <c r="AC40" s="80"/>
      <c r="AD40" s="80"/>
      <c r="AE40" s="81"/>
    </row>
    <row r="41" spans="1:31" ht="15.6" thickTop="1" thickBot="1" x14ac:dyDescent="0.35">
      <c r="A41" s="72"/>
      <c r="B41" s="73"/>
      <c r="C41" s="73"/>
      <c r="D41" s="73"/>
      <c r="E41" s="73"/>
      <c r="F41" s="73"/>
      <c r="G41" s="73"/>
      <c r="H41" s="73"/>
      <c r="I41" s="73"/>
      <c r="J41" s="73"/>
      <c r="K41" s="73"/>
      <c r="L41" s="73"/>
      <c r="M41" s="73"/>
      <c r="N41" s="73"/>
      <c r="O41" s="73"/>
      <c r="P41" s="73"/>
      <c r="Q41" s="79"/>
      <c r="R41" s="80"/>
      <c r="S41" s="80"/>
      <c r="T41" s="80"/>
      <c r="U41" s="80"/>
      <c r="V41" s="80"/>
      <c r="W41" s="80"/>
      <c r="X41" s="80"/>
      <c r="Y41" s="80"/>
      <c r="Z41" s="80"/>
      <c r="AA41" s="80"/>
      <c r="AB41" s="80"/>
      <c r="AC41" s="80"/>
      <c r="AD41" s="80"/>
      <c r="AE41" s="81"/>
    </row>
    <row r="42" spans="1:31" ht="15.6" thickTop="1" thickBot="1" x14ac:dyDescent="0.35">
      <c r="A42" s="72"/>
      <c r="B42" s="73"/>
      <c r="C42" s="73"/>
      <c r="D42" s="73"/>
      <c r="E42" s="73"/>
      <c r="F42" s="73"/>
      <c r="G42" s="73"/>
      <c r="H42" s="73"/>
      <c r="I42" s="73"/>
      <c r="J42" s="73"/>
      <c r="K42" s="73"/>
      <c r="L42" s="73"/>
      <c r="M42" s="73"/>
      <c r="N42" s="73"/>
      <c r="O42" s="73"/>
      <c r="P42" s="73"/>
      <c r="Q42" s="79"/>
      <c r="R42" s="80"/>
      <c r="S42" s="80"/>
      <c r="T42" s="80"/>
      <c r="U42" s="80"/>
      <c r="V42" s="80"/>
      <c r="W42" s="80"/>
      <c r="X42" s="80"/>
      <c r="Y42" s="80"/>
      <c r="Z42" s="80"/>
      <c r="AA42" s="80"/>
      <c r="AB42" s="80"/>
      <c r="AC42" s="80"/>
      <c r="AD42" s="80"/>
      <c r="AE42" s="81"/>
    </row>
    <row r="43" spans="1:31" ht="15.6" thickTop="1" thickBot="1" x14ac:dyDescent="0.35">
      <c r="A43" s="74"/>
      <c r="B43" s="75"/>
      <c r="C43" s="75"/>
      <c r="D43" s="75"/>
      <c r="E43" s="75"/>
      <c r="F43" s="75"/>
      <c r="G43" s="75"/>
      <c r="H43" s="75"/>
      <c r="I43" s="75"/>
      <c r="J43" s="75"/>
      <c r="K43" s="75"/>
      <c r="L43" s="75"/>
      <c r="M43" s="75"/>
      <c r="N43" s="75"/>
      <c r="O43" s="75"/>
      <c r="P43" s="75"/>
      <c r="Q43" s="82"/>
      <c r="R43" s="83"/>
      <c r="S43" s="83"/>
      <c r="T43" s="83"/>
      <c r="U43" s="83"/>
      <c r="V43" s="83"/>
      <c r="W43" s="83"/>
      <c r="X43" s="83"/>
      <c r="Y43" s="83"/>
      <c r="Z43" s="83"/>
      <c r="AA43" s="83"/>
      <c r="AB43" s="83"/>
      <c r="AC43" s="83"/>
      <c r="AD43" s="83"/>
      <c r="AE43" s="84"/>
    </row>
    <row r="44" spans="1:31" ht="18.600000000000001" thickBot="1" x14ac:dyDescent="0.4">
      <c r="A44" s="85" t="s">
        <v>11</v>
      </c>
      <c r="B44" s="86"/>
      <c r="C44" s="86"/>
      <c r="D44" s="86"/>
      <c r="E44" s="86"/>
      <c r="F44" s="86"/>
      <c r="G44" s="86"/>
      <c r="H44" s="86"/>
      <c r="I44" s="86"/>
      <c r="J44" s="86"/>
      <c r="K44" s="86"/>
      <c r="L44" s="86"/>
      <c r="M44" s="86"/>
      <c r="N44" s="86"/>
      <c r="O44" s="86"/>
      <c r="P44" s="87"/>
      <c r="Q44" s="1"/>
      <c r="R44" s="1"/>
      <c r="S44" s="1"/>
      <c r="T44" s="1"/>
      <c r="U44" s="1"/>
      <c r="V44" s="1"/>
      <c r="W44" s="1"/>
      <c r="X44" s="1"/>
      <c r="Y44" s="1"/>
      <c r="Z44" s="1"/>
      <c r="AA44" s="1"/>
      <c r="AB44" s="1"/>
      <c r="AC44" s="1"/>
      <c r="AD44" s="1"/>
      <c r="AE44" s="1"/>
    </row>
    <row r="45" spans="1:31" x14ac:dyDescent="0.3">
      <c r="A45" s="123" t="s">
        <v>12</v>
      </c>
      <c r="B45" s="124"/>
      <c r="C45" s="124"/>
      <c r="D45" s="124"/>
      <c r="E45" s="124"/>
      <c r="F45" s="124"/>
      <c r="G45" s="114"/>
      <c r="H45" s="115"/>
      <c r="I45" s="105" t="s">
        <v>13</v>
      </c>
      <c r="J45" s="106"/>
      <c r="K45" s="106"/>
      <c r="L45" s="106"/>
      <c r="M45" s="106"/>
      <c r="N45" s="106"/>
      <c r="O45" s="106"/>
      <c r="P45" s="107"/>
    </row>
    <row r="46" spans="1:31" x14ac:dyDescent="0.3">
      <c r="A46" s="125" t="s">
        <v>14</v>
      </c>
      <c r="B46" s="126"/>
      <c r="C46" s="126"/>
      <c r="D46" s="126"/>
      <c r="E46" s="126"/>
      <c r="F46" s="126"/>
      <c r="G46" s="116"/>
      <c r="H46" s="117"/>
      <c r="I46" s="108" t="s">
        <v>15</v>
      </c>
      <c r="J46" s="109"/>
      <c r="K46" s="109"/>
      <c r="L46" s="109"/>
      <c r="M46" s="109"/>
      <c r="N46" s="109"/>
      <c r="O46" s="109"/>
      <c r="P46" s="110"/>
      <c r="Q46" s="2"/>
      <c r="R46" s="2"/>
      <c r="S46" s="2"/>
      <c r="T46" s="2"/>
      <c r="U46" s="2"/>
      <c r="V46" s="2"/>
      <c r="W46" s="2"/>
      <c r="X46" s="2"/>
      <c r="Y46" s="2"/>
      <c r="Z46" s="2"/>
      <c r="AA46" s="2"/>
      <c r="AB46" s="2"/>
      <c r="AC46" s="2"/>
      <c r="AD46" s="2"/>
      <c r="AE46" s="2"/>
    </row>
    <row r="47" spans="1:31" x14ac:dyDescent="0.3">
      <c r="A47" s="125" t="s">
        <v>16</v>
      </c>
      <c r="B47" s="126"/>
      <c r="C47" s="126"/>
      <c r="D47" s="126"/>
      <c r="E47" s="126"/>
      <c r="F47" s="126"/>
      <c r="G47" s="116"/>
      <c r="H47" s="117"/>
      <c r="I47" s="120" t="s">
        <v>15</v>
      </c>
      <c r="J47" s="121"/>
      <c r="K47" s="121"/>
      <c r="L47" s="121"/>
      <c r="M47" s="121"/>
      <c r="N47" s="121"/>
      <c r="O47" s="121"/>
      <c r="P47" s="122"/>
    </row>
    <row r="48" spans="1:31" ht="15" thickBot="1" x14ac:dyDescent="0.35">
      <c r="A48" s="103" t="s">
        <v>17</v>
      </c>
      <c r="B48" s="104"/>
      <c r="C48" s="104"/>
      <c r="D48" s="104"/>
      <c r="E48" s="104"/>
      <c r="F48" s="104"/>
      <c r="G48" s="118"/>
      <c r="H48" s="119"/>
      <c r="I48" s="111" t="s">
        <v>18</v>
      </c>
      <c r="J48" s="112"/>
      <c r="K48" s="112"/>
      <c r="L48" s="112"/>
      <c r="M48" s="112"/>
      <c r="N48" s="112"/>
      <c r="O48" s="112"/>
      <c r="P48" s="113"/>
      <c r="Q48" s="2"/>
      <c r="R48" s="2"/>
      <c r="S48" s="2"/>
      <c r="T48" s="2"/>
      <c r="U48" s="2"/>
      <c r="V48" s="2"/>
      <c r="W48" s="2"/>
      <c r="X48" s="2"/>
      <c r="Y48" s="2"/>
      <c r="Z48" s="2"/>
      <c r="AA48" s="2"/>
      <c r="AB48" s="2"/>
      <c r="AC48" s="2"/>
      <c r="AD48" s="2"/>
      <c r="AE48" s="2"/>
    </row>
    <row r="49" spans="5:10" x14ac:dyDescent="0.3">
      <c r="E49" s="93" t="s">
        <v>19</v>
      </c>
      <c r="F49" s="93"/>
      <c r="G49" s="9">
        <f>SUM(G45:H48)</f>
        <v>0</v>
      </c>
      <c r="H49" s="100" t="s">
        <v>20</v>
      </c>
      <c r="I49" s="101"/>
      <c r="J49" s="102"/>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workbookViewId="0">
      <selection activeCell="G10" sqref="G10:N10"/>
    </sheetView>
  </sheetViews>
  <sheetFormatPr defaultColWidth="8.88671875" defaultRowHeight="14.4" x14ac:dyDescent="0.3"/>
  <cols>
    <col min="6" max="6" width="10" customWidth="1"/>
    <col min="7" max="7" width="10.6640625" customWidth="1"/>
  </cols>
  <sheetData>
    <row r="1" spans="1:16" x14ac:dyDescent="0.3">
      <c r="A1" s="173" t="s">
        <v>21</v>
      </c>
      <c r="B1" s="174"/>
      <c r="C1" s="174"/>
      <c r="D1" s="174"/>
      <c r="E1" s="174"/>
      <c r="F1" s="174"/>
      <c r="G1" s="174"/>
      <c r="H1" s="174"/>
      <c r="I1" s="174"/>
      <c r="J1" s="174"/>
      <c r="K1" s="174"/>
      <c r="L1" s="174"/>
      <c r="M1" s="174"/>
      <c r="N1" s="175"/>
    </row>
    <row r="2" spans="1:16" x14ac:dyDescent="0.3">
      <c r="A2" s="176"/>
      <c r="B2" s="58"/>
      <c r="C2" s="58"/>
      <c r="D2" s="58"/>
      <c r="E2" s="58"/>
      <c r="F2" s="58"/>
      <c r="G2" s="58"/>
      <c r="H2" s="58"/>
      <c r="I2" s="58"/>
      <c r="J2" s="58"/>
      <c r="K2" s="58"/>
      <c r="L2" s="58"/>
      <c r="M2" s="58"/>
      <c r="N2" s="177"/>
    </row>
    <row r="3" spans="1:16" ht="15" thickBot="1" x14ac:dyDescent="0.35">
      <c r="A3" s="178"/>
      <c r="B3" s="179"/>
      <c r="C3" s="179"/>
      <c r="D3" s="179"/>
      <c r="E3" s="179"/>
      <c r="F3" s="179"/>
      <c r="G3" s="179"/>
      <c r="H3" s="179"/>
      <c r="I3" s="179"/>
      <c r="J3" s="179"/>
      <c r="K3" s="179"/>
      <c r="L3" s="179"/>
      <c r="M3" s="179"/>
      <c r="N3" s="180"/>
    </row>
    <row r="4" spans="1:16" ht="23.4" x14ac:dyDescent="0.3">
      <c r="A4" s="181" t="s">
        <v>1</v>
      </c>
      <c r="B4" s="182"/>
      <c r="C4" s="182"/>
      <c r="D4" s="182"/>
      <c r="E4" s="182"/>
      <c r="F4" s="182"/>
      <c r="G4" s="182"/>
      <c r="H4" s="182"/>
      <c r="I4" s="182"/>
      <c r="J4" s="182"/>
      <c r="K4" s="182"/>
      <c r="L4" s="182"/>
      <c r="M4" s="182"/>
      <c r="N4" s="183"/>
    </row>
    <row r="5" spans="1:16" ht="23.4" x14ac:dyDescent="0.3">
      <c r="A5" s="184" t="s">
        <v>2</v>
      </c>
      <c r="B5" s="185"/>
      <c r="C5" s="185"/>
      <c r="D5" s="185"/>
      <c r="E5" s="185"/>
      <c r="F5" s="185"/>
      <c r="G5" s="185"/>
      <c r="H5" s="185"/>
      <c r="I5" s="185"/>
      <c r="J5" s="185"/>
      <c r="K5" s="185"/>
      <c r="L5" s="185"/>
      <c r="M5" s="185"/>
      <c r="N5" s="185"/>
      <c r="O5" s="130" t="s">
        <v>11</v>
      </c>
      <c r="P5" s="131"/>
    </row>
    <row r="6" spans="1:16" x14ac:dyDescent="0.3">
      <c r="A6" s="192" t="s">
        <v>22</v>
      </c>
      <c r="B6" s="193"/>
      <c r="C6" s="193"/>
      <c r="D6" s="193"/>
      <c r="E6" s="193"/>
      <c r="F6" s="193"/>
      <c r="G6" s="193"/>
      <c r="H6" s="193"/>
      <c r="I6" s="193"/>
      <c r="J6" s="193"/>
      <c r="K6" s="193"/>
      <c r="L6" s="193"/>
      <c r="M6" s="193"/>
      <c r="N6" s="194"/>
      <c r="O6" s="132"/>
      <c r="P6" s="133"/>
    </row>
    <row r="7" spans="1:16" ht="14.25" customHeight="1" x14ac:dyDescent="0.3">
      <c r="A7" s="186" t="s">
        <v>23</v>
      </c>
      <c r="B7" s="187"/>
      <c r="C7" s="187"/>
      <c r="D7" s="187"/>
      <c r="E7" s="188"/>
      <c r="F7" s="195" t="s">
        <v>24</v>
      </c>
      <c r="G7" s="195"/>
      <c r="H7" s="49" t="s">
        <v>25</v>
      </c>
      <c r="I7" s="49">
        <v>-162.001</v>
      </c>
      <c r="J7" s="49" t="s">
        <v>26</v>
      </c>
      <c r="K7" s="49">
        <v>187.5</v>
      </c>
      <c r="L7" s="49" t="s">
        <v>27</v>
      </c>
      <c r="M7" s="50">
        <v>310.83999999999997</v>
      </c>
      <c r="N7" s="197"/>
      <c r="O7" s="53"/>
      <c r="P7" s="54" t="s">
        <v>28</v>
      </c>
    </row>
    <row r="8" spans="1:16" ht="14.85" customHeight="1" x14ac:dyDescent="0.3">
      <c r="A8" s="189"/>
      <c r="B8" s="190"/>
      <c r="C8" s="190"/>
      <c r="D8" s="190"/>
      <c r="E8" s="191"/>
      <c r="F8" s="196" t="s">
        <v>29</v>
      </c>
      <c r="G8" s="196"/>
      <c r="H8" s="51" t="s">
        <v>25</v>
      </c>
      <c r="I8" s="51">
        <v>-64.400999999999996</v>
      </c>
      <c r="J8" s="51" t="s">
        <v>26</v>
      </c>
      <c r="K8" s="51">
        <v>738.00099999999998</v>
      </c>
      <c r="L8" s="51" t="s">
        <v>27</v>
      </c>
      <c r="M8" s="52">
        <v>333.1</v>
      </c>
      <c r="N8" s="198"/>
      <c r="O8" s="53"/>
      <c r="P8" s="54" t="s">
        <v>28</v>
      </c>
    </row>
    <row r="9" spans="1:16" x14ac:dyDescent="0.3">
      <c r="A9" s="158" t="s">
        <v>30</v>
      </c>
      <c r="B9" s="159"/>
      <c r="C9" s="159"/>
      <c r="D9" s="159"/>
      <c r="E9" s="159"/>
      <c r="F9" s="160"/>
      <c r="G9" s="160"/>
      <c r="H9" s="160"/>
      <c r="I9" s="160"/>
      <c r="J9" s="160"/>
      <c r="K9" s="160"/>
      <c r="L9" s="160"/>
      <c r="M9" s="160"/>
      <c r="N9" s="161"/>
      <c r="O9" s="140"/>
      <c r="P9" s="141"/>
    </row>
    <row r="10" spans="1:16" ht="26.25" customHeight="1" x14ac:dyDescent="0.3">
      <c r="A10" s="162" t="s">
        <v>31</v>
      </c>
      <c r="B10" s="163"/>
      <c r="C10" s="163"/>
      <c r="D10" s="163"/>
      <c r="E10" s="164"/>
      <c r="F10" s="213" t="s">
        <v>32</v>
      </c>
      <c r="G10" s="205" t="s">
        <v>203</v>
      </c>
      <c r="H10" s="205"/>
      <c r="I10" s="205"/>
      <c r="J10" s="205"/>
      <c r="K10" s="205"/>
      <c r="L10" s="205"/>
      <c r="M10" s="205"/>
      <c r="N10" s="206"/>
      <c r="O10" s="144"/>
      <c r="P10" s="142" t="s">
        <v>33</v>
      </c>
    </row>
    <row r="11" spans="1:16" ht="26.25" customHeight="1" x14ac:dyDescent="0.3">
      <c r="A11" s="165"/>
      <c r="B11" s="166"/>
      <c r="C11" s="166"/>
      <c r="D11" s="166"/>
      <c r="E11" s="167"/>
      <c r="F11" s="214"/>
      <c r="G11" s="215"/>
      <c r="H11" s="215"/>
      <c r="I11" s="215"/>
      <c r="J11" s="215"/>
      <c r="K11" s="215"/>
      <c r="L11" s="215"/>
      <c r="M11" s="215"/>
      <c r="N11" s="216"/>
      <c r="O11" s="145"/>
      <c r="P11" s="143"/>
    </row>
    <row r="12" spans="1:16" ht="21.75" customHeight="1" x14ac:dyDescent="0.3">
      <c r="A12" s="168"/>
      <c r="B12" s="169"/>
      <c r="C12" s="169"/>
      <c r="D12" s="169"/>
      <c r="E12" s="170"/>
      <c r="F12" s="33" t="s">
        <v>34</v>
      </c>
      <c r="G12" s="207">
        <v>3531.6</v>
      </c>
      <c r="H12" s="207"/>
      <c r="I12" s="207"/>
      <c r="J12" s="207"/>
      <c r="K12" s="207"/>
      <c r="L12" s="207"/>
      <c r="M12" s="207"/>
      <c r="N12" s="208"/>
      <c r="O12" s="55"/>
      <c r="P12" s="54" t="s">
        <v>28</v>
      </c>
    </row>
    <row r="13" spans="1:16" x14ac:dyDescent="0.3">
      <c r="A13" s="171" t="s">
        <v>35</v>
      </c>
      <c r="B13" s="172"/>
      <c r="C13" s="172"/>
      <c r="D13" s="172"/>
      <c r="E13" s="172"/>
      <c r="F13" s="172"/>
      <c r="G13" s="172"/>
      <c r="H13" s="172"/>
      <c r="I13" s="172"/>
      <c r="J13" s="172"/>
      <c r="K13" s="172"/>
      <c r="L13" s="172"/>
      <c r="M13" s="172"/>
      <c r="N13" s="172"/>
      <c r="O13" s="134"/>
      <c r="P13" s="135"/>
    </row>
    <row r="14" spans="1:16" ht="14.25" customHeight="1" x14ac:dyDescent="0.3">
      <c r="A14" s="199" t="s">
        <v>36</v>
      </c>
      <c r="B14" s="200"/>
      <c r="C14" s="200"/>
      <c r="D14" s="200"/>
      <c r="E14" s="201"/>
      <c r="F14" s="152" t="s">
        <v>37</v>
      </c>
      <c r="G14" s="153"/>
      <c r="H14" s="153" t="s">
        <v>38</v>
      </c>
      <c r="I14" s="153"/>
      <c r="J14" s="26" t="s">
        <v>39</v>
      </c>
      <c r="K14" s="154" t="s">
        <v>40</v>
      </c>
      <c r="L14" s="209"/>
      <c r="M14" s="154" t="s">
        <v>41</v>
      </c>
      <c r="N14" s="210"/>
      <c r="O14" s="136"/>
      <c r="P14" s="137"/>
    </row>
    <row r="15" spans="1:16" x14ac:dyDescent="0.3">
      <c r="A15" s="202"/>
      <c r="B15" s="203"/>
      <c r="C15" s="203"/>
      <c r="D15" s="203"/>
      <c r="E15" s="204"/>
      <c r="F15" s="27" t="s">
        <v>42</v>
      </c>
      <c r="G15" s="25" t="s">
        <v>43</v>
      </c>
      <c r="H15" s="25" t="s">
        <v>42</v>
      </c>
      <c r="I15" s="25" t="s">
        <v>43</v>
      </c>
      <c r="J15" s="211" t="s">
        <v>44</v>
      </c>
      <c r="K15" s="25" t="s">
        <v>42</v>
      </c>
      <c r="L15" s="25" t="s">
        <v>43</v>
      </c>
      <c r="M15" s="25" t="s">
        <v>42</v>
      </c>
      <c r="N15" s="48" t="s">
        <v>43</v>
      </c>
      <c r="O15" s="138"/>
      <c r="P15" s="139"/>
    </row>
    <row r="16" spans="1:16" x14ac:dyDescent="0.3">
      <c r="A16" s="202"/>
      <c r="B16" s="203"/>
      <c r="C16" s="203"/>
      <c r="D16" s="203"/>
      <c r="E16" s="204"/>
      <c r="F16" s="28"/>
      <c r="G16" s="23"/>
      <c r="H16" s="23"/>
      <c r="I16" s="23"/>
      <c r="J16" s="212"/>
      <c r="K16" s="23"/>
      <c r="L16" s="23"/>
      <c r="M16" s="23"/>
      <c r="N16" s="56"/>
      <c r="O16" s="53"/>
      <c r="P16" s="54" t="s">
        <v>33</v>
      </c>
    </row>
    <row r="17" spans="1:16" x14ac:dyDescent="0.3">
      <c r="A17" s="202"/>
      <c r="B17" s="203"/>
      <c r="C17" s="203"/>
      <c r="D17" s="203"/>
      <c r="E17" s="204"/>
      <c r="F17" s="150" t="s">
        <v>45</v>
      </c>
      <c r="G17" s="151"/>
      <c r="H17" s="157" t="s">
        <v>46</v>
      </c>
      <c r="I17" s="151"/>
      <c r="J17" s="156" t="s">
        <v>47</v>
      </c>
      <c r="K17" s="156"/>
      <c r="L17" s="156" t="s">
        <v>48</v>
      </c>
      <c r="M17" s="156"/>
      <c r="N17" s="148"/>
      <c r="O17" s="140"/>
      <c r="P17" s="141"/>
    </row>
    <row r="18" spans="1:16" x14ac:dyDescent="0.3">
      <c r="A18" s="202"/>
      <c r="B18" s="203"/>
      <c r="C18" s="203"/>
      <c r="D18" s="203"/>
      <c r="E18" s="204"/>
      <c r="F18" s="29"/>
      <c r="G18" s="19"/>
      <c r="H18" s="20"/>
      <c r="I18" s="19"/>
      <c r="J18" s="207"/>
      <c r="K18" s="207"/>
      <c r="L18" s="207"/>
      <c r="M18" s="207"/>
      <c r="N18" s="149"/>
      <c r="O18" s="55"/>
      <c r="P18" s="54" t="s">
        <v>33</v>
      </c>
    </row>
    <row r="19" spans="1:16" x14ac:dyDescent="0.3">
      <c r="A19" s="152" t="s">
        <v>49</v>
      </c>
      <c r="B19" s="153"/>
      <c r="C19" s="153"/>
      <c r="D19" s="153"/>
      <c r="E19" s="153"/>
      <c r="F19" s="153"/>
      <c r="G19" s="153"/>
      <c r="H19" s="153"/>
      <c r="I19" s="153"/>
      <c r="J19" s="153"/>
      <c r="K19" s="153"/>
      <c r="L19" s="153"/>
      <c r="M19" s="153"/>
      <c r="N19" s="154"/>
      <c r="O19" s="134"/>
      <c r="P19" s="135"/>
    </row>
    <row r="20" spans="1:16" x14ac:dyDescent="0.3">
      <c r="A20" s="155" t="s">
        <v>50</v>
      </c>
      <c r="B20" s="156"/>
      <c r="C20" s="156"/>
      <c r="D20" s="156"/>
      <c r="E20" s="156"/>
      <c r="F20" s="156"/>
      <c r="G20" s="156"/>
      <c r="H20" s="156"/>
      <c r="I20" s="156"/>
      <c r="J20" s="156"/>
      <c r="K20" s="156"/>
      <c r="L20" s="156"/>
      <c r="M20" s="156"/>
      <c r="N20" s="157"/>
      <c r="O20" s="136"/>
      <c r="P20" s="137"/>
    </row>
    <row r="21" spans="1:16" x14ac:dyDescent="0.3">
      <c r="A21" s="155" t="s">
        <v>51</v>
      </c>
      <c r="B21" s="156"/>
      <c r="C21" s="156"/>
      <c r="D21" s="156"/>
      <c r="E21" s="156"/>
      <c r="F21" s="156"/>
      <c r="G21" s="156"/>
      <c r="H21" s="156"/>
      <c r="I21" s="156"/>
      <c r="J21" s="156"/>
      <c r="K21" s="156"/>
      <c r="L21" s="156"/>
      <c r="M21" s="156"/>
      <c r="N21" s="157"/>
      <c r="O21" s="136"/>
      <c r="P21" s="137"/>
    </row>
    <row r="22" spans="1:16" x14ac:dyDescent="0.3">
      <c r="A22" s="127" t="s">
        <v>52</v>
      </c>
      <c r="B22" s="128"/>
      <c r="C22" s="128"/>
      <c r="D22" s="128"/>
      <c r="E22" s="128"/>
      <c r="F22" s="128"/>
      <c r="G22" s="128"/>
      <c r="H22" s="128"/>
      <c r="I22" s="128"/>
      <c r="J22" s="128"/>
      <c r="K22" s="128"/>
      <c r="L22" s="128"/>
      <c r="M22" s="128"/>
      <c r="N22" s="129"/>
      <c r="O22" s="146"/>
      <c r="P22" s="147"/>
    </row>
    <row r="23" spans="1:16" x14ac:dyDescent="0.3">
      <c r="N23" s="30" t="s">
        <v>19</v>
      </c>
      <c r="O23" s="22"/>
      <c r="P23" s="31" t="s">
        <v>53</v>
      </c>
    </row>
  </sheetData>
  <mergeCells count="39">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0" zoomScale="80" zoomScaleNormal="80" workbookViewId="0">
      <selection activeCell="T39" sqref="T39"/>
    </sheetView>
  </sheetViews>
  <sheetFormatPr defaultColWidth="8.88671875" defaultRowHeight="14.4" x14ac:dyDescent="0.3"/>
  <cols>
    <col min="2" max="2" width="9.6640625" customWidth="1"/>
    <col min="3" max="3" width="10.33203125" customWidth="1"/>
    <col min="8" max="8" width="11.6640625" customWidth="1"/>
    <col min="13" max="13" width="10.6640625" customWidth="1"/>
  </cols>
  <sheetData>
    <row r="1" spans="1:30" ht="23.4" x14ac:dyDescent="0.3">
      <c r="A1" s="173" t="s">
        <v>54</v>
      </c>
      <c r="B1" s="174"/>
      <c r="C1" s="174"/>
      <c r="D1" s="174"/>
      <c r="E1" s="174"/>
      <c r="F1" s="174"/>
      <c r="G1" s="174"/>
      <c r="H1" s="174"/>
      <c r="I1" s="174"/>
      <c r="J1" s="174"/>
      <c r="K1" s="174"/>
      <c r="L1" s="174"/>
      <c r="M1" s="174"/>
      <c r="N1" s="174"/>
      <c r="O1" s="175"/>
      <c r="P1" s="3"/>
      <c r="Q1" s="3"/>
      <c r="R1" s="3"/>
      <c r="S1" s="3"/>
      <c r="T1" s="3"/>
      <c r="U1" s="3"/>
      <c r="V1" s="3"/>
      <c r="W1" s="3"/>
      <c r="X1" s="3"/>
      <c r="Y1" s="3"/>
      <c r="Z1" s="3"/>
      <c r="AA1" s="3"/>
      <c r="AB1" s="3"/>
      <c r="AC1" s="3"/>
      <c r="AD1" s="3"/>
    </row>
    <row r="2" spans="1:30" ht="23.4" x14ac:dyDescent="0.3">
      <c r="A2" s="176"/>
      <c r="B2" s="58"/>
      <c r="C2" s="58"/>
      <c r="D2" s="58"/>
      <c r="E2" s="58"/>
      <c r="F2" s="58"/>
      <c r="G2" s="58"/>
      <c r="H2" s="58"/>
      <c r="I2" s="58"/>
      <c r="J2" s="58"/>
      <c r="K2" s="58"/>
      <c r="L2" s="58"/>
      <c r="M2" s="58"/>
      <c r="N2" s="58"/>
      <c r="O2" s="177"/>
      <c r="P2" s="3"/>
      <c r="Q2" s="3"/>
      <c r="R2" s="3"/>
      <c r="S2" s="3"/>
      <c r="T2" s="3"/>
      <c r="U2" s="3"/>
      <c r="V2" s="3"/>
      <c r="W2" s="3"/>
      <c r="X2" s="3"/>
      <c r="Y2" s="3"/>
      <c r="Z2" s="3"/>
      <c r="AA2" s="3"/>
      <c r="AB2" s="3"/>
      <c r="AC2" s="3"/>
      <c r="AD2" s="3"/>
    </row>
    <row r="3" spans="1:30" ht="24" thickBot="1" x14ac:dyDescent="0.35">
      <c r="A3" s="178"/>
      <c r="B3" s="179"/>
      <c r="C3" s="179"/>
      <c r="D3" s="179"/>
      <c r="E3" s="179"/>
      <c r="F3" s="179"/>
      <c r="G3" s="179"/>
      <c r="H3" s="179"/>
      <c r="I3" s="179"/>
      <c r="J3" s="179"/>
      <c r="K3" s="179"/>
      <c r="L3" s="179"/>
      <c r="M3" s="179"/>
      <c r="N3" s="179"/>
      <c r="O3" s="180"/>
      <c r="P3" s="3"/>
      <c r="Q3" s="3"/>
      <c r="R3" s="3"/>
      <c r="S3" s="3"/>
      <c r="T3" s="3"/>
      <c r="U3" s="3"/>
      <c r="V3" s="3"/>
      <c r="W3" s="3"/>
      <c r="X3" s="3"/>
      <c r="Y3" s="3"/>
      <c r="Z3" s="3"/>
      <c r="AA3" s="3"/>
      <c r="AB3" s="3"/>
      <c r="AC3" s="3"/>
      <c r="AD3" s="3"/>
    </row>
    <row r="4" spans="1:30" ht="53.1" customHeight="1" thickBot="1" x14ac:dyDescent="0.35">
      <c r="A4" s="223" t="s">
        <v>55</v>
      </c>
      <c r="B4" s="224"/>
      <c r="C4" s="224"/>
      <c r="D4" s="224"/>
      <c r="E4" s="224"/>
      <c r="F4" s="224"/>
      <c r="G4" s="224"/>
      <c r="H4" s="224"/>
      <c r="I4" s="224"/>
      <c r="J4" s="224"/>
      <c r="K4" s="224"/>
      <c r="L4" s="224"/>
      <c r="M4" s="224"/>
      <c r="N4" s="224"/>
      <c r="O4" s="225"/>
      <c r="P4" s="4"/>
      <c r="Q4" s="4"/>
      <c r="R4" s="4"/>
      <c r="S4" s="4"/>
      <c r="T4" s="4"/>
      <c r="U4" s="4"/>
      <c r="V4" s="4"/>
      <c r="W4" s="4"/>
      <c r="X4" s="4"/>
      <c r="Y4" s="4"/>
      <c r="Z4" s="4"/>
      <c r="AA4" s="4"/>
      <c r="AB4" s="4"/>
      <c r="AC4" s="4"/>
      <c r="AD4" s="4"/>
    </row>
    <row r="5" spans="1:30" ht="24" thickBot="1" x14ac:dyDescent="0.35">
      <c r="A5" s="226" t="s">
        <v>2</v>
      </c>
      <c r="B5" s="227"/>
      <c r="C5" s="227"/>
      <c r="D5" s="227"/>
      <c r="E5" s="227"/>
      <c r="F5" s="227"/>
      <c r="G5" s="227"/>
      <c r="H5" s="227"/>
      <c r="I5" s="98"/>
      <c r="J5" s="98"/>
      <c r="K5" s="98"/>
      <c r="L5" s="98"/>
      <c r="M5" s="98"/>
      <c r="N5" s="98"/>
      <c r="O5" s="99"/>
      <c r="P5" s="4"/>
      <c r="Q5" s="4"/>
      <c r="R5" s="4"/>
      <c r="S5" s="4"/>
      <c r="T5" s="4"/>
      <c r="U5" s="4"/>
      <c r="V5" s="4"/>
      <c r="W5" s="4"/>
      <c r="X5" s="4"/>
      <c r="Y5" s="4"/>
      <c r="Z5" s="4"/>
      <c r="AA5" s="4"/>
      <c r="AB5" s="4"/>
      <c r="AC5" s="4"/>
      <c r="AD5" s="4"/>
    </row>
    <row r="6" spans="1:30" ht="15" thickBot="1" x14ac:dyDescent="0.35">
      <c r="A6" s="228" t="s">
        <v>3</v>
      </c>
      <c r="B6" s="229"/>
      <c r="C6" s="229"/>
      <c r="D6" s="229"/>
      <c r="E6" s="232" t="s">
        <v>142</v>
      </c>
      <c r="F6" s="232"/>
      <c r="G6" s="232"/>
      <c r="H6" s="233"/>
      <c r="I6" s="235" t="s">
        <v>56</v>
      </c>
      <c r="J6" s="236"/>
      <c r="K6" s="236"/>
      <c r="L6" s="236"/>
      <c r="M6" s="236"/>
      <c r="N6" s="236"/>
      <c r="O6" s="236"/>
    </row>
    <row r="7" spans="1:30" ht="15.6" thickTop="1" thickBot="1" x14ac:dyDescent="0.35">
      <c r="A7" s="230"/>
      <c r="B7" s="231"/>
      <c r="C7" s="231"/>
      <c r="D7" s="231"/>
      <c r="E7" s="215"/>
      <c r="F7" s="215"/>
      <c r="G7" s="215"/>
      <c r="H7" s="234"/>
      <c r="I7" s="237"/>
      <c r="J7" s="238"/>
      <c r="K7" s="238"/>
      <c r="L7" s="238"/>
      <c r="M7" s="238"/>
      <c r="N7" s="238"/>
      <c r="O7" s="238"/>
    </row>
    <row r="8" spans="1:30" x14ac:dyDescent="0.3">
      <c r="A8" s="230" t="s">
        <v>57</v>
      </c>
      <c r="B8" s="231"/>
      <c r="C8" s="231"/>
      <c r="D8" s="231"/>
      <c r="E8" s="239" t="s">
        <v>143</v>
      </c>
      <c r="F8" s="215"/>
      <c r="G8" s="215"/>
      <c r="H8" s="234"/>
      <c r="I8" s="240" t="s">
        <v>58</v>
      </c>
      <c r="J8" s="241"/>
      <c r="K8" s="241"/>
      <c r="L8" s="241"/>
      <c r="M8" s="241"/>
      <c r="N8" s="241"/>
      <c r="O8" s="242"/>
    </row>
    <row r="9" spans="1:30" x14ac:dyDescent="0.3">
      <c r="A9" s="230"/>
      <c r="B9" s="231"/>
      <c r="C9" s="231"/>
      <c r="D9" s="231"/>
      <c r="E9" s="215"/>
      <c r="F9" s="215"/>
      <c r="G9" s="215"/>
      <c r="H9" s="234"/>
      <c r="I9" s="88"/>
      <c r="J9" s="92"/>
      <c r="K9" s="92"/>
      <c r="L9" s="92"/>
      <c r="M9" s="92"/>
      <c r="N9" s="92"/>
      <c r="O9" s="243"/>
    </row>
    <row r="10" spans="1:30" x14ac:dyDescent="0.3">
      <c r="A10" s="230"/>
      <c r="B10" s="231"/>
      <c r="C10" s="231"/>
      <c r="D10" s="231"/>
      <c r="E10" s="215"/>
      <c r="F10" s="215"/>
      <c r="G10" s="215"/>
      <c r="H10" s="234"/>
      <c r="I10" s="88"/>
      <c r="J10" s="92"/>
      <c r="K10" s="92"/>
      <c r="L10" s="92"/>
      <c r="M10" s="92"/>
      <c r="N10" s="92"/>
      <c r="O10" s="243"/>
    </row>
    <row r="11" spans="1:30" x14ac:dyDescent="0.3">
      <c r="A11" s="230"/>
      <c r="B11" s="231"/>
      <c r="C11" s="231"/>
      <c r="D11" s="231"/>
      <c r="E11" s="215"/>
      <c r="F11" s="215"/>
      <c r="G11" s="215"/>
      <c r="H11" s="234"/>
      <c r="I11" s="88"/>
      <c r="J11" s="92"/>
      <c r="K11" s="92"/>
      <c r="L11" s="92"/>
      <c r="M11" s="92"/>
      <c r="N11" s="92"/>
      <c r="O11" s="243"/>
    </row>
    <row r="12" spans="1:30" x14ac:dyDescent="0.3">
      <c r="A12" s="230" t="s">
        <v>59</v>
      </c>
      <c r="B12" s="231"/>
      <c r="C12" s="231"/>
      <c r="D12" s="231"/>
      <c r="E12" s="215" t="s">
        <v>144</v>
      </c>
      <c r="F12" s="215"/>
      <c r="G12" s="215"/>
      <c r="H12" s="234"/>
      <c r="I12" s="88"/>
      <c r="J12" s="92"/>
      <c r="K12" s="92"/>
      <c r="L12" s="92"/>
      <c r="M12" s="92"/>
      <c r="N12" s="92"/>
      <c r="O12" s="243"/>
    </row>
    <row r="13" spans="1:30" x14ac:dyDescent="0.3">
      <c r="A13" s="230"/>
      <c r="B13" s="231"/>
      <c r="C13" s="231"/>
      <c r="D13" s="231"/>
      <c r="E13" s="215"/>
      <c r="F13" s="215"/>
      <c r="G13" s="215"/>
      <c r="H13" s="234"/>
      <c r="I13" s="88"/>
      <c r="J13" s="92"/>
      <c r="K13" s="92"/>
      <c r="L13" s="92"/>
      <c r="M13" s="92"/>
      <c r="N13" s="92"/>
      <c r="O13" s="243"/>
    </row>
    <row r="14" spans="1:30" x14ac:dyDescent="0.3">
      <c r="A14" s="230" t="s">
        <v>60</v>
      </c>
      <c r="B14" s="231"/>
      <c r="C14" s="231"/>
      <c r="D14" s="231"/>
      <c r="E14" s="215" t="s">
        <v>145</v>
      </c>
      <c r="F14" s="215"/>
      <c r="G14" s="215"/>
      <c r="H14" s="234"/>
      <c r="I14" s="88"/>
      <c r="J14" s="92"/>
      <c r="K14" s="92"/>
      <c r="L14" s="92"/>
      <c r="M14" s="92"/>
      <c r="N14" s="92"/>
      <c r="O14" s="243"/>
    </row>
    <row r="15" spans="1:30" x14ac:dyDescent="0.3">
      <c r="A15" s="247"/>
      <c r="B15" s="248"/>
      <c r="C15" s="248"/>
      <c r="D15" s="248"/>
      <c r="E15" s="207"/>
      <c r="F15" s="207"/>
      <c r="G15" s="207"/>
      <c r="H15" s="249"/>
      <c r="I15" s="244"/>
      <c r="J15" s="245"/>
      <c r="K15" s="245"/>
      <c r="L15" s="245"/>
      <c r="M15" s="245"/>
      <c r="N15" s="245"/>
      <c r="O15" s="246"/>
    </row>
    <row r="16" spans="1:30" x14ac:dyDescent="0.3">
      <c r="A16" s="250" t="s">
        <v>61</v>
      </c>
      <c r="B16" s="251"/>
      <c r="C16" s="251"/>
      <c r="D16" s="251"/>
      <c r="E16" s="251"/>
      <c r="F16" s="251"/>
      <c r="G16" s="251"/>
      <c r="H16" s="251"/>
      <c r="I16" s="251"/>
      <c r="J16" s="251"/>
      <c r="K16" s="251"/>
      <c r="L16" s="251"/>
      <c r="M16" s="251"/>
      <c r="N16" s="251"/>
      <c r="O16" s="252"/>
    </row>
    <row r="17" spans="1:15" ht="15" thickBot="1" x14ac:dyDescent="0.35">
      <c r="A17" s="253"/>
      <c r="B17" s="254"/>
      <c r="C17" s="254"/>
      <c r="D17" s="254"/>
      <c r="E17" s="254"/>
      <c r="F17" s="254"/>
      <c r="G17" s="254"/>
      <c r="H17" s="254"/>
      <c r="I17" s="254"/>
      <c r="J17" s="254"/>
      <c r="K17" s="254"/>
      <c r="L17" s="254"/>
      <c r="M17" s="254"/>
      <c r="N17" s="254"/>
      <c r="O17" s="255"/>
    </row>
    <row r="18" spans="1:15" ht="15" thickBot="1" x14ac:dyDescent="0.35">
      <c r="A18" s="256" t="s">
        <v>62</v>
      </c>
      <c r="B18" s="257"/>
      <c r="C18" s="257"/>
      <c r="D18" s="257"/>
      <c r="E18" s="257"/>
      <c r="F18" s="257" t="s">
        <v>63</v>
      </c>
      <c r="G18" s="257"/>
      <c r="H18" s="257"/>
      <c r="I18" s="257"/>
      <c r="J18" s="257"/>
      <c r="K18" s="257" t="s">
        <v>64</v>
      </c>
      <c r="L18" s="257"/>
      <c r="M18" s="257"/>
      <c r="N18" s="257"/>
      <c r="O18" s="258"/>
    </row>
    <row r="19" spans="1:15" ht="28.8" x14ac:dyDescent="0.3">
      <c r="A19" s="259" t="s">
        <v>65</v>
      </c>
      <c r="B19" s="260"/>
      <c r="C19" s="24" t="s">
        <v>66</v>
      </c>
      <c r="D19" s="260" t="s">
        <v>67</v>
      </c>
      <c r="E19" s="260"/>
      <c r="F19" s="260" t="s">
        <v>65</v>
      </c>
      <c r="G19" s="260"/>
      <c r="H19" s="24" t="s">
        <v>66</v>
      </c>
      <c r="I19" s="260" t="s">
        <v>67</v>
      </c>
      <c r="J19" s="260"/>
      <c r="K19" s="260" t="s">
        <v>65</v>
      </c>
      <c r="L19" s="260"/>
      <c r="M19" s="24" t="s">
        <v>66</v>
      </c>
      <c r="N19" s="260" t="s">
        <v>67</v>
      </c>
      <c r="O19" s="261"/>
    </row>
    <row r="20" spans="1:15" x14ac:dyDescent="0.3">
      <c r="A20" s="270" t="s">
        <v>68</v>
      </c>
      <c r="B20" s="262"/>
      <c r="C20" s="262" t="s">
        <v>69</v>
      </c>
      <c r="D20" s="262" t="s">
        <v>146</v>
      </c>
      <c r="E20" s="262"/>
      <c r="F20" s="262" t="s">
        <v>70</v>
      </c>
      <c r="G20" s="262"/>
      <c r="H20" s="262" t="s">
        <v>69</v>
      </c>
      <c r="I20" s="262" t="s">
        <v>147</v>
      </c>
      <c r="J20" s="262"/>
      <c r="K20" s="262" t="s">
        <v>154</v>
      </c>
      <c r="L20" s="262"/>
      <c r="M20" s="262" t="s">
        <v>69</v>
      </c>
      <c r="N20" s="262" t="s">
        <v>155</v>
      </c>
      <c r="O20" s="264"/>
    </row>
    <row r="21" spans="1:15" ht="15" thickBot="1" x14ac:dyDescent="0.35">
      <c r="A21" s="271"/>
      <c r="B21" s="263"/>
      <c r="C21" s="263"/>
      <c r="D21" s="263"/>
      <c r="E21" s="263"/>
      <c r="F21" s="263"/>
      <c r="G21" s="263"/>
      <c r="H21" s="263"/>
      <c r="I21" s="263"/>
      <c r="J21" s="263"/>
      <c r="K21" s="263"/>
      <c r="L21" s="263"/>
      <c r="M21" s="263"/>
      <c r="N21" s="263"/>
      <c r="O21" s="265"/>
    </row>
    <row r="22" spans="1:15" x14ac:dyDescent="0.3">
      <c r="A22" s="266" t="s">
        <v>71</v>
      </c>
      <c r="B22" s="267"/>
      <c r="C22" s="267"/>
      <c r="D22" s="268"/>
      <c r="E22" s="269"/>
      <c r="F22" s="266" t="s">
        <v>71</v>
      </c>
      <c r="G22" s="267"/>
      <c r="H22" s="267"/>
      <c r="I22" s="268"/>
      <c r="J22" s="269"/>
      <c r="K22" s="266" t="s">
        <v>71</v>
      </c>
      <c r="L22" s="267"/>
      <c r="M22" s="267"/>
      <c r="N22" s="268"/>
      <c r="O22" s="269"/>
    </row>
    <row r="23" spans="1:15" x14ac:dyDescent="0.3">
      <c r="A23" s="272" t="s">
        <v>72</v>
      </c>
      <c r="B23" s="273"/>
      <c r="C23" s="273"/>
      <c r="D23" s="273"/>
      <c r="E23" s="274"/>
      <c r="F23" s="272" t="s">
        <v>72</v>
      </c>
      <c r="G23" s="273"/>
      <c r="H23" s="273"/>
      <c r="I23" s="273"/>
      <c r="J23" s="274"/>
      <c r="K23" s="272" t="s">
        <v>72</v>
      </c>
      <c r="L23" s="273"/>
      <c r="M23" s="273"/>
      <c r="N23" s="273"/>
      <c r="O23" s="274"/>
    </row>
    <row r="24" spans="1:15" x14ac:dyDescent="0.3">
      <c r="A24" s="275" t="s">
        <v>11</v>
      </c>
      <c r="B24" s="276"/>
      <c r="C24" s="276"/>
      <c r="D24" s="276"/>
      <c r="E24" s="219"/>
      <c r="F24" s="275" t="s">
        <v>11</v>
      </c>
      <c r="G24" s="276"/>
      <c r="H24" s="276"/>
      <c r="I24" s="276"/>
      <c r="J24" s="219"/>
      <c r="K24" s="275" t="s">
        <v>11</v>
      </c>
      <c r="L24" s="276"/>
      <c r="M24" s="276"/>
      <c r="N24" s="276"/>
      <c r="O24" s="219"/>
    </row>
    <row r="25" spans="1:15" x14ac:dyDescent="0.3">
      <c r="A25" s="278" t="s">
        <v>73</v>
      </c>
      <c r="B25" s="279"/>
      <c r="C25" s="279"/>
      <c r="D25" s="217"/>
      <c r="E25" s="280"/>
      <c r="F25" s="278" t="s">
        <v>73</v>
      </c>
      <c r="G25" s="279"/>
      <c r="H25" s="279"/>
      <c r="I25" s="217"/>
      <c r="J25" s="280"/>
      <c r="K25" s="278" t="s">
        <v>73</v>
      </c>
      <c r="L25" s="279"/>
      <c r="M25" s="279"/>
      <c r="N25" s="217"/>
      <c r="O25" s="280"/>
    </row>
    <row r="26" spans="1:15" ht="29.1" customHeight="1" thickBot="1" x14ac:dyDescent="0.35">
      <c r="A26" s="281" t="s">
        <v>74</v>
      </c>
      <c r="B26" s="282"/>
      <c r="C26" s="282"/>
      <c r="D26" s="118"/>
      <c r="E26" s="277"/>
      <c r="F26" s="281" t="s">
        <v>74</v>
      </c>
      <c r="G26" s="282"/>
      <c r="H26" s="282"/>
      <c r="I26" s="118"/>
      <c r="J26" s="277"/>
      <c r="K26" s="281" t="s">
        <v>74</v>
      </c>
      <c r="L26" s="282"/>
      <c r="M26" s="282"/>
      <c r="N26" s="118"/>
      <c r="O26" s="277"/>
    </row>
    <row r="27" spans="1:15" x14ac:dyDescent="0.3">
      <c r="A27" s="250" t="s">
        <v>75</v>
      </c>
      <c r="B27" s="251"/>
      <c r="C27" s="251"/>
      <c r="D27" s="251"/>
      <c r="E27" s="251"/>
      <c r="F27" s="251"/>
      <c r="G27" s="251"/>
      <c r="H27" s="251"/>
      <c r="I27" s="251"/>
      <c r="J27" s="251"/>
      <c r="K27" s="251"/>
      <c r="L27" s="251"/>
      <c r="M27" s="251"/>
      <c r="N27" s="251"/>
      <c r="O27" s="252"/>
    </row>
    <row r="28" spans="1:15" ht="15" thickBot="1" x14ac:dyDescent="0.35">
      <c r="A28" s="253"/>
      <c r="B28" s="254"/>
      <c r="C28" s="254"/>
      <c r="D28" s="254"/>
      <c r="E28" s="254"/>
      <c r="F28" s="254"/>
      <c r="G28" s="254"/>
      <c r="H28" s="254"/>
      <c r="I28" s="254"/>
      <c r="J28" s="254"/>
      <c r="K28" s="254"/>
      <c r="L28" s="254"/>
      <c r="M28" s="254"/>
      <c r="N28" s="254"/>
      <c r="O28" s="255"/>
    </row>
    <row r="29" spans="1:15" ht="15" thickBot="1" x14ac:dyDescent="0.35">
      <c r="A29" s="256" t="s">
        <v>62</v>
      </c>
      <c r="B29" s="257"/>
      <c r="C29" s="257"/>
      <c r="D29" s="257"/>
      <c r="E29" s="257"/>
      <c r="F29" s="257" t="s">
        <v>63</v>
      </c>
      <c r="G29" s="257"/>
      <c r="H29" s="257"/>
      <c r="I29" s="257"/>
      <c r="J29" s="257"/>
      <c r="K29" s="257" t="s">
        <v>64</v>
      </c>
      <c r="L29" s="257"/>
      <c r="M29" s="257"/>
      <c r="N29" s="257"/>
      <c r="O29" s="258"/>
    </row>
    <row r="30" spans="1:15" ht="28.8" x14ac:dyDescent="0.3">
      <c r="A30" s="259" t="s">
        <v>65</v>
      </c>
      <c r="B30" s="260"/>
      <c r="C30" s="24" t="s">
        <v>66</v>
      </c>
      <c r="D30" s="260" t="s">
        <v>67</v>
      </c>
      <c r="E30" s="260"/>
      <c r="F30" s="260" t="s">
        <v>65</v>
      </c>
      <c r="G30" s="260"/>
      <c r="H30" s="24" t="s">
        <v>66</v>
      </c>
      <c r="I30" s="260" t="s">
        <v>67</v>
      </c>
      <c r="J30" s="260"/>
      <c r="K30" s="260" t="s">
        <v>65</v>
      </c>
      <c r="L30" s="260"/>
      <c r="M30" s="24" t="s">
        <v>66</v>
      </c>
      <c r="N30" s="260" t="s">
        <v>67</v>
      </c>
      <c r="O30" s="261"/>
    </row>
    <row r="31" spans="1:15" x14ac:dyDescent="0.3">
      <c r="A31" s="270" t="s">
        <v>148</v>
      </c>
      <c r="B31" s="262"/>
      <c r="C31" s="262" t="s">
        <v>69</v>
      </c>
      <c r="D31" s="262" t="s">
        <v>149</v>
      </c>
      <c r="E31" s="262"/>
      <c r="F31" s="262" t="s">
        <v>150</v>
      </c>
      <c r="G31" s="262"/>
      <c r="H31" s="262" t="s">
        <v>69</v>
      </c>
      <c r="I31" s="262" t="s">
        <v>151</v>
      </c>
      <c r="J31" s="262"/>
      <c r="K31" s="262" t="s">
        <v>152</v>
      </c>
      <c r="L31" s="262"/>
      <c r="M31" s="262" t="s">
        <v>69</v>
      </c>
      <c r="N31" s="262" t="s">
        <v>153</v>
      </c>
      <c r="O31" s="264"/>
    </row>
    <row r="32" spans="1:15" ht="15" thickBot="1" x14ac:dyDescent="0.35">
      <c r="A32" s="271"/>
      <c r="B32" s="263"/>
      <c r="C32" s="263"/>
      <c r="D32" s="263"/>
      <c r="E32" s="263"/>
      <c r="F32" s="263"/>
      <c r="G32" s="263"/>
      <c r="H32" s="263"/>
      <c r="I32" s="263"/>
      <c r="J32" s="263"/>
      <c r="K32" s="263"/>
      <c r="L32" s="263"/>
      <c r="M32" s="263"/>
      <c r="N32" s="263"/>
      <c r="O32" s="265"/>
    </row>
    <row r="33" spans="1:15" x14ac:dyDescent="0.3">
      <c r="A33" s="266" t="s">
        <v>71</v>
      </c>
      <c r="B33" s="267"/>
      <c r="C33" s="267"/>
      <c r="D33" s="268"/>
      <c r="E33" s="269"/>
      <c r="F33" s="266" t="s">
        <v>71</v>
      </c>
      <c r="G33" s="267"/>
      <c r="H33" s="267"/>
      <c r="I33" s="268"/>
      <c r="J33" s="269"/>
      <c r="K33" s="266" t="s">
        <v>71</v>
      </c>
      <c r="L33" s="267"/>
      <c r="M33" s="267"/>
      <c r="N33" s="268"/>
      <c r="O33" s="269"/>
    </row>
    <row r="34" spans="1:15" x14ac:dyDescent="0.3">
      <c r="A34" s="272" t="s">
        <v>72</v>
      </c>
      <c r="B34" s="273"/>
      <c r="C34" s="273"/>
      <c r="D34" s="273"/>
      <c r="E34" s="274"/>
      <c r="F34" s="272" t="s">
        <v>72</v>
      </c>
      <c r="G34" s="273"/>
      <c r="H34" s="273"/>
      <c r="I34" s="273"/>
      <c r="J34" s="274"/>
      <c r="K34" s="272" t="s">
        <v>72</v>
      </c>
      <c r="L34" s="273"/>
      <c r="M34" s="273"/>
      <c r="N34" s="273"/>
      <c r="O34" s="274"/>
    </row>
    <row r="35" spans="1:15" x14ac:dyDescent="0.3">
      <c r="A35" s="275" t="s">
        <v>11</v>
      </c>
      <c r="B35" s="276"/>
      <c r="C35" s="276"/>
      <c r="D35" s="276"/>
      <c r="E35" s="219"/>
      <c r="F35" s="275" t="s">
        <v>11</v>
      </c>
      <c r="G35" s="276"/>
      <c r="H35" s="276"/>
      <c r="I35" s="276"/>
      <c r="J35" s="219"/>
      <c r="K35" s="275" t="s">
        <v>11</v>
      </c>
      <c r="L35" s="276"/>
      <c r="M35" s="276"/>
      <c r="N35" s="276"/>
      <c r="O35" s="219"/>
    </row>
    <row r="36" spans="1:15" x14ac:dyDescent="0.3">
      <c r="A36" s="278" t="s">
        <v>73</v>
      </c>
      <c r="B36" s="279"/>
      <c r="C36" s="279"/>
      <c r="D36" s="217"/>
      <c r="E36" s="280"/>
      <c r="F36" s="278" t="s">
        <v>73</v>
      </c>
      <c r="G36" s="279"/>
      <c r="H36" s="279"/>
      <c r="I36" s="217"/>
      <c r="J36" s="280"/>
      <c r="K36" s="278" t="s">
        <v>73</v>
      </c>
      <c r="L36" s="279"/>
      <c r="M36" s="279"/>
      <c r="N36" s="217"/>
      <c r="O36" s="280"/>
    </row>
    <row r="37" spans="1:15" ht="29.1" customHeight="1" thickBot="1" x14ac:dyDescent="0.35">
      <c r="A37" s="281" t="s">
        <v>74</v>
      </c>
      <c r="B37" s="282"/>
      <c r="C37" s="282"/>
      <c r="D37" s="285"/>
      <c r="E37" s="286"/>
      <c r="F37" s="281" t="s">
        <v>74</v>
      </c>
      <c r="G37" s="282"/>
      <c r="H37" s="282"/>
      <c r="I37" s="285"/>
      <c r="J37" s="286"/>
      <c r="K37" s="281" t="s">
        <v>74</v>
      </c>
      <c r="L37" s="282"/>
      <c r="M37" s="282"/>
      <c r="N37" s="285"/>
      <c r="O37" s="286"/>
    </row>
    <row r="38" spans="1:15" ht="14.25" customHeight="1" x14ac:dyDescent="0.3">
      <c r="A38" s="287" t="s">
        <v>76</v>
      </c>
      <c r="B38" s="288"/>
      <c r="C38" s="288"/>
      <c r="D38" s="288"/>
      <c r="E38" s="288"/>
      <c r="F38" s="288"/>
      <c r="G38" s="293" t="s">
        <v>156</v>
      </c>
      <c r="H38" s="293"/>
      <c r="I38" s="293"/>
      <c r="J38" s="293"/>
      <c r="K38" s="293"/>
      <c r="L38" s="293"/>
      <c r="M38" s="293"/>
      <c r="N38" s="296" t="s">
        <v>11</v>
      </c>
      <c r="O38" s="297"/>
    </row>
    <row r="39" spans="1:15" x14ac:dyDescent="0.3">
      <c r="A39" s="289"/>
      <c r="B39" s="290"/>
      <c r="C39" s="290"/>
      <c r="D39" s="290"/>
      <c r="E39" s="290"/>
      <c r="F39" s="290"/>
      <c r="G39" s="294"/>
      <c r="H39" s="294"/>
      <c r="I39" s="294"/>
      <c r="J39" s="294"/>
      <c r="K39" s="294"/>
      <c r="L39" s="294"/>
      <c r="M39" s="294"/>
      <c r="N39" s="217"/>
      <c r="O39" s="219" t="s">
        <v>33</v>
      </c>
    </row>
    <row r="40" spans="1:15" ht="30" customHeight="1" thickBot="1" x14ac:dyDescent="0.35">
      <c r="A40" s="291"/>
      <c r="B40" s="292"/>
      <c r="C40" s="292"/>
      <c r="D40" s="292"/>
      <c r="E40" s="292"/>
      <c r="F40" s="292"/>
      <c r="G40" s="295"/>
      <c r="H40" s="295"/>
      <c r="I40" s="295"/>
      <c r="J40" s="295"/>
      <c r="K40" s="295"/>
      <c r="L40" s="295"/>
      <c r="M40" s="295"/>
      <c r="N40" s="218"/>
      <c r="O40" s="220"/>
    </row>
    <row r="41" spans="1:15" x14ac:dyDescent="0.3">
      <c r="A41" s="162" t="s">
        <v>77</v>
      </c>
      <c r="B41" s="163"/>
      <c r="C41" s="163"/>
      <c r="D41" s="163"/>
      <c r="E41" s="163"/>
      <c r="F41" s="163"/>
      <c r="G41" s="486" t="s">
        <v>157</v>
      </c>
      <c r="H41" s="486"/>
      <c r="I41" s="486"/>
      <c r="J41" s="486"/>
      <c r="K41" s="486"/>
      <c r="L41" s="486"/>
      <c r="M41" s="486"/>
      <c r="N41" s="221"/>
      <c r="O41" s="222"/>
    </row>
    <row r="42" spans="1:15" x14ac:dyDescent="0.3">
      <c r="A42" s="165"/>
      <c r="B42" s="166"/>
      <c r="C42" s="166"/>
      <c r="D42" s="166"/>
      <c r="E42" s="166"/>
      <c r="F42" s="166"/>
      <c r="G42" s="487"/>
      <c r="H42" s="487"/>
      <c r="I42" s="487"/>
      <c r="J42" s="487"/>
      <c r="K42" s="487"/>
      <c r="L42" s="487"/>
      <c r="M42" s="487"/>
      <c r="N42" s="217"/>
      <c r="O42" s="219" t="s">
        <v>33</v>
      </c>
    </row>
    <row r="43" spans="1:15" ht="15" thickBot="1" x14ac:dyDescent="0.35">
      <c r="A43" s="168"/>
      <c r="B43" s="169"/>
      <c r="C43" s="169"/>
      <c r="D43" s="169"/>
      <c r="E43" s="169"/>
      <c r="F43" s="169"/>
      <c r="G43" s="488"/>
      <c r="H43" s="488"/>
      <c r="I43" s="488"/>
      <c r="J43" s="488"/>
      <c r="K43" s="488"/>
      <c r="L43" s="488"/>
      <c r="M43" s="488"/>
      <c r="N43" s="218"/>
      <c r="O43" s="220"/>
    </row>
    <row r="44" spans="1:15" ht="15" thickBot="1" x14ac:dyDescent="0.35">
      <c r="J44" s="283" t="s">
        <v>78</v>
      </c>
      <c r="K44" s="284"/>
      <c r="L44" s="284"/>
      <c r="M44" s="284"/>
      <c r="N44" s="22">
        <f>D25+D26+I25+I26+N25+N26+N36+N37+I37+I36+D37+D36+N42+N39</f>
        <v>0</v>
      </c>
      <c r="O44" s="31" t="s">
        <v>79</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topLeftCell="A13" zoomScale="82" zoomScaleNormal="75" workbookViewId="0">
      <selection activeCell="O3" sqref="O3:Q4"/>
    </sheetView>
  </sheetViews>
  <sheetFormatPr defaultColWidth="8.88671875" defaultRowHeight="14.4" x14ac:dyDescent="0.3"/>
  <cols>
    <col min="15" max="15" width="17.33203125" customWidth="1"/>
    <col min="16" max="16" width="10" customWidth="1"/>
    <col min="17" max="17" width="10.33203125" customWidth="1"/>
  </cols>
  <sheetData>
    <row r="1" spans="1:17" x14ac:dyDescent="0.3">
      <c r="A1" s="173" t="s">
        <v>80</v>
      </c>
      <c r="B1" s="174"/>
      <c r="C1" s="174"/>
      <c r="D1" s="174"/>
      <c r="E1" s="174"/>
      <c r="F1" s="174"/>
      <c r="G1" s="174"/>
      <c r="H1" s="174"/>
      <c r="I1" s="174"/>
      <c r="J1" s="174"/>
      <c r="K1" s="174"/>
      <c r="L1" s="174"/>
      <c r="M1" s="174"/>
      <c r="N1" s="175"/>
      <c r="O1" s="381" t="s">
        <v>81</v>
      </c>
      <c r="P1" s="382"/>
      <c r="Q1" s="383"/>
    </row>
    <row r="2" spans="1:17" ht="15" thickBot="1" x14ac:dyDescent="0.35">
      <c r="A2" s="176"/>
      <c r="B2" s="58"/>
      <c r="C2" s="58"/>
      <c r="D2" s="58"/>
      <c r="E2" s="58"/>
      <c r="F2" s="58"/>
      <c r="G2" s="58"/>
      <c r="H2" s="58"/>
      <c r="I2" s="58"/>
      <c r="J2" s="58"/>
      <c r="K2" s="58"/>
      <c r="L2" s="58"/>
      <c r="M2" s="58"/>
      <c r="N2" s="177"/>
      <c r="O2" s="384"/>
      <c r="P2" s="385"/>
      <c r="Q2" s="386"/>
    </row>
    <row r="3" spans="1:17" ht="15" thickBot="1" x14ac:dyDescent="0.35">
      <c r="A3" s="178"/>
      <c r="B3" s="179"/>
      <c r="C3" s="179"/>
      <c r="D3" s="179"/>
      <c r="E3" s="179"/>
      <c r="F3" s="179"/>
      <c r="G3" s="179"/>
      <c r="H3" s="179"/>
      <c r="I3" s="179"/>
      <c r="J3" s="179"/>
      <c r="K3" s="179"/>
      <c r="L3" s="179"/>
      <c r="M3" s="179"/>
      <c r="N3" s="180"/>
      <c r="O3" s="387">
        <v>15</v>
      </c>
      <c r="P3" s="388"/>
      <c r="Q3" s="389"/>
    </row>
    <row r="4" spans="1:17" ht="24" thickBot="1" x14ac:dyDescent="0.35">
      <c r="A4" s="181" t="s">
        <v>1</v>
      </c>
      <c r="B4" s="182"/>
      <c r="C4" s="182"/>
      <c r="D4" s="182"/>
      <c r="E4" s="182"/>
      <c r="F4" s="182"/>
      <c r="G4" s="182"/>
      <c r="H4" s="182"/>
      <c r="I4" s="182"/>
      <c r="J4" s="182"/>
      <c r="K4" s="182"/>
      <c r="L4" s="182"/>
      <c r="M4" s="182"/>
      <c r="N4" s="183"/>
      <c r="O4" s="390"/>
      <c r="P4" s="391"/>
      <c r="Q4" s="392"/>
    </row>
    <row r="5" spans="1:17" ht="24" thickBot="1" x14ac:dyDescent="0.35">
      <c r="A5" s="298" t="s">
        <v>2</v>
      </c>
      <c r="B5" s="299"/>
      <c r="C5" s="299"/>
      <c r="D5" s="299"/>
      <c r="E5" s="299"/>
      <c r="F5" s="299"/>
      <c r="G5" s="299"/>
      <c r="H5" s="299"/>
      <c r="I5" s="299"/>
      <c r="J5" s="299"/>
      <c r="K5" s="299"/>
      <c r="L5" s="299"/>
      <c r="M5" s="299"/>
      <c r="N5" s="299"/>
      <c r="O5" s="393" t="s">
        <v>11</v>
      </c>
      <c r="P5" s="394"/>
      <c r="Q5" s="395"/>
    </row>
    <row r="6" spans="1:17" ht="24" thickBot="1" x14ac:dyDescent="0.5">
      <c r="A6" s="300" t="s">
        <v>82</v>
      </c>
      <c r="B6" s="301"/>
      <c r="C6" s="301"/>
      <c r="D6" s="301"/>
      <c r="E6" s="301"/>
      <c r="F6" s="302"/>
      <c r="G6" s="303" t="s">
        <v>83</v>
      </c>
      <c r="H6" s="301"/>
      <c r="I6" s="301"/>
      <c r="J6" s="301"/>
      <c r="K6" s="301"/>
      <c r="L6" s="301"/>
      <c r="M6" s="301"/>
      <c r="N6" s="304"/>
      <c r="O6" s="396"/>
      <c r="P6" s="397"/>
      <c r="Q6" s="398"/>
    </row>
    <row r="7" spans="1:17" ht="24" thickBot="1" x14ac:dyDescent="0.5">
      <c r="A7" s="305" t="s">
        <v>84</v>
      </c>
      <c r="B7" s="306"/>
      <c r="C7" s="306"/>
      <c r="D7" s="306"/>
      <c r="E7" s="306"/>
      <c r="F7" s="307"/>
      <c r="G7" s="308" t="s">
        <v>158</v>
      </c>
      <c r="H7" s="309"/>
      <c r="I7" s="310" t="s">
        <v>158</v>
      </c>
      <c r="J7" s="310"/>
      <c r="K7" s="310" t="s">
        <v>159</v>
      </c>
      <c r="L7" s="310"/>
      <c r="M7" s="310" t="s">
        <v>160</v>
      </c>
      <c r="N7" s="311"/>
      <c r="O7" s="401"/>
      <c r="P7" s="402"/>
      <c r="Q7" s="11" t="s">
        <v>85</v>
      </c>
    </row>
    <row r="8" spans="1:17" ht="24" thickBot="1" x14ac:dyDescent="0.5">
      <c r="A8" s="312" t="s">
        <v>86</v>
      </c>
      <c r="B8" s="313"/>
      <c r="C8" s="313"/>
      <c r="D8" s="313"/>
      <c r="E8" s="313"/>
      <c r="F8" s="314"/>
      <c r="G8" s="315" t="s">
        <v>161</v>
      </c>
      <c r="H8" s="316"/>
      <c r="I8" s="316" t="s">
        <v>162</v>
      </c>
      <c r="J8" s="316"/>
      <c r="K8" s="316" t="s">
        <v>161</v>
      </c>
      <c r="L8" s="316"/>
      <c r="M8" s="316" t="s">
        <v>162</v>
      </c>
      <c r="N8" s="317"/>
      <c r="O8" s="373"/>
      <c r="P8" s="217"/>
      <c r="Q8" s="12" t="s">
        <v>85</v>
      </c>
    </row>
    <row r="9" spans="1:17" ht="23.25" customHeight="1" x14ac:dyDescent="0.45">
      <c r="A9" s="321" t="s">
        <v>87</v>
      </c>
      <c r="B9" s="322"/>
      <c r="C9" s="322"/>
      <c r="D9" s="322"/>
      <c r="E9" s="322"/>
      <c r="F9" s="323"/>
      <c r="G9" s="318" t="s">
        <v>163</v>
      </c>
      <c r="H9" s="319"/>
      <c r="I9" s="319" t="s">
        <v>164</v>
      </c>
      <c r="J9" s="319"/>
      <c r="K9" s="319" t="s">
        <v>165</v>
      </c>
      <c r="L9" s="319"/>
      <c r="M9" s="319" t="s">
        <v>166</v>
      </c>
      <c r="N9" s="320"/>
      <c r="O9" s="373"/>
      <c r="P9" s="217"/>
      <c r="Q9" s="356" t="s">
        <v>85</v>
      </c>
    </row>
    <row r="10" spans="1:17" ht="24" thickBot="1" x14ac:dyDescent="0.5">
      <c r="A10" s="324"/>
      <c r="B10" s="325"/>
      <c r="C10" s="325"/>
      <c r="D10" s="325"/>
      <c r="E10" s="325"/>
      <c r="F10" s="326"/>
      <c r="G10" s="327" t="s">
        <v>167</v>
      </c>
      <c r="H10" s="328"/>
      <c r="I10" s="329"/>
      <c r="J10" s="329"/>
      <c r="K10" s="329"/>
      <c r="L10" s="329"/>
      <c r="M10" s="329"/>
      <c r="N10" s="330"/>
      <c r="O10" s="373"/>
      <c r="P10" s="217"/>
      <c r="Q10" s="356"/>
    </row>
    <row r="11" spans="1:17" ht="24" thickBot="1" x14ac:dyDescent="0.5">
      <c r="A11" s="312" t="s">
        <v>88</v>
      </c>
      <c r="B11" s="313"/>
      <c r="C11" s="313"/>
      <c r="D11" s="313"/>
      <c r="E11" s="313"/>
      <c r="F11" s="314"/>
      <c r="G11" s="315" t="s">
        <v>168</v>
      </c>
      <c r="H11" s="316"/>
      <c r="I11" s="316" t="s">
        <v>169</v>
      </c>
      <c r="J11" s="316"/>
      <c r="K11" s="316" t="s">
        <v>169</v>
      </c>
      <c r="L11" s="316"/>
      <c r="M11" s="316" t="s">
        <v>169</v>
      </c>
      <c r="N11" s="317"/>
      <c r="O11" s="373"/>
      <c r="P11" s="217"/>
      <c r="Q11" s="12" t="s">
        <v>85</v>
      </c>
    </row>
    <row r="12" spans="1:17" ht="24" thickBot="1" x14ac:dyDescent="0.5">
      <c r="A12" s="305" t="s">
        <v>89</v>
      </c>
      <c r="B12" s="306"/>
      <c r="C12" s="306"/>
      <c r="D12" s="306"/>
      <c r="E12" s="306"/>
      <c r="F12" s="307"/>
      <c r="G12" s="331" t="s">
        <v>170</v>
      </c>
      <c r="H12" s="310"/>
      <c r="I12" s="310"/>
      <c r="J12" s="310"/>
      <c r="K12" s="310" t="s">
        <v>171</v>
      </c>
      <c r="L12" s="310"/>
      <c r="M12" s="310"/>
      <c r="N12" s="311"/>
      <c r="O12" s="373"/>
      <c r="P12" s="217"/>
      <c r="Q12" s="12" t="s">
        <v>85</v>
      </c>
    </row>
    <row r="13" spans="1:17" ht="24" thickBot="1" x14ac:dyDescent="0.5">
      <c r="A13" s="312" t="s">
        <v>90</v>
      </c>
      <c r="B13" s="313"/>
      <c r="C13" s="313"/>
      <c r="D13" s="313"/>
      <c r="E13" s="313"/>
      <c r="F13" s="314"/>
      <c r="G13" s="315" t="s">
        <v>172</v>
      </c>
      <c r="H13" s="316"/>
      <c r="I13" s="316" t="s">
        <v>173</v>
      </c>
      <c r="J13" s="316"/>
      <c r="K13" s="316" t="s">
        <v>174</v>
      </c>
      <c r="L13" s="316"/>
      <c r="M13" s="316" t="s">
        <v>175</v>
      </c>
      <c r="N13" s="317"/>
      <c r="O13" s="373"/>
      <c r="P13" s="217"/>
      <c r="Q13" s="12" t="s">
        <v>85</v>
      </c>
    </row>
    <row r="14" spans="1:17" ht="24" thickBot="1" x14ac:dyDescent="0.5">
      <c r="A14" s="305" t="s">
        <v>91</v>
      </c>
      <c r="B14" s="306"/>
      <c r="C14" s="306"/>
      <c r="D14" s="306"/>
      <c r="E14" s="306"/>
      <c r="F14" s="307"/>
      <c r="G14" s="331" t="s">
        <v>176</v>
      </c>
      <c r="H14" s="310"/>
      <c r="I14" s="310"/>
      <c r="J14" s="310"/>
      <c r="K14" s="310"/>
      <c r="L14" s="310"/>
      <c r="M14" s="310"/>
      <c r="N14" s="311"/>
      <c r="O14" s="373"/>
      <c r="P14" s="217"/>
      <c r="Q14" s="12" t="s">
        <v>85</v>
      </c>
    </row>
    <row r="15" spans="1:17" ht="23.4" x14ac:dyDescent="0.45">
      <c r="A15" s="332" t="s">
        <v>92</v>
      </c>
      <c r="B15" s="333"/>
      <c r="C15" s="333"/>
      <c r="D15" s="333"/>
      <c r="E15" s="333"/>
      <c r="F15" s="334"/>
      <c r="G15" s="338" t="s">
        <v>177</v>
      </c>
      <c r="H15" s="339"/>
      <c r="I15" s="339" t="s">
        <v>178</v>
      </c>
      <c r="J15" s="339"/>
      <c r="K15" s="485" t="s">
        <v>182</v>
      </c>
      <c r="L15" s="341"/>
      <c r="M15" s="339" t="s">
        <v>183</v>
      </c>
      <c r="N15" s="340"/>
      <c r="O15" s="373"/>
      <c r="P15" s="217"/>
      <c r="Q15" s="356" t="s">
        <v>85</v>
      </c>
    </row>
    <row r="16" spans="1:17" ht="24" thickBot="1" x14ac:dyDescent="0.5">
      <c r="A16" s="335"/>
      <c r="B16" s="336"/>
      <c r="C16" s="336"/>
      <c r="D16" s="336"/>
      <c r="E16" s="336"/>
      <c r="F16" s="337"/>
      <c r="G16" s="343" t="s">
        <v>180</v>
      </c>
      <c r="H16" s="341"/>
      <c r="I16" s="341" t="s">
        <v>180</v>
      </c>
      <c r="J16" s="341"/>
      <c r="K16" t="s">
        <v>179</v>
      </c>
      <c r="L16" t="s">
        <v>181</v>
      </c>
      <c r="M16" s="341" t="s">
        <v>179</v>
      </c>
      <c r="N16" s="342"/>
      <c r="O16" s="373"/>
      <c r="P16" s="217"/>
      <c r="Q16" s="356"/>
    </row>
    <row r="17" spans="1:17" ht="23.4" x14ac:dyDescent="0.45">
      <c r="A17" s="321" t="s">
        <v>93</v>
      </c>
      <c r="B17" s="322"/>
      <c r="C17" s="322"/>
      <c r="D17" s="322"/>
      <c r="E17" s="322"/>
      <c r="F17" s="323"/>
      <c r="G17" s="318" t="s">
        <v>184</v>
      </c>
      <c r="H17" s="319"/>
      <c r="I17" s="319" t="s">
        <v>185</v>
      </c>
      <c r="J17" s="319"/>
      <c r="K17" s="319" t="s">
        <v>185</v>
      </c>
      <c r="L17" s="319"/>
      <c r="M17" s="319" t="s">
        <v>186</v>
      </c>
      <c r="N17" s="320"/>
      <c r="O17" s="373"/>
      <c r="P17" s="217"/>
      <c r="Q17" s="356" t="s">
        <v>85</v>
      </c>
    </row>
    <row r="18" spans="1:17" ht="24" thickBot="1" x14ac:dyDescent="0.5">
      <c r="A18" s="335"/>
      <c r="B18" s="336"/>
      <c r="C18" s="336"/>
      <c r="D18" s="336"/>
      <c r="E18" s="336"/>
      <c r="F18" s="337"/>
      <c r="G18" s="343" t="s">
        <v>187</v>
      </c>
      <c r="H18" s="341"/>
      <c r="I18" s="341" t="s">
        <v>187</v>
      </c>
      <c r="J18" s="341"/>
      <c r="K18" s="341" t="s">
        <v>188</v>
      </c>
      <c r="L18" s="341"/>
      <c r="M18" s="341" t="s">
        <v>184</v>
      </c>
      <c r="N18" s="342"/>
      <c r="O18" s="373"/>
      <c r="P18" s="217"/>
      <c r="Q18" s="356"/>
    </row>
    <row r="19" spans="1:17" ht="24" thickBot="1" x14ac:dyDescent="0.5">
      <c r="A19" s="305" t="s">
        <v>94</v>
      </c>
      <c r="B19" s="306"/>
      <c r="C19" s="306"/>
      <c r="D19" s="306"/>
      <c r="E19" s="306"/>
      <c r="F19" s="307"/>
      <c r="G19" s="331" t="s">
        <v>198</v>
      </c>
      <c r="H19" s="310"/>
      <c r="I19" s="310"/>
      <c r="J19" s="310"/>
      <c r="K19" s="310"/>
      <c r="L19" s="310"/>
      <c r="M19" s="310"/>
      <c r="N19" s="311"/>
      <c r="O19" s="373"/>
      <c r="P19" s="217"/>
      <c r="Q19" s="12" t="s">
        <v>85</v>
      </c>
    </row>
    <row r="20" spans="1:17" ht="24" thickBot="1" x14ac:dyDescent="0.5">
      <c r="A20" s="305" t="s">
        <v>95</v>
      </c>
      <c r="B20" s="306"/>
      <c r="C20" s="306"/>
      <c r="D20" s="306"/>
      <c r="E20" s="306"/>
      <c r="F20" s="307"/>
      <c r="G20" s="331" t="s">
        <v>199</v>
      </c>
      <c r="H20" s="310"/>
      <c r="I20" s="310"/>
      <c r="J20" s="310"/>
      <c r="K20" s="310"/>
      <c r="L20" s="310"/>
      <c r="M20" s="310"/>
      <c r="N20" s="311"/>
      <c r="O20" s="373"/>
      <c r="P20" s="217"/>
      <c r="Q20" s="12" t="s">
        <v>85</v>
      </c>
    </row>
    <row r="21" spans="1:17" ht="24" thickBot="1" x14ac:dyDescent="0.5">
      <c r="A21" s="305" t="s">
        <v>96</v>
      </c>
      <c r="B21" s="306"/>
      <c r="C21" s="306"/>
      <c r="D21" s="306"/>
      <c r="E21" s="306"/>
      <c r="F21" s="307"/>
      <c r="G21" s="331" t="s">
        <v>200</v>
      </c>
      <c r="H21" s="310"/>
      <c r="I21" s="310"/>
      <c r="J21" s="310"/>
      <c r="K21" s="310"/>
      <c r="L21" s="310"/>
      <c r="M21" s="310"/>
      <c r="N21" s="311"/>
      <c r="O21" s="403"/>
      <c r="P21" s="404"/>
      <c r="Q21" s="13" t="s">
        <v>85</v>
      </c>
    </row>
    <row r="22" spans="1:17" x14ac:dyDescent="0.3">
      <c r="A22" s="344" t="s">
        <v>97</v>
      </c>
      <c r="B22" s="345"/>
      <c r="C22" s="345"/>
      <c r="D22" s="345"/>
      <c r="E22" s="345"/>
      <c r="F22" s="345"/>
      <c r="G22" s="345"/>
      <c r="H22" s="345"/>
      <c r="I22" s="345"/>
      <c r="J22" s="345"/>
      <c r="K22" s="345"/>
      <c r="L22" s="345"/>
      <c r="M22" s="345"/>
      <c r="N22" s="346"/>
      <c r="O22" s="357"/>
      <c r="P22" s="358"/>
      <c r="Q22" s="359"/>
    </row>
    <row r="23" spans="1:17" ht="34.5" customHeight="1" thickBot="1" x14ac:dyDescent="0.35">
      <c r="A23" s="347"/>
      <c r="B23" s="348"/>
      <c r="C23" s="348"/>
      <c r="D23" s="348"/>
      <c r="E23" s="348"/>
      <c r="F23" s="348"/>
      <c r="G23" s="348"/>
      <c r="H23" s="348"/>
      <c r="I23" s="348"/>
      <c r="J23" s="348"/>
      <c r="K23" s="348"/>
      <c r="L23" s="348"/>
      <c r="M23" s="348"/>
      <c r="N23" s="349"/>
      <c r="O23" s="360"/>
      <c r="P23" s="361"/>
      <c r="Q23" s="362"/>
    </row>
    <row r="24" spans="1:17" ht="21" x14ac:dyDescent="0.4">
      <c r="A24" s="352"/>
      <c r="B24" s="353"/>
      <c r="C24" s="353"/>
      <c r="D24" s="353"/>
      <c r="E24" s="353"/>
      <c r="F24" s="353"/>
      <c r="G24" s="353"/>
      <c r="H24" s="353"/>
      <c r="I24" s="353"/>
      <c r="J24" s="353"/>
      <c r="K24" s="353"/>
      <c r="L24" s="353"/>
      <c r="M24" s="353"/>
      <c r="N24" s="353"/>
      <c r="O24" s="14" t="s">
        <v>98</v>
      </c>
      <c r="P24" s="9"/>
      <c r="Q24" s="15" t="s">
        <v>99</v>
      </c>
    </row>
    <row r="25" spans="1:17" ht="39" customHeight="1" thickBot="1" x14ac:dyDescent="0.45">
      <c r="A25" s="354"/>
      <c r="B25" s="355"/>
      <c r="C25" s="355"/>
      <c r="D25" s="355"/>
      <c r="E25" s="355"/>
      <c r="F25" s="355"/>
      <c r="G25" s="355"/>
      <c r="H25" s="355"/>
      <c r="I25" s="355"/>
      <c r="J25" s="355"/>
      <c r="K25" s="355"/>
      <c r="L25" s="355"/>
      <c r="M25" s="355"/>
      <c r="N25" s="355"/>
      <c r="O25" s="16" t="s">
        <v>100</v>
      </c>
      <c r="P25" s="10"/>
      <c r="Q25" s="13" t="s">
        <v>85</v>
      </c>
    </row>
    <row r="26" spans="1:17" x14ac:dyDescent="0.3">
      <c r="A26" s="375" t="s">
        <v>101</v>
      </c>
      <c r="B26" s="376"/>
      <c r="C26" s="376"/>
      <c r="D26" s="376"/>
      <c r="E26" s="376"/>
      <c r="F26" s="376"/>
      <c r="G26" s="376"/>
      <c r="H26" s="376"/>
      <c r="I26" s="376"/>
      <c r="J26" s="376"/>
      <c r="K26" s="376"/>
      <c r="L26" s="376"/>
      <c r="M26" s="376"/>
      <c r="N26" s="377"/>
      <c r="O26" s="357"/>
      <c r="P26" s="358"/>
      <c r="Q26" s="359"/>
    </row>
    <row r="27" spans="1:17" ht="33" customHeight="1" thickBot="1" x14ac:dyDescent="0.35">
      <c r="A27" s="378"/>
      <c r="B27" s="379"/>
      <c r="C27" s="379"/>
      <c r="D27" s="379"/>
      <c r="E27" s="379"/>
      <c r="F27" s="379"/>
      <c r="G27" s="379"/>
      <c r="H27" s="379"/>
      <c r="I27" s="379"/>
      <c r="J27" s="379"/>
      <c r="K27" s="379"/>
      <c r="L27" s="379"/>
      <c r="M27" s="379"/>
      <c r="N27" s="380"/>
      <c r="O27" s="360"/>
      <c r="P27" s="361"/>
      <c r="Q27" s="362"/>
    </row>
    <row r="28" spans="1:17" x14ac:dyDescent="0.3">
      <c r="A28" s="352"/>
      <c r="B28" s="353"/>
      <c r="C28" s="353"/>
      <c r="D28" s="353"/>
      <c r="E28" s="353"/>
      <c r="F28" s="353"/>
      <c r="G28" s="353"/>
      <c r="H28" s="353"/>
      <c r="I28" s="353"/>
      <c r="J28" s="353"/>
      <c r="K28" s="353"/>
      <c r="L28" s="353"/>
      <c r="M28" s="353"/>
      <c r="N28" s="353"/>
      <c r="O28" s="399" t="s">
        <v>102</v>
      </c>
      <c r="P28" s="372"/>
      <c r="Q28" s="369" t="s">
        <v>99</v>
      </c>
    </row>
    <row r="29" spans="1:17" ht="19.5" customHeight="1" x14ac:dyDescent="0.3">
      <c r="A29" s="352"/>
      <c r="B29" s="353"/>
      <c r="C29" s="353"/>
      <c r="D29" s="353"/>
      <c r="E29" s="353"/>
      <c r="F29" s="353"/>
      <c r="G29" s="353"/>
      <c r="H29" s="353"/>
      <c r="I29" s="353"/>
      <c r="J29" s="353"/>
      <c r="K29" s="353"/>
      <c r="L29" s="353"/>
      <c r="M29" s="353"/>
      <c r="N29" s="353"/>
      <c r="O29" s="400"/>
      <c r="P29" s="217"/>
      <c r="Q29" s="356"/>
    </row>
    <row r="30" spans="1:17" ht="18" x14ac:dyDescent="0.35">
      <c r="A30" s="352"/>
      <c r="B30" s="353"/>
      <c r="C30" s="353"/>
      <c r="D30" s="353"/>
      <c r="E30" s="353"/>
      <c r="F30" s="353"/>
      <c r="G30" s="353"/>
      <c r="H30" s="353"/>
      <c r="I30" s="353"/>
      <c r="J30" s="353"/>
      <c r="K30" s="353"/>
      <c r="L30" s="353"/>
      <c r="M30" s="353"/>
      <c r="N30" s="353"/>
      <c r="O30" s="17" t="s">
        <v>103</v>
      </c>
      <c r="P30" s="5"/>
      <c r="Q30" s="12" t="s">
        <v>85</v>
      </c>
    </row>
    <row r="31" spans="1:17" ht="18.600000000000001" thickBot="1" x14ac:dyDescent="0.4">
      <c r="A31" s="354"/>
      <c r="B31" s="355"/>
      <c r="C31" s="355"/>
      <c r="D31" s="355"/>
      <c r="E31" s="355"/>
      <c r="F31" s="355"/>
      <c r="G31" s="355"/>
      <c r="H31" s="355"/>
      <c r="I31" s="355"/>
      <c r="J31" s="355"/>
      <c r="K31" s="355"/>
      <c r="L31" s="355"/>
      <c r="M31" s="355"/>
      <c r="N31" s="355"/>
      <c r="O31" s="18" t="s">
        <v>104</v>
      </c>
      <c r="P31" s="10"/>
      <c r="Q31" s="13" t="s">
        <v>85</v>
      </c>
    </row>
    <row r="32" spans="1:17" x14ac:dyDescent="0.3">
      <c r="A32" s="375" t="s">
        <v>105</v>
      </c>
      <c r="B32" s="376"/>
      <c r="C32" s="376"/>
      <c r="D32" s="376"/>
      <c r="E32" s="376"/>
      <c r="F32" s="376"/>
      <c r="G32" s="376"/>
      <c r="H32" s="376"/>
      <c r="I32" s="376"/>
      <c r="J32" s="376"/>
      <c r="K32" s="376"/>
      <c r="L32" s="376"/>
      <c r="M32" s="376"/>
      <c r="N32" s="377"/>
      <c r="O32" s="363"/>
      <c r="P32" s="364"/>
      <c r="Q32" s="365"/>
    </row>
    <row r="33" spans="1:17" ht="36" customHeight="1" thickBot="1" x14ac:dyDescent="0.35">
      <c r="A33" s="378"/>
      <c r="B33" s="379"/>
      <c r="C33" s="379"/>
      <c r="D33" s="379"/>
      <c r="E33" s="379"/>
      <c r="F33" s="379"/>
      <c r="G33" s="379"/>
      <c r="H33" s="379"/>
      <c r="I33" s="379"/>
      <c r="J33" s="379"/>
      <c r="K33" s="379"/>
      <c r="L33" s="379"/>
      <c r="M33" s="379"/>
      <c r="N33" s="380"/>
      <c r="O33" s="366"/>
      <c r="P33" s="367"/>
      <c r="Q33" s="368"/>
    </row>
    <row r="34" spans="1:17" x14ac:dyDescent="0.3">
      <c r="A34" s="350"/>
      <c r="B34" s="351"/>
      <c r="C34" s="351"/>
      <c r="D34" s="351"/>
      <c r="E34" s="351"/>
      <c r="F34" s="351"/>
      <c r="G34" s="351"/>
      <c r="H34" s="351"/>
      <c r="I34" s="351"/>
      <c r="J34" s="351"/>
      <c r="K34" s="351"/>
      <c r="L34" s="351"/>
      <c r="M34" s="351"/>
      <c r="N34" s="351"/>
      <c r="O34" s="371"/>
      <c r="P34" s="372"/>
      <c r="Q34" s="369" t="s">
        <v>106</v>
      </c>
    </row>
    <row r="35" spans="1:17" x14ac:dyDescent="0.3">
      <c r="A35" s="352"/>
      <c r="B35" s="353"/>
      <c r="C35" s="353"/>
      <c r="D35" s="353"/>
      <c r="E35" s="353"/>
      <c r="F35" s="353"/>
      <c r="G35" s="353"/>
      <c r="H35" s="353"/>
      <c r="I35" s="353"/>
      <c r="J35" s="353"/>
      <c r="K35" s="353"/>
      <c r="L35" s="353"/>
      <c r="M35" s="353"/>
      <c r="N35" s="353"/>
      <c r="O35" s="373"/>
      <c r="P35" s="217"/>
      <c r="Q35" s="356"/>
    </row>
    <row r="36" spans="1:17" x14ac:dyDescent="0.3">
      <c r="A36" s="352"/>
      <c r="B36" s="353"/>
      <c r="C36" s="353"/>
      <c r="D36" s="353"/>
      <c r="E36" s="353"/>
      <c r="F36" s="353"/>
      <c r="G36" s="353"/>
      <c r="H36" s="353"/>
      <c r="I36" s="353"/>
      <c r="J36" s="353"/>
      <c r="K36" s="353"/>
      <c r="L36" s="353"/>
      <c r="M36" s="353"/>
      <c r="N36" s="353"/>
      <c r="O36" s="373"/>
      <c r="P36" s="217"/>
      <c r="Q36" s="356"/>
    </row>
    <row r="37" spans="1:17" ht="15" thickBot="1" x14ac:dyDescent="0.35">
      <c r="A37" s="354"/>
      <c r="B37" s="355"/>
      <c r="C37" s="355"/>
      <c r="D37" s="355"/>
      <c r="E37" s="355"/>
      <c r="F37" s="355"/>
      <c r="G37" s="355"/>
      <c r="H37" s="355"/>
      <c r="I37" s="355"/>
      <c r="J37" s="355"/>
      <c r="K37" s="355"/>
      <c r="L37" s="355"/>
      <c r="M37" s="355"/>
      <c r="N37" s="355"/>
      <c r="O37" s="374"/>
      <c r="P37" s="218"/>
      <c r="Q37" s="370"/>
    </row>
    <row r="38" spans="1:17" ht="18.600000000000001" thickBot="1" x14ac:dyDescent="0.4">
      <c r="O38" s="6" t="s">
        <v>19</v>
      </c>
      <c r="P38" s="7">
        <f>O34+P31+P30+P28+P25+P24+SUM(O7:P21)</f>
        <v>0</v>
      </c>
      <c r="Q38" s="8" t="s">
        <v>107</v>
      </c>
    </row>
  </sheetData>
  <mergeCells count="9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G20:N20"/>
    <mergeCell ref="G21:N21"/>
    <mergeCell ref="A22:N23"/>
    <mergeCell ref="M18:N18"/>
    <mergeCell ref="K18:L18"/>
    <mergeCell ref="I18:J18"/>
    <mergeCell ref="G18:H18"/>
    <mergeCell ref="A19:F19"/>
    <mergeCell ref="G19:N19"/>
    <mergeCell ref="A17:F18"/>
    <mergeCell ref="G17:H17"/>
    <mergeCell ref="I17:J17"/>
    <mergeCell ref="K17:L17"/>
    <mergeCell ref="M17:N17"/>
    <mergeCell ref="A14:F14"/>
    <mergeCell ref="G14:N14"/>
    <mergeCell ref="A15:F16"/>
    <mergeCell ref="G15:H15"/>
    <mergeCell ref="I15:J15"/>
    <mergeCell ref="M15:N15"/>
    <mergeCell ref="M16:N16"/>
    <mergeCell ref="K15:L15"/>
    <mergeCell ref="I16:J16"/>
    <mergeCell ref="G16:H16"/>
    <mergeCell ref="A13:F13"/>
    <mergeCell ref="G13:H13"/>
    <mergeCell ref="I13:J13"/>
    <mergeCell ref="K13:L13"/>
    <mergeCell ref="M13:N13"/>
    <mergeCell ref="G11:H11"/>
    <mergeCell ref="I11:J11"/>
    <mergeCell ref="K11:L11"/>
    <mergeCell ref="M11:N11"/>
    <mergeCell ref="A12:F12"/>
    <mergeCell ref="G12:J12"/>
    <mergeCell ref="K12:N12"/>
    <mergeCell ref="A11:F11"/>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C1" workbookViewId="0">
      <selection activeCell="G18" sqref="G18:N19"/>
    </sheetView>
  </sheetViews>
  <sheetFormatPr defaultColWidth="8.88671875" defaultRowHeight="14.4" x14ac:dyDescent="0.3"/>
  <cols>
    <col min="4" max="4" width="8.88671875" customWidth="1"/>
    <col min="5" max="5" width="7.5546875" customWidth="1"/>
    <col min="6" max="6" width="12.109375" customWidth="1"/>
    <col min="14" max="14" width="79.33203125" customWidth="1"/>
  </cols>
  <sheetData>
    <row r="1" spans="1:17" x14ac:dyDescent="0.3">
      <c r="A1" s="173" t="s">
        <v>108</v>
      </c>
      <c r="B1" s="174"/>
      <c r="C1" s="174"/>
      <c r="D1" s="174"/>
      <c r="E1" s="174"/>
      <c r="F1" s="174"/>
      <c r="G1" s="174"/>
      <c r="H1" s="174"/>
      <c r="I1" s="174"/>
      <c r="J1" s="174"/>
      <c r="K1" s="174"/>
      <c r="L1" s="174"/>
      <c r="M1" s="174"/>
      <c r="N1" s="175"/>
    </row>
    <row r="2" spans="1:17" x14ac:dyDescent="0.3">
      <c r="A2" s="176"/>
      <c r="B2" s="58"/>
      <c r="C2" s="58"/>
      <c r="D2" s="58"/>
      <c r="E2" s="58"/>
      <c r="F2" s="58"/>
      <c r="G2" s="58"/>
      <c r="H2" s="58"/>
      <c r="I2" s="58"/>
      <c r="J2" s="58"/>
      <c r="K2" s="58"/>
      <c r="L2" s="58"/>
      <c r="M2" s="58"/>
      <c r="N2" s="177"/>
    </row>
    <row r="3" spans="1:17" ht="15" thickBot="1" x14ac:dyDescent="0.35">
      <c r="A3" s="178"/>
      <c r="B3" s="179"/>
      <c r="C3" s="179"/>
      <c r="D3" s="179"/>
      <c r="E3" s="179"/>
      <c r="F3" s="179"/>
      <c r="G3" s="179"/>
      <c r="H3" s="179"/>
      <c r="I3" s="179"/>
      <c r="J3" s="179"/>
      <c r="K3" s="179"/>
      <c r="L3" s="179"/>
      <c r="M3" s="179"/>
      <c r="N3" s="180"/>
    </row>
    <row r="4" spans="1:17" ht="24" thickBot="1" x14ac:dyDescent="0.35">
      <c r="A4" s="181" t="s">
        <v>1</v>
      </c>
      <c r="B4" s="182"/>
      <c r="C4" s="182"/>
      <c r="D4" s="182"/>
      <c r="E4" s="182"/>
      <c r="F4" s="182"/>
      <c r="G4" s="182"/>
      <c r="H4" s="182"/>
      <c r="I4" s="182"/>
      <c r="J4" s="182"/>
      <c r="K4" s="182"/>
      <c r="L4" s="182"/>
      <c r="M4" s="182"/>
      <c r="N4" s="183"/>
      <c r="O4" s="393" t="s">
        <v>11</v>
      </c>
      <c r="P4" s="394"/>
      <c r="Q4" s="395"/>
    </row>
    <row r="5" spans="1:17" ht="24" thickBot="1" x14ac:dyDescent="0.35">
      <c r="A5" s="184" t="s">
        <v>2</v>
      </c>
      <c r="B5" s="185"/>
      <c r="C5" s="185"/>
      <c r="D5" s="185"/>
      <c r="E5" s="185"/>
      <c r="F5" s="185"/>
      <c r="G5" s="185"/>
      <c r="H5" s="185"/>
      <c r="I5" s="185"/>
      <c r="J5" s="185"/>
      <c r="K5" s="185"/>
      <c r="L5" s="185"/>
      <c r="M5" s="185"/>
      <c r="N5" s="185"/>
      <c r="O5" s="414"/>
      <c r="P5" s="415"/>
      <c r="Q5" s="416"/>
    </row>
    <row r="6" spans="1:17" ht="70.8" customHeight="1" x14ac:dyDescent="0.3">
      <c r="A6" s="424" t="s">
        <v>109</v>
      </c>
      <c r="B6" s="425"/>
      <c r="C6" s="425"/>
      <c r="D6" s="425"/>
      <c r="E6" s="425"/>
      <c r="F6" s="426"/>
      <c r="G6" s="427" t="s">
        <v>192</v>
      </c>
      <c r="H6" s="428"/>
      <c r="I6" s="428"/>
      <c r="J6" s="428"/>
      <c r="K6" s="428"/>
      <c r="L6" s="428"/>
      <c r="M6" s="428"/>
      <c r="N6" s="429"/>
      <c r="O6" s="401"/>
      <c r="P6" s="402"/>
      <c r="Q6" s="417" t="s">
        <v>110</v>
      </c>
    </row>
    <row r="7" spans="1:17" x14ac:dyDescent="0.3">
      <c r="A7" s="418"/>
      <c r="B7" s="419"/>
      <c r="C7" s="419"/>
      <c r="D7" s="419"/>
      <c r="E7" s="419"/>
      <c r="F7" s="420"/>
      <c r="G7" s="421"/>
      <c r="H7" s="422"/>
      <c r="I7" s="422"/>
      <c r="J7" s="422"/>
      <c r="K7" s="422"/>
      <c r="L7" s="422"/>
      <c r="M7" s="422"/>
      <c r="N7" s="423"/>
      <c r="O7" s="373"/>
      <c r="P7" s="217"/>
      <c r="Q7" s="280"/>
    </row>
    <row r="8" spans="1:17" x14ac:dyDescent="0.3">
      <c r="A8" s="418" t="s">
        <v>111</v>
      </c>
      <c r="B8" s="419"/>
      <c r="C8" s="419"/>
      <c r="D8" s="419"/>
      <c r="E8" s="419"/>
      <c r="F8" s="420"/>
      <c r="G8" s="421" t="s">
        <v>193</v>
      </c>
      <c r="H8" s="422"/>
      <c r="I8" s="422"/>
      <c r="J8" s="422"/>
      <c r="K8" s="422"/>
      <c r="L8" s="422"/>
      <c r="M8" s="422"/>
      <c r="N8" s="423"/>
      <c r="O8" s="373"/>
      <c r="P8" s="217"/>
      <c r="Q8" s="280" t="s">
        <v>33</v>
      </c>
    </row>
    <row r="9" spans="1:17" x14ac:dyDescent="0.3">
      <c r="A9" s="418"/>
      <c r="B9" s="419"/>
      <c r="C9" s="419"/>
      <c r="D9" s="419"/>
      <c r="E9" s="419"/>
      <c r="F9" s="420"/>
      <c r="G9" s="421"/>
      <c r="H9" s="422"/>
      <c r="I9" s="422"/>
      <c r="J9" s="422"/>
      <c r="K9" s="422"/>
      <c r="L9" s="422"/>
      <c r="M9" s="422"/>
      <c r="N9" s="423"/>
      <c r="O9" s="373"/>
      <c r="P9" s="217"/>
      <c r="Q9" s="280"/>
    </row>
    <row r="10" spans="1:17" x14ac:dyDescent="0.3">
      <c r="A10" s="418"/>
      <c r="B10" s="419"/>
      <c r="C10" s="419"/>
      <c r="D10" s="419"/>
      <c r="E10" s="419"/>
      <c r="F10" s="420"/>
      <c r="G10" s="421"/>
      <c r="H10" s="422"/>
      <c r="I10" s="422"/>
      <c r="J10" s="422"/>
      <c r="K10" s="422"/>
      <c r="L10" s="422"/>
      <c r="M10" s="422"/>
      <c r="N10" s="423"/>
      <c r="O10" s="373"/>
      <c r="P10" s="217"/>
      <c r="Q10" s="280"/>
    </row>
    <row r="11" spans="1:17" x14ac:dyDescent="0.3">
      <c r="A11" s="418"/>
      <c r="B11" s="419"/>
      <c r="C11" s="419"/>
      <c r="D11" s="419"/>
      <c r="E11" s="419"/>
      <c r="F11" s="420"/>
      <c r="G11" s="421"/>
      <c r="H11" s="422"/>
      <c r="I11" s="422"/>
      <c r="J11" s="422"/>
      <c r="K11" s="422"/>
      <c r="L11" s="422"/>
      <c r="M11" s="422"/>
      <c r="N11" s="423"/>
      <c r="O11" s="373"/>
      <c r="P11" s="217"/>
      <c r="Q11" s="280"/>
    </row>
    <row r="12" spans="1:17" x14ac:dyDescent="0.3">
      <c r="A12" s="418"/>
      <c r="B12" s="419"/>
      <c r="C12" s="419"/>
      <c r="D12" s="419"/>
      <c r="E12" s="419"/>
      <c r="F12" s="420"/>
      <c r="G12" s="421"/>
      <c r="H12" s="422"/>
      <c r="I12" s="422"/>
      <c r="J12" s="422"/>
      <c r="K12" s="422"/>
      <c r="L12" s="422"/>
      <c r="M12" s="422"/>
      <c r="N12" s="423"/>
      <c r="O12" s="373"/>
      <c r="P12" s="217"/>
      <c r="Q12" s="280"/>
    </row>
    <row r="13" spans="1:17" x14ac:dyDescent="0.3">
      <c r="A13" s="418"/>
      <c r="B13" s="419"/>
      <c r="C13" s="419"/>
      <c r="D13" s="419"/>
      <c r="E13" s="419"/>
      <c r="F13" s="420"/>
      <c r="G13" s="421"/>
      <c r="H13" s="422"/>
      <c r="I13" s="422"/>
      <c r="J13" s="422"/>
      <c r="K13" s="422"/>
      <c r="L13" s="422"/>
      <c r="M13" s="422"/>
      <c r="N13" s="423"/>
      <c r="O13" s="373"/>
      <c r="P13" s="217"/>
      <c r="Q13" s="280"/>
    </row>
    <row r="14" spans="1:17" x14ac:dyDescent="0.3">
      <c r="A14" s="418"/>
      <c r="B14" s="419"/>
      <c r="C14" s="419"/>
      <c r="D14" s="419"/>
      <c r="E14" s="419"/>
      <c r="F14" s="420"/>
      <c r="G14" s="421"/>
      <c r="H14" s="422"/>
      <c r="I14" s="422"/>
      <c r="J14" s="422"/>
      <c r="K14" s="422"/>
      <c r="L14" s="422"/>
      <c r="M14" s="422"/>
      <c r="N14" s="423"/>
      <c r="O14" s="373"/>
      <c r="P14" s="217"/>
      <c r="Q14" s="280"/>
    </row>
    <row r="15" spans="1:17" x14ac:dyDescent="0.3">
      <c r="A15" s="418"/>
      <c r="B15" s="419"/>
      <c r="C15" s="419"/>
      <c r="D15" s="419"/>
      <c r="E15" s="419"/>
      <c r="F15" s="420"/>
      <c r="G15" s="421"/>
      <c r="H15" s="422"/>
      <c r="I15" s="422"/>
      <c r="J15" s="422"/>
      <c r="K15" s="422"/>
      <c r="L15" s="422"/>
      <c r="M15" s="422"/>
      <c r="N15" s="423"/>
      <c r="O15" s="373"/>
      <c r="P15" s="217"/>
      <c r="Q15" s="280"/>
    </row>
    <row r="16" spans="1:17" x14ac:dyDescent="0.3">
      <c r="A16" s="405" t="s">
        <v>112</v>
      </c>
      <c r="B16" s="406"/>
      <c r="C16" s="406"/>
      <c r="D16" s="406"/>
      <c r="E16" s="406"/>
      <c r="F16" s="407"/>
      <c r="G16" s="411" t="s">
        <v>201</v>
      </c>
      <c r="H16" s="215"/>
      <c r="I16" s="215"/>
      <c r="J16" s="215"/>
      <c r="K16" s="215"/>
      <c r="L16" s="215"/>
      <c r="M16" s="215"/>
      <c r="N16" s="234"/>
      <c r="O16" s="373"/>
      <c r="P16" s="217"/>
      <c r="Q16" s="280" t="s">
        <v>28</v>
      </c>
    </row>
    <row r="17" spans="1:17" x14ac:dyDescent="0.3">
      <c r="A17" s="405"/>
      <c r="B17" s="406"/>
      <c r="C17" s="406"/>
      <c r="D17" s="406"/>
      <c r="E17" s="406"/>
      <c r="F17" s="407"/>
      <c r="G17" s="411"/>
      <c r="H17" s="215"/>
      <c r="I17" s="215"/>
      <c r="J17" s="215"/>
      <c r="K17" s="215"/>
      <c r="L17" s="215"/>
      <c r="M17" s="215"/>
      <c r="N17" s="234"/>
      <c r="O17" s="373"/>
      <c r="P17" s="217"/>
      <c r="Q17" s="280"/>
    </row>
    <row r="18" spans="1:17" x14ac:dyDescent="0.3">
      <c r="A18" s="418" t="s">
        <v>113</v>
      </c>
      <c r="B18" s="419"/>
      <c r="C18" s="419"/>
      <c r="D18" s="419"/>
      <c r="E18" s="419"/>
      <c r="F18" s="420"/>
      <c r="G18" s="411" t="s">
        <v>202</v>
      </c>
      <c r="H18" s="215"/>
      <c r="I18" s="215"/>
      <c r="J18" s="215"/>
      <c r="K18" s="215"/>
      <c r="L18" s="215"/>
      <c r="M18" s="215"/>
      <c r="N18" s="234"/>
      <c r="O18" s="373"/>
      <c r="P18" s="217"/>
      <c r="Q18" s="280" t="s">
        <v>28</v>
      </c>
    </row>
    <row r="19" spans="1:17" x14ac:dyDescent="0.3">
      <c r="A19" s="418"/>
      <c r="B19" s="419"/>
      <c r="C19" s="419"/>
      <c r="D19" s="419"/>
      <c r="E19" s="419"/>
      <c r="F19" s="420"/>
      <c r="G19" s="411"/>
      <c r="H19" s="215"/>
      <c r="I19" s="215"/>
      <c r="J19" s="215"/>
      <c r="K19" s="215"/>
      <c r="L19" s="215"/>
      <c r="M19" s="215"/>
      <c r="N19" s="234"/>
      <c r="O19" s="373"/>
      <c r="P19" s="217"/>
      <c r="Q19" s="280"/>
    </row>
    <row r="20" spans="1:17" x14ac:dyDescent="0.3">
      <c r="A20" s="405" t="s">
        <v>114</v>
      </c>
      <c r="B20" s="406"/>
      <c r="C20" s="406"/>
      <c r="D20" s="406"/>
      <c r="E20" s="406"/>
      <c r="F20" s="407"/>
      <c r="G20" s="411" t="s">
        <v>194</v>
      </c>
      <c r="H20" s="215"/>
      <c r="I20" s="215"/>
      <c r="J20" s="215"/>
      <c r="K20" s="215"/>
      <c r="L20" s="215"/>
      <c r="M20" s="215"/>
      <c r="N20" s="234"/>
      <c r="O20" s="373"/>
      <c r="P20" s="217"/>
      <c r="Q20" s="280" t="s">
        <v>110</v>
      </c>
    </row>
    <row r="21" spans="1:17" ht="15" thickBot="1" x14ac:dyDescent="0.35">
      <c r="A21" s="408"/>
      <c r="B21" s="409"/>
      <c r="C21" s="409"/>
      <c r="D21" s="409"/>
      <c r="E21" s="409"/>
      <c r="F21" s="410"/>
      <c r="G21" s="412"/>
      <c r="H21" s="207"/>
      <c r="I21" s="207"/>
      <c r="J21" s="207"/>
      <c r="K21" s="207"/>
      <c r="L21" s="207"/>
      <c r="M21" s="207"/>
      <c r="N21" s="249"/>
      <c r="O21" s="374"/>
      <c r="P21" s="218"/>
      <c r="Q21" s="413"/>
    </row>
    <row r="22" spans="1:17" ht="15" thickBot="1" x14ac:dyDescent="0.35">
      <c r="O22" s="21" t="s">
        <v>19</v>
      </c>
      <c r="P22" s="22">
        <f>SUM(O6:P21)</f>
        <v>0</v>
      </c>
      <c r="Q22" s="31" t="s">
        <v>115</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workbookViewId="0">
      <selection activeCell="G22" sqref="G22:N23"/>
    </sheetView>
  </sheetViews>
  <sheetFormatPr defaultColWidth="8.88671875" defaultRowHeight="14.4" x14ac:dyDescent="0.3"/>
  <cols>
    <col min="14" max="14" width="55.21875" customWidth="1"/>
  </cols>
  <sheetData>
    <row r="1" spans="1:17" x14ac:dyDescent="0.3">
      <c r="A1" s="173" t="s">
        <v>116</v>
      </c>
      <c r="B1" s="174"/>
      <c r="C1" s="174"/>
      <c r="D1" s="174"/>
      <c r="E1" s="174"/>
      <c r="F1" s="174"/>
      <c r="G1" s="174"/>
      <c r="H1" s="174"/>
      <c r="I1" s="174"/>
      <c r="J1" s="174"/>
      <c r="K1" s="174"/>
      <c r="L1" s="174"/>
      <c r="M1" s="174"/>
      <c r="N1" s="175"/>
    </row>
    <row r="2" spans="1:17" x14ac:dyDescent="0.3">
      <c r="A2" s="176"/>
      <c r="B2" s="58"/>
      <c r="C2" s="58"/>
      <c r="D2" s="58"/>
      <c r="E2" s="58"/>
      <c r="F2" s="58"/>
      <c r="G2" s="58"/>
      <c r="H2" s="58"/>
      <c r="I2" s="58"/>
      <c r="J2" s="58"/>
      <c r="K2" s="58"/>
      <c r="L2" s="58"/>
      <c r="M2" s="58"/>
      <c r="N2" s="177"/>
    </row>
    <row r="3" spans="1:17" ht="15" thickBot="1" x14ac:dyDescent="0.35">
      <c r="A3" s="178"/>
      <c r="B3" s="179"/>
      <c r="C3" s="179"/>
      <c r="D3" s="179"/>
      <c r="E3" s="179"/>
      <c r="F3" s="179"/>
      <c r="G3" s="179"/>
      <c r="H3" s="179"/>
      <c r="I3" s="179"/>
      <c r="J3" s="179"/>
      <c r="K3" s="179"/>
      <c r="L3" s="179"/>
      <c r="M3" s="179"/>
      <c r="N3" s="180"/>
    </row>
    <row r="4" spans="1:17" ht="24" thickBot="1" x14ac:dyDescent="0.35">
      <c r="A4" s="181" t="s">
        <v>1</v>
      </c>
      <c r="B4" s="182"/>
      <c r="C4" s="182"/>
      <c r="D4" s="182"/>
      <c r="E4" s="182"/>
      <c r="F4" s="182"/>
      <c r="G4" s="182"/>
      <c r="H4" s="182"/>
      <c r="I4" s="182"/>
      <c r="J4" s="182"/>
      <c r="K4" s="182"/>
      <c r="L4" s="182"/>
      <c r="M4" s="182"/>
      <c r="N4" s="183"/>
      <c r="O4" s="393" t="s">
        <v>11</v>
      </c>
      <c r="P4" s="394"/>
      <c r="Q4" s="395"/>
    </row>
    <row r="5" spans="1:17" ht="24" thickBot="1" x14ac:dyDescent="0.35">
      <c r="A5" s="298" t="s">
        <v>2</v>
      </c>
      <c r="B5" s="299"/>
      <c r="C5" s="299"/>
      <c r="D5" s="299"/>
      <c r="E5" s="299"/>
      <c r="F5" s="299"/>
      <c r="G5" s="299"/>
      <c r="H5" s="299"/>
      <c r="I5" s="299"/>
      <c r="J5" s="299"/>
      <c r="K5" s="299"/>
      <c r="L5" s="299"/>
      <c r="M5" s="299"/>
      <c r="N5" s="434"/>
      <c r="O5" s="414"/>
      <c r="P5" s="415"/>
      <c r="Q5" s="416"/>
    </row>
    <row r="6" spans="1:17" ht="14.85" customHeight="1" x14ac:dyDescent="0.3">
      <c r="A6" s="424" t="s">
        <v>117</v>
      </c>
      <c r="B6" s="425"/>
      <c r="C6" s="425"/>
      <c r="D6" s="425"/>
      <c r="E6" s="425"/>
      <c r="F6" s="426"/>
      <c r="G6" s="430" t="s">
        <v>195</v>
      </c>
      <c r="H6" s="431"/>
      <c r="I6" s="431"/>
      <c r="J6" s="431"/>
      <c r="K6" s="431"/>
      <c r="L6" s="431"/>
      <c r="M6" s="431"/>
      <c r="N6" s="432"/>
      <c r="O6" s="401"/>
      <c r="P6" s="402"/>
      <c r="Q6" s="435" t="s">
        <v>85</v>
      </c>
    </row>
    <row r="7" spans="1:17" x14ac:dyDescent="0.3">
      <c r="A7" s="418"/>
      <c r="B7" s="419"/>
      <c r="C7" s="419"/>
      <c r="D7" s="419"/>
      <c r="E7" s="419"/>
      <c r="F7" s="420"/>
      <c r="G7" s="421"/>
      <c r="H7" s="422"/>
      <c r="I7" s="422"/>
      <c r="J7" s="422"/>
      <c r="K7" s="422"/>
      <c r="L7" s="422"/>
      <c r="M7" s="422"/>
      <c r="N7" s="433"/>
      <c r="O7" s="373"/>
      <c r="P7" s="217"/>
      <c r="Q7" s="436"/>
    </row>
    <row r="8" spans="1:17" x14ac:dyDescent="0.3">
      <c r="A8" s="418" t="s">
        <v>118</v>
      </c>
      <c r="B8" s="419"/>
      <c r="C8" s="419"/>
      <c r="D8" s="419"/>
      <c r="E8" s="419"/>
      <c r="F8" s="420"/>
      <c r="G8" s="421" t="s">
        <v>196</v>
      </c>
      <c r="H8" s="422"/>
      <c r="I8" s="422"/>
      <c r="J8" s="422"/>
      <c r="K8" s="422"/>
      <c r="L8" s="422"/>
      <c r="M8" s="422"/>
      <c r="N8" s="433"/>
      <c r="O8" s="437"/>
      <c r="P8" s="438"/>
      <c r="Q8" s="436" t="s">
        <v>119</v>
      </c>
    </row>
    <row r="9" spans="1:17" x14ac:dyDescent="0.3">
      <c r="A9" s="418"/>
      <c r="B9" s="419"/>
      <c r="C9" s="419"/>
      <c r="D9" s="419"/>
      <c r="E9" s="419"/>
      <c r="F9" s="420"/>
      <c r="G9" s="421"/>
      <c r="H9" s="422"/>
      <c r="I9" s="422"/>
      <c r="J9" s="422"/>
      <c r="K9" s="422"/>
      <c r="L9" s="422"/>
      <c r="M9" s="422"/>
      <c r="N9" s="433"/>
      <c r="O9" s="437"/>
      <c r="P9" s="438"/>
      <c r="Q9" s="436"/>
    </row>
    <row r="10" spans="1:17" x14ac:dyDescent="0.3">
      <c r="A10" s="418"/>
      <c r="B10" s="419"/>
      <c r="C10" s="419"/>
      <c r="D10" s="419"/>
      <c r="E10" s="419"/>
      <c r="F10" s="420"/>
      <c r="G10" s="421"/>
      <c r="H10" s="422"/>
      <c r="I10" s="422"/>
      <c r="J10" s="422"/>
      <c r="K10" s="422"/>
      <c r="L10" s="422"/>
      <c r="M10" s="422"/>
      <c r="N10" s="433"/>
      <c r="O10" s="437"/>
      <c r="P10" s="438"/>
      <c r="Q10" s="436"/>
    </row>
    <row r="11" spans="1:17" x14ac:dyDescent="0.3">
      <c r="A11" s="418"/>
      <c r="B11" s="419"/>
      <c r="C11" s="419"/>
      <c r="D11" s="419"/>
      <c r="E11" s="419"/>
      <c r="F11" s="420"/>
      <c r="G11" s="421"/>
      <c r="H11" s="422"/>
      <c r="I11" s="422"/>
      <c r="J11" s="422"/>
      <c r="K11" s="422"/>
      <c r="L11" s="422"/>
      <c r="M11" s="422"/>
      <c r="N11" s="433"/>
      <c r="O11" s="437"/>
      <c r="P11" s="438"/>
      <c r="Q11" s="436"/>
    </row>
    <row r="12" spans="1:17" x14ac:dyDescent="0.3">
      <c r="A12" s="418"/>
      <c r="B12" s="419"/>
      <c r="C12" s="419"/>
      <c r="D12" s="419"/>
      <c r="E12" s="419"/>
      <c r="F12" s="420"/>
      <c r="G12" s="421"/>
      <c r="H12" s="422"/>
      <c r="I12" s="422"/>
      <c r="J12" s="422"/>
      <c r="K12" s="422"/>
      <c r="L12" s="422"/>
      <c r="M12" s="422"/>
      <c r="N12" s="433"/>
      <c r="O12" s="437"/>
      <c r="P12" s="438"/>
      <c r="Q12" s="436"/>
    </row>
    <row r="13" spans="1:17" x14ac:dyDescent="0.3">
      <c r="A13" s="418"/>
      <c r="B13" s="419"/>
      <c r="C13" s="419"/>
      <c r="D13" s="419"/>
      <c r="E13" s="419"/>
      <c r="F13" s="420"/>
      <c r="G13" s="421"/>
      <c r="H13" s="422"/>
      <c r="I13" s="422"/>
      <c r="J13" s="422"/>
      <c r="K13" s="422"/>
      <c r="L13" s="422"/>
      <c r="M13" s="422"/>
      <c r="N13" s="433"/>
      <c r="O13" s="437"/>
      <c r="P13" s="438"/>
      <c r="Q13" s="436"/>
    </row>
    <row r="14" spans="1:17" x14ac:dyDescent="0.3">
      <c r="A14" s="418"/>
      <c r="B14" s="419"/>
      <c r="C14" s="419"/>
      <c r="D14" s="419"/>
      <c r="E14" s="419"/>
      <c r="F14" s="420"/>
      <c r="G14" s="421"/>
      <c r="H14" s="422"/>
      <c r="I14" s="422"/>
      <c r="J14" s="422"/>
      <c r="K14" s="422"/>
      <c r="L14" s="422"/>
      <c r="M14" s="422"/>
      <c r="N14" s="433"/>
      <c r="O14" s="437"/>
      <c r="P14" s="438"/>
      <c r="Q14" s="436"/>
    </row>
    <row r="15" spans="1:17" x14ac:dyDescent="0.3">
      <c r="A15" s="418"/>
      <c r="B15" s="419"/>
      <c r="C15" s="419"/>
      <c r="D15" s="419"/>
      <c r="E15" s="419"/>
      <c r="F15" s="420"/>
      <c r="G15" s="421"/>
      <c r="H15" s="422"/>
      <c r="I15" s="422"/>
      <c r="J15" s="422"/>
      <c r="K15" s="422"/>
      <c r="L15" s="422"/>
      <c r="M15" s="422"/>
      <c r="N15" s="433"/>
      <c r="O15" s="437"/>
      <c r="P15" s="438"/>
      <c r="Q15" s="436"/>
    </row>
    <row r="16" spans="1:17" x14ac:dyDescent="0.3">
      <c r="A16" s="418"/>
      <c r="B16" s="419"/>
      <c r="C16" s="419"/>
      <c r="D16" s="419"/>
      <c r="E16" s="419"/>
      <c r="F16" s="420"/>
      <c r="G16" s="421"/>
      <c r="H16" s="422"/>
      <c r="I16" s="422"/>
      <c r="J16" s="422"/>
      <c r="K16" s="422"/>
      <c r="L16" s="422"/>
      <c r="M16" s="422"/>
      <c r="N16" s="433"/>
      <c r="O16" s="437"/>
      <c r="P16" s="438"/>
      <c r="Q16" s="436"/>
    </row>
    <row r="17" spans="1:17" x14ac:dyDescent="0.3">
      <c r="A17" s="418"/>
      <c r="B17" s="419"/>
      <c r="C17" s="419"/>
      <c r="D17" s="419"/>
      <c r="E17" s="419"/>
      <c r="F17" s="420"/>
      <c r="G17" s="421"/>
      <c r="H17" s="422"/>
      <c r="I17" s="422"/>
      <c r="J17" s="422"/>
      <c r="K17" s="422"/>
      <c r="L17" s="422"/>
      <c r="M17" s="422"/>
      <c r="N17" s="433"/>
      <c r="O17" s="437"/>
      <c r="P17" s="438"/>
      <c r="Q17" s="436"/>
    </row>
    <row r="18" spans="1:17" x14ac:dyDescent="0.3">
      <c r="A18" s="418"/>
      <c r="B18" s="419"/>
      <c r="C18" s="419"/>
      <c r="D18" s="419"/>
      <c r="E18" s="419"/>
      <c r="F18" s="420"/>
      <c r="G18" s="421"/>
      <c r="H18" s="422"/>
      <c r="I18" s="422"/>
      <c r="J18" s="422"/>
      <c r="K18" s="422"/>
      <c r="L18" s="422"/>
      <c r="M18" s="422"/>
      <c r="N18" s="433"/>
      <c r="O18" s="437"/>
      <c r="P18" s="438"/>
      <c r="Q18" s="436"/>
    </row>
    <row r="19" spans="1:17" x14ac:dyDescent="0.3">
      <c r="A19" s="418"/>
      <c r="B19" s="419"/>
      <c r="C19" s="419"/>
      <c r="D19" s="419"/>
      <c r="E19" s="419"/>
      <c r="F19" s="420"/>
      <c r="G19" s="421"/>
      <c r="H19" s="422"/>
      <c r="I19" s="422"/>
      <c r="J19" s="422"/>
      <c r="K19" s="422"/>
      <c r="L19" s="422"/>
      <c r="M19" s="422"/>
      <c r="N19" s="433"/>
      <c r="O19" s="437"/>
      <c r="P19" s="438"/>
      <c r="Q19" s="436"/>
    </row>
    <row r="20" spans="1:17" x14ac:dyDescent="0.3">
      <c r="A20" s="418" t="s">
        <v>120</v>
      </c>
      <c r="B20" s="419"/>
      <c r="C20" s="419"/>
      <c r="D20" s="419"/>
      <c r="E20" s="419"/>
      <c r="F20" s="420"/>
      <c r="G20" s="411" t="s">
        <v>197</v>
      </c>
      <c r="H20" s="215"/>
      <c r="I20" s="215"/>
      <c r="J20" s="215"/>
      <c r="K20" s="215"/>
      <c r="L20" s="215"/>
      <c r="M20" s="215"/>
      <c r="N20" s="216"/>
      <c r="O20" s="373"/>
      <c r="P20" s="217"/>
      <c r="Q20" s="436" t="s">
        <v>85</v>
      </c>
    </row>
    <row r="21" spans="1:17" x14ac:dyDescent="0.3">
      <c r="A21" s="418"/>
      <c r="B21" s="419"/>
      <c r="C21" s="419"/>
      <c r="D21" s="419"/>
      <c r="E21" s="419"/>
      <c r="F21" s="420"/>
      <c r="G21" s="411"/>
      <c r="H21" s="215"/>
      <c r="I21" s="215"/>
      <c r="J21" s="215"/>
      <c r="K21" s="215"/>
      <c r="L21" s="215"/>
      <c r="M21" s="215"/>
      <c r="N21" s="216"/>
      <c r="O21" s="373"/>
      <c r="P21" s="217"/>
      <c r="Q21" s="436"/>
    </row>
    <row r="22" spans="1:17" x14ac:dyDescent="0.3">
      <c r="A22" s="418" t="s">
        <v>121</v>
      </c>
      <c r="B22" s="419"/>
      <c r="C22" s="419"/>
      <c r="D22" s="419"/>
      <c r="E22" s="419"/>
      <c r="F22" s="420"/>
      <c r="G22" s="411" t="s">
        <v>205</v>
      </c>
      <c r="H22" s="215"/>
      <c r="I22" s="215"/>
      <c r="J22" s="215"/>
      <c r="K22" s="215"/>
      <c r="L22" s="215"/>
      <c r="M22" s="215"/>
      <c r="N22" s="216"/>
      <c r="O22" s="373"/>
      <c r="P22" s="217"/>
      <c r="Q22" s="436" t="s">
        <v>99</v>
      </c>
    </row>
    <row r="23" spans="1:17" ht="15" thickBot="1" x14ac:dyDescent="0.35">
      <c r="A23" s="440"/>
      <c r="B23" s="441"/>
      <c r="C23" s="441"/>
      <c r="D23" s="441"/>
      <c r="E23" s="441"/>
      <c r="F23" s="442"/>
      <c r="G23" s="412"/>
      <c r="H23" s="207"/>
      <c r="I23" s="207"/>
      <c r="J23" s="207"/>
      <c r="K23" s="207"/>
      <c r="L23" s="207"/>
      <c r="M23" s="207"/>
      <c r="N23" s="208"/>
      <c r="O23" s="374"/>
      <c r="P23" s="218"/>
      <c r="Q23" s="439"/>
    </row>
    <row r="24" spans="1:17" ht="15" thickBot="1" x14ac:dyDescent="0.35">
      <c r="O24" s="21" t="s">
        <v>19</v>
      </c>
      <c r="P24" s="22">
        <f>SUM(O6:P23)</f>
        <v>0</v>
      </c>
      <c r="Q24" s="31" t="s">
        <v>122</v>
      </c>
    </row>
    <row r="31" spans="1:17" x14ac:dyDescent="0.3">
      <c r="J31" s="47"/>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2" zoomScale="76" zoomScaleNormal="76" workbookViewId="0">
      <selection activeCell="A29" sqref="A29:P37"/>
    </sheetView>
  </sheetViews>
  <sheetFormatPr defaultColWidth="8.88671875" defaultRowHeight="14.4" x14ac:dyDescent="0.3"/>
  <cols>
    <col min="17" max="17" width="14.109375" customWidth="1"/>
  </cols>
  <sheetData>
    <row r="1" spans="1:18" ht="15.6" customHeight="1" x14ac:dyDescent="0.3">
      <c r="A1" s="57" t="s">
        <v>123</v>
      </c>
      <c r="B1" s="58"/>
      <c r="C1" s="58"/>
      <c r="D1" s="58"/>
      <c r="E1" s="58"/>
      <c r="F1" s="58"/>
      <c r="G1" s="58"/>
      <c r="H1" s="58"/>
      <c r="I1" s="58"/>
      <c r="J1" s="58"/>
      <c r="K1" s="58"/>
      <c r="L1" s="58"/>
      <c r="M1" s="58"/>
      <c r="N1" s="58"/>
      <c r="O1" s="58"/>
      <c r="P1" s="58"/>
    </row>
    <row r="2" spans="1:18" ht="15.6" customHeight="1" x14ac:dyDescent="0.3">
      <c r="A2" s="57"/>
      <c r="B2" s="58"/>
      <c r="C2" s="58"/>
      <c r="D2" s="58"/>
      <c r="E2" s="58"/>
      <c r="F2" s="58"/>
      <c r="G2" s="58"/>
      <c r="H2" s="58"/>
      <c r="I2" s="58"/>
      <c r="J2" s="58"/>
      <c r="K2" s="58"/>
      <c r="L2" s="58"/>
      <c r="M2" s="58"/>
      <c r="N2" s="58"/>
      <c r="O2" s="58"/>
      <c r="P2" s="58"/>
    </row>
    <row r="3" spans="1:18" ht="14.85" customHeight="1" thickBot="1" x14ac:dyDescent="0.35">
      <c r="A3" s="57"/>
      <c r="B3" s="58"/>
      <c r="C3" s="58"/>
      <c r="D3" s="58"/>
      <c r="E3" s="58"/>
      <c r="F3" s="58"/>
      <c r="G3" s="58"/>
      <c r="H3" s="58"/>
      <c r="I3" s="58"/>
      <c r="J3" s="58"/>
      <c r="K3" s="58"/>
      <c r="L3" s="58"/>
      <c r="M3" s="58"/>
      <c r="N3" s="58"/>
      <c r="O3" s="58"/>
      <c r="P3" s="58"/>
    </row>
    <row r="4" spans="1:18" ht="24" thickBot="1" x14ac:dyDescent="0.35">
      <c r="A4" s="181" t="s">
        <v>1</v>
      </c>
      <c r="B4" s="182"/>
      <c r="C4" s="182"/>
      <c r="D4" s="182"/>
      <c r="E4" s="182"/>
      <c r="F4" s="182"/>
      <c r="G4" s="182"/>
      <c r="H4" s="182"/>
      <c r="I4" s="182"/>
      <c r="J4" s="182"/>
      <c r="K4" s="182"/>
      <c r="L4" s="182"/>
      <c r="M4" s="182"/>
      <c r="N4" s="182"/>
      <c r="O4" s="182"/>
      <c r="P4" s="183"/>
    </row>
    <row r="5" spans="1:18" ht="24" thickBot="1" x14ac:dyDescent="0.35">
      <c r="A5" s="97" t="s">
        <v>2</v>
      </c>
      <c r="B5" s="98"/>
      <c r="C5" s="98"/>
      <c r="D5" s="98"/>
      <c r="E5" s="98"/>
      <c r="F5" s="98"/>
      <c r="G5" s="98"/>
      <c r="H5" s="98"/>
      <c r="I5" s="98"/>
      <c r="J5" s="98"/>
      <c r="K5" s="98"/>
      <c r="L5" s="98"/>
      <c r="M5" s="98"/>
      <c r="N5" s="98"/>
      <c r="O5" s="98"/>
      <c r="P5" s="99"/>
    </row>
    <row r="6" spans="1:18" ht="15.6" thickTop="1" thickBot="1" x14ac:dyDescent="0.35">
      <c r="A6" s="458" t="s">
        <v>124</v>
      </c>
      <c r="B6" s="459"/>
      <c r="C6" s="459"/>
      <c r="D6" s="459"/>
      <c r="E6" s="459"/>
      <c r="F6" s="459"/>
      <c r="G6" s="459"/>
      <c r="H6" s="459"/>
      <c r="I6" s="459"/>
      <c r="J6" s="459"/>
      <c r="K6" s="459"/>
      <c r="L6" s="459"/>
      <c r="M6" s="459"/>
      <c r="N6" s="459"/>
      <c r="O6" s="459"/>
      <c r="P6" s="459"/>
      <c r="Q6" s="393" t="s">
        <v>11</v>
      </c>
      <c r="R6" s="395"/>
    </row>
    <row r="7" spans="1:18" ht="15.6" thickTop="1" thickBot="1" x14ac:dyDescent="0.35">
      <c r="A7" s="458"/>
      <c r="B7" s="459"/>
      <c r="C7" s="459"/>
      <c r="D7" s="459"/>
      <c r="E7" s="459"/>
      <c r="F7" s="459"/>
      <c r="G7" s="459"/>
      <c r="H7" s="459"/>
      <c r="I7" s="459"/>
      <c r="J7" s="459"/>
      <c r="K7" s="459"/>
      <c r="L7" s="459"/>
      <c r="M7" s="459"/>
      <c r="N7" s="459"/>
      <c r="O7" s="459"/>
      <c r="P7" s="459"/>
      <c r="Q7" s="396"/>
      <c r="R7" s="398"/>
    </row>
    <row r="8" spans="1:18" ht="15.6" thickTop="1" thickBot="1" x14ac:dyDescent="0.35">
      <c r="A8" s="72"/>
      <c r="B8" s="73"/>
      <c r="C8" s="73"/>
      <c r="D8" s="73"/>
      <c r="E8" s="73"/>
      <c r="F8" s="73"/>
      <c r="G8" s="73"/>
      <c r="H8" s="73"/>
      <c r="I8" s="73"/>
      <c r="J8" s="73"/>
      <c r="K8" s="73"/>
      <c r="L8" s="73"/>
      <c r="M8" s="73"/>
      <c r="N8" s="73"/>
      <c r="O8" s="73"/>
      <c r="P8" s="73"/>
      <c r="Q8" s="401"/>
      <c r="R8" s="447" t="s">
        <v>125</v>
      </c>
    </row>
    <row r="9" spans="1:18" ht="15.6" thickTop="1" thickBot="1" x14ac:dyDescent="0.35">
      <c r="A9" s="72"/>
      <c r="B9" s="73"/>
      <c r="C9" s="73"/>
      <c r="D9" s="73"/>
      <c r="E9" s="73"/>
      <c r="F9" s="73"/>
      <c r="G9" s="73"/>
      <c r="H9" s="73"/>
      <c r="I9" s="73"/>
      <c r="J9" s="73"/>
      <c r="K9" s="73"/>
      <c r="L9" s="73"/>
      <c r="M9" s="73"/>
      <c r="N9" s="73"/>
      <c r="O9" s="73"/>
      <c r="P9" s="73"/>
      <c r="Q9" s="373"/>
      <c r="R9" s="448"/>
    </row>
    <row r="10" spans="1:18" ht="15.6" thickTop="1" thickBot="1" x14ac:dyDescent="0.35">
      <c r="A10" s="72"/>
      <c r="B10" s="73"/>
      <c r="C10" s="73"/>
      <c r="D10" s="73"/>
      <c r="E10" s="73"/>
      <c r="F10" s="73"/>
      <c r="G10" s="73"/>
      <c r="H10" s="73"/>
      <c r="I10" s="73"/>
      <c r="J10" s="73"/>
      <c r="K10" s="73"/>
      <c r="L10" s="73"/>
      <c r="M10" s="73"/>
      <c r="N10" s="73"/>
      <c r="O10" s="73"/>
      <c r="P10" s="73"/>
      <c r="Q10" s="373"/>
      <c r="R10" s="448"/>
    </row>
    <row r="11" spans="1:18" ht="15.6" thickTop="1" thickBot="1" x14ac:dyDescent="0.35">
      <c r="A11" s="72"/>
      <c r="B11" s="73"/>
      <c r="C11" s="73"/>
      <c r="D11" s="73"/>
      <c r="E11" s="73"/>
      <c r="F11" s="73"/>
      <c r="G11" s="73"/>
      <c r="H11" s="73"/>
      <c r="I11" s="73"/>
      <c r="J11" s="73"/>
      <c r="K11" s="73"/>
      <c r="L11" s="73"/>
      <c r="M11" s="73"/>
      <c r="N11" s="73"/>
      <c r="O11" s="73"/>
      <c r="P11" s="73"/>
      <c r="Q11" s="373"/>
      <c r="R11" s="448"/>
    </row>
    <row r="12" spans="1:18" ht="15.6" thickTop="1" thickBot="1" x14ac:dyDescent="0.35">
      <c r="A12" s="72"/>
      <c r="B12" s="73"/>
      <c r="C12" s="73"/>
      <c r="D12" s="73"/>
      <c r="E12" s="73"/>
      <c r="F12" s="73"/>
      <c r="G12" s="73"/>
      <c r="H12" s="73"/>
      <c r="I12" s="73"/>
      <c r="J12" s="73"/>
      <c r="K12" s="73"/>
      <c r="L12" s="73"/>
      <c r="M12" s="73"/>
      <c r="N12" s="73"/>
      <c r="O12" s="73"/>
      <c r="P12" s="73"/>
      <c r="Q12" s="373"/>
      <c r="R12" s="448"/>
    </row>
    <row r="13" spans="1:18" ht="15.6" thickTop="1" thickBot="1" x14ac:dyDescent="0.35">
      <c r="A13" s="72"/>
      <c r="B13" s="73"/>
      <c r="C13" s="73"/>
      <c r="D13" s="73"/>
      <c r="E13" s="73"/>
      <c r="F13" s="73"/>
      <c r="G13" s="73"/>
      <c r="H13" s="73"/>
      <c r="I13" s="73"/>
      <c r="J13" s="73"/>
      <c r="K13" s="73"/>
      <c r="L13" s="73"/>
      <c r="M13" s="73"/>
      <c r="N13" s="73"/>
      <c r="O13" s="73"/>
      <c r="P13" s="73"/>
      <c r="Q13" s="373"/>
      <c r="R13" s="448"/>
    </row>
    <row r="14" spans="1:18" ht="15.6" thickTop="1" thickBot="1" x14ac:dyDescent="0.35">
      <c r="A14" s="72"/>
      <c r="B14" s="73"/>
      <c r="C14" s="73"/>
      <c r="D14" s="73"/>
      <c r="E14" s="73"/>
      <c r="F14" s="73"/>
      <c r="G14" s="73"/>
      <c r="H14" s="73"/>
      <c r="I14" s="73"/>
      <c r="J14" s="73"/>
      <c r="K14" s="73"/>
      <c r="L14" s="73"/>
      <c r="M14" s="73"/>
      <c r="N14" s="73"/>
      <c r="O14" s="73"/>
      <c r="P14" s="73"/>
      <c r="Q14" s="373"/>
      <c r="R14" s="448"/>
    </row>
    <row r="15" spans="1:18" ht="15.6" thickTop="1" thickBot="1" x14ac:dyDescent="0.35">
      <c r="A15" s="72"/>
      <c r="B15" s="73"/>
      <c r="C15" s="73"/>
      <c r="D15" s="73"/>
      <c r="E15" s="73"/>
      <c r="F15" s="73"/>
      <c r="G15" s="73"/>
      <c r="H15" s="73"/>
      <c r="I15" s="73"/>
      <c r="J15" s="73"/>
      <c r="K15" s="73"/>
      <c r="L15" s="73"/>
      <c r="M15" s="73"/>
      <c r="N15" s="73"/>
      <c r="O15" s="73"/>
      <c r="P15" s="73"/>
      <c r="Q15" s="373"/>
      <c r="R15" s="448"/>
    </row>
    <row r="16" spans="1:18" ht="15.6" thickTop="1" thickBot="1" x14ac:dyDescent="0.35">
      <c r="A16" s="72"/>
      <c r="B16" s="73"/>
      <c r="C16" s="73"/>
      <c r="D16" s="73"/>
      <c r="E16" s="73"/>
      <c r="F16" s="73"/>
      <c r="G16" s="73"/>
      <c r="H16" s="73"/>
      <c r="I16" s="73"/>
      <c r="J16" s="73"/>
      <c r="K16" s="73"/>
      <c r="L16" s="73"/>
      <c r="M16" s="73"/>
      <c r="N16" s="73"/>
      <c r="O16" s="73"/>
      <c r="P16" s="73"/>
      <c r="Q16" s="373"/>
      <c r="R16" s="448"/>
    </row>
    <row r="17" spans="1:18" ht="15.6" thickTop="1" thickBot="1" x14ac:dyDescent="0.35">
      <c r="A17" s="72"/>
      <c r="B17" s="73"/>
      <c r="C17" s="73"/>
      <c r="D17" s="73"/>
      <c r="E17" s="73"/>
      <c r="F17" s="73"/>
      <c r="G17" s="73"/>
      <c r="H17" s="73"/>
      <c r="I17" s="73"/>
      <c r="J17" s="73"/>
      <c r="K17" s="73"/>
      <c r="L17" s="73"/>
      <c r="M17" s="73"/>
      <c r="N17" s="73"/>
      <c r="O17" s="73"/>
      <c r="P17" s="73"/>
      <c r="Q17" s="374"/>
      <c r="R17" s="449"/>
    </row>
    <row r="18" spans="1:18" ht="18" customHeight="1" thickTop="1" thickBot="1" x14ac:dyDescent="0.35">
      <c r="A18" s="451" t="s">
        <v>126</v>
      </c>
      <c r="B18" s="452"/>
      <c r="C18" s="452"/>
      <c r="D18" s="452"/>
      <c r="E18" s="452"/>
      <c r="F18" s="452"/>
      <c r="G18" s="452"/>
      <c r="H18" s="452"/>
      <c r="I18" s="452"/>
      <c r="J18" s="452"/>
      <c r="K18" s="452"/>
      <c r="L18" s="452"/>
      <c r="M18" s="452"/>
      <c r="N18" s="452"/>
      <c r="O18" s="452"/>
      <c r="P18" s="452"/>
      <c r="Q18" s="443"/>
      <c r="R18" s="444"/>
    </row>
    <row r="19" spans="1:18" ht="18.75" customHeight="1" thickTop="1" thickBot="1" x14ac:dyDescent="0.35">
      <c r="A19" s="451"/>
      <c r="B19" s="452"/>
      <c r="C19" s="452"/>
      <c r="D19" s="452"/>
      <c r="E19" s="452"/>
      <c r="F19" s="452"/>
      <c r="G19" s="452"/>
      <c r="H19" s="452"/>
      <c r="I19" s="452"/>
      <c r="J19" s="452"/>
      <c r="K19" s="452"/>
      <c r="L19" s="452"/>
      <c r="M19" s="452"/>
      <c r="N19" s="452"/>
      <c r="O19" s="452"/>
      <c r="P19" s="452"/>
      <c r="Q19" s="445"/>
      <c r="R19" s="446"/>
    </row>
    <row r="20" spans="1:18" ht="15" thickTop="1" x14ac:dyDescent="0.3">
      <c r="A20" s="74"/>
      <c r="B20" s="75"/>
      <c r="C20" s="75"/>
      <c r="D20" s="75"/>
      <c r="E20" s="75"/>
      <c r="F20" s="75"/>
      <c r="G20" s="75"/>
      <c r="H20" s="75"/>
      <c r="I20" s="75"/>
      <c r="J20" s="75"/>
      <c r="K20" s="75"/>
      <c r="L20" s="75"/>
      <c r="M20" s="75"/>
      <c r="N20" s="75"/>
      <c r="O20" s="75"/>
      <c r="P20" s="453"/>
      <c r="Q20" s="401"/>
      <c r="R20" s="447" t="s">
        <v>28</v>
      </c>
    </row>
    <row r="21" spans="1:18" x14ac:dyDescent="0.3">
      <c r="A21" s="454"/>
      <c r="B21" s="80"/>
      <c r="C21" s="80"/>
      <c r="D21" s="80"/>
      <c r="E21" s="80"/>
      <c r="F21" s="80"/>
      <c r="G21" s="80"/>
      <c r="H21" s="80"/>
      <c r="I21" s="80"/>
      <c r="J21" s="80"/>
      <c r="K21" s="80"/>
      <c r="L21" s="80"/>
      <c r="M21" s="80"/>
      <c r="N21" s="80"/>
      <c r="O21" s="80"/>
      <c r="P21" s="81"/>
      <c r="Q21" s="373"/>
      <c r="R21" s="448"/>
    </row>
    <row r="22" spans="1:18" x14ac:dyDescent="0.3">
      <c r="A22" s="454"/>
      <c r="B22" s="80"/>
      <c r="C22" s="80"/>
      <c r="D22" s="80"/>
      <c r="E22" s="80"/>
      <c r="F22" s="80"/>
      <c r="G22" s="80"/>
      <c r="H22" s="80"/>
      <c r="I22" s="80"/>
      <c r="J22" s="80"/>
      <c r="K22" s="80"/>
      <c r="L22" s="80"/>
      <c r="M22" s="80"/>
      <c r="N22" s="80"/>
      <c r="O22" s="80"/>
      <c r="P22" s="81"/>
      <c r="Q22" s="373"/>
      <c r="R22" s="448"/>
    </row>
    <row r="23" spans="1:18" x14ac:dyDescent="0.3">
      <c r="A23" s="454"/>
      <c r="B23" s="80"/>
      <c r="C23" s="80"/>
      <c r="D23" s="80"/>
      <c r="E23" s="80"/>
      <c r="F23" s="80"/>
      <c r="G23" s="80"/>
      <c r="H23" s="80"/>
      <c r="I23" s="80"/>
      <c r="J23" s="80"/>
      <c r="K23" s="80"/>
      <c r="L23" s="80"/>
      <c r="M23" s="80"/>
      <c r="N23" s="80"/>
      <c r="O23" s="80"/>
      <c r="P23" s="81"/>
      <c r="Q23" s="373"/>
      <c r="R23" s="448"/>
    </row>
    <row r="24" spans="1:18" x14ac:dyDescent="0.3">
      <c r="A24" s="454"/>
      <c r="B24" s="80"/>
      <c r="C24" s="80"/>
      <c r="D24" s="80"/>
      <c r="E24" s="80"/>
      <c r="F24" s="80"/>
      <c r="G24" s="80"/>
      <c r="H24" s="80"/>
      <c r="I24" s="80"/>
      <c r="J24" s="80"/>
      <c r="K24" s="80"/>
      <c r="L24" s="80"/>
      <c r="M24" s="80"/>
      <c r="N24" s="80"/>
      <c r="O24" s="80"/>
      <c r="P24" s="81"/>
      <c r="Q24" s="373"/>
      <c r="R24" s="448"/>
    </row>
    <row r="25" spans="1:18" x14ac:dyDescent="0.3">
      <c r="A25" s="454"/>
      <c r="B25" s="80"/>
      <c r="C25" s="80"/>
      <c r="D25" s="80"/>
      <c r="E25" s="80"/>
      <c r="F25" s="80"/>
      <c r="G25" s="80"/>
      <c r="H25" s="80"/>
      <c r="I25" s="80"/>
      <c r="J25" s="80"/>
      <c r="K25" s="80"/>
      <c r="L25" s="80"/>
      <c r="M25" s="80"/>
      <c r="N25" s="80"/>
      <c r="O25" s="80"/>
      <c r="P25" s="81"/>
      <c r="Q25" s="373"/>
      <c r="R25" s="448"/>
    </row>
    <row r="26" spans="1:18" ht="15" thickBot="1" x14ac:dyDescent="0.35">
      <c r="A26" s="455"/>
      <c r="B26" s="456"/>
      <c r="C26" s="456"/>
      <c r="D26" s="456"/>
      <c r="E26" s="456"/>
      <c r="F26" s="456"/>
      <c r="G26" s="456"/>
      <c r="H26" s="456"/>
      <c r="I26" s="456"/>
      <c r="J26" s="456"/>
      <c r="K26" s="456"/>
      <c r="L26" s="456"/>
      <c r="M26" s="456"/>
      <c r="N26" s="456"/>
      <c r="O26" s="456"/>
      <c r="P26" s="457"/>
      <c r="Q26" s="374"/>
      <c r="R26" s="449"/>
    </row>
    <row r="27" spans="1:18" ht="15.6" thickTop="1" thickBot="1" x14ac:dyDescent="0.35">
      <c r="A27" s="458" t="s">
        <v>127</v>
      </c>
      <c r="B27" s="459"/>
      <c r="C27" s="459"/>
      <c r="D27" s="459"/>
      <c r="E27" s="459"/>
      <c r="F27" s="459"/>
      <c r="G27" s="459"/>
      <c r="H27" s="459"/>
      <c r="I27" s="459"/>
      <c r="J27" s="459"/>
      <c r="K27" s="459"/>
      <c r="L27" s="459"/>
      <c r="M27" s="459"/>
      <c r="N27" s="459"/>
      <c r="O27" s="459"/>
      <c r="P27" s="459"/>
      <c r="Q27" s="443"/>
      <c r="R27" s="444"/>
    </row>
    <row r="28" spans="1:18" ht="15.6" thickTop="1" thickBot="1" x14ac:dyDescent="0.35">
      <c r="A28" s="460"/>
      <c r="B28" s="461"/>
      <c r="C28" s="461"/>
      <c r="D28" s="461"/>
      <c r="E28" s="461"/>
      <c r="F28" s="461"/>
      <c r="G28" s="461"/>
      <c r="H28" s="461"/>
      <c r="I28" s="461"/>
      <c r="J28" s="461"/>
      <c r="K28" s="461"/>
      <c r="L28" s="461"/>
      <c r="M28" s="461"/>
      <c r="N28" s="461"/>
      <c r="O28" s="461"/>
      <c r="P28" s="461"/>
      <c r="Q28" s="445"/>
      <c r="R28" s="446"/>
    </row>
    <row r="29" spans="1:18" ht="15" thickBot="1" x14ac:dyDescent="0.35">
      <c r="A29" s="463"/>
      <c r="B29" s="464"/>
      <c r="C29" s="464"/>
      <c r="D29" s="464"/>
      <c r="E29" s="464"/>
      <c r="F29" s="464"/>
      <c r="G29" s="464"/>
      <c r="H29" s="464"/>
      <c r="I29" s="464"/>
      <c r="J29" s="464"/>
      <c r="K29" s="464"/>
      <c r="L29" s="464"/>
      <c r="M29" s="464"/>
      <c r="N29" s="464"/>
      <c r="O29" s="464"/>
      <c r="P29" s="464"/>
      <c r="Q29" s="401"/>
      <c r="R29" s="447" t="s">
        <v>110</v>
      </c>
    </row>
    <row r="30" spans="1:18" ht="15.6" thickTop="1" thickBot="1" x14ac:dyDescent="0.35">
      <c r="A30" s="465"/>
      <c r="B30" s="73"/>
      <c r="C30" s="73"/>
      <c r="D30" s="73"/>
      <c r="E30" s="73"/>
      <c r="F30" s="73"/>
      <c r="G30" s="73"/>
      <c r="H30" s="73"/>
      <c r="I30" s="73"/>
      <c r="J30" s="73"/>
      <c r="K30" s="73"/>
      <c r="L30" s="73"/>
      <c r="M30" s="73"/>
      <c r="N30" s="73"/>
      <c r="O30" s="73"/>
      <c r="P30" s="73"/>
      <c r="Q30" s="373"/>
      <c r="R30" s="448"/>
    </row>
    <row r="31" spans="1:18" ht="15.6" thickTop="1" thickBot="1" x14ac:dyDescent="0.35">
      <c r="A31" s="465"/>
      <c r="B31" s="73"/>
      <c r="C31" s="73"/>
      <c r="D31" s="73"/>
      <c r="E31" s="73"/>
      <c r="F31" s="73"/>
      <c r="G31" s="73"/>
      <c r="H31" s="73"/>
      <c r="I31" s="73"/>
      <c r="J31" s="73"/>
      <c r="K31" s="73"/>
      <c r="L31" s="73"/>
      <c r="M31" s="73"/>
      <c r="N31" s="73"/>
      <c r="O31" s="73"/>
      <c r="P31" s="73"/>
      <c r="Q31" s="373"/>
      <c r="R31" s="448"/>
    </row>
    <row r="32" spans="1:18" ht="15.6" thickTop="1" thickBot="1" x14ac:dyDescent="0.35">
      <c r="A32" s="465"/>
      <c r="B32" s="73"/>
      <c r="C32" s="73"/>
      <c r="D32" s="73"/>
      <c r="E32" s="73"/>
      <c r="F32" s="73"/>
      <c r="G32" s="73"/>
      <c r="H32" s="73"/>
      <c r="I32" s="73"/>
      <c r="J32" s="73"/>
      <c r="K32" s="73"/>
      <c r="L32" s="73"/>
      <c r="M32" s="73"/>
      <c r="N32" s="73"/>
      <c r="O32" s="73"/>
      <c r="P32" s="73"/>
      <c r="Q32" s="373"/>
      <c r="R32" s="448"/>
    </row>
    <row r="33" spans="1:20" ht="19.2" thickTop="1" thickBot="1" x14ac:dyDescent="0.4">
      <c r="A33" s="465"/>
      <c r="B33" s="73"/>
      <c r="C33" s="73"/>
      <c r="D33" s="73"/>
      <c r="E33" s="73"/>
      <c r="F33" s="73"/>
      <c r="G33" s="73"/>
      <c r="H33" s="73"/>
      <c r="I33" s="73"/>
      <c r="J33" s="73"/>
      <c r="K33" s="73"/>
      <c r="L33" s="73"/>
      <c r="M33" s="73"/>
      <c r="N33" s="73"/>
      <c r="O33" s="73"/>
      <c r="P33" s="73"/>
      <c r="Q33" s="373"/>
      <c r="R33" s="448"/>
      <c r="T33" s="1"/>
    </row>
    <row r="34" spans="1:20" ht="15.6" thickTop="1" thickBot="1" x14ac:dyDescent="0.35">
      <c r="A34" s="465"/>
      <c r="B34" s="73"/>
      <c r="C34" s="73"/>
      <c r="D34" s="73"/>
      <c r="E34" s="73"/>
      <c r="F34" s="73"/>
      <c r="G34" s="73"/>
      <c r="H34" s="73"/>
      <c r="I34" s="73"/>
      <c r="J34" s="73"/>
      <c r="K34" s="73"/>
      <c r="L34" s="73"/>
      <c r="M34" s="73"/>
      <c r="N34" s="73"/>
      <c r="O34" s="73"/>
      <c r="P34" s="73"/>
      <c r="Q34" s="373"/>
      <c r="R34" s="448"/>
    </row>
    <row r="35" spans="1:20" ht="15.6" thickTop="1" thickBot="1" x14ac:dyDescent="0.35">
      <c r="A35" s="465"/>
      <c r="B35" s="73"/>
      <c r="C35" s="73"/>
      <c r="D35" s="73"/>
      <c r="E35" s="73"/>
      <c r="F35" s="73"/>
      <c r="G35" s="73"/>
      <c r="H35" s="73"/>
      <c r="I35" s="73"/>
      <c r="J35" s="73"/>
      <c r="K35" s="73"/>
      <c r="L35" s="73"/>
      <c r="M35" s="73"/>
      <c r="N35" s="73"/>
      <c r="O35" s="73"/>
      <c r="P35" s="73"/>
      <c r="Q35" s="373"/>
      <c r="R35" s="448"/>
    </row>
    <row r="36" spans="1:20" ht="15.6" thickTop="1" thickBot="1" x14ac:dyDescent="0.35">
      <c r="A36" s="465"/>
      <c r="B36" s="73"/>
      <c r="C36" s="73"/>
      <c r="D36" s="73"/>
      <c r="E36" s="73"/>
      <c r="F36" s="73"/>
      <c r="G36" s="73"/>
      <c r="H36" s="73"/>
      <c r="I36" s="73"/>
      <c r="J36" s="73"/>
      <c r="K36" s="73"/>
      <c r="L36" s="73"/>
      <c r="M36" s="73"/>
      <c r="N36" s="73"/>
      <c r="O36" s="73"/>
      <c r="P36" s="73"/>
      <c r="Q36" s="373"/>
      <c r="R36" s="448"/>
    </row>
    <row r="37" spans="1:20" ht="15.6" thickTop="1" thickBot="1" x14ac:dyDescent="0.35">
      <c r="A37" s="466"/>
      <c r="B37" s="467"/>
      <c r="C37" s="467"/>
      <c r="D37" s="467"/>
      <c r="E37" s="467"/>
      <c r="F37" s="467"/>
      <c r="G37" s="467"/>
      <c r="H37" s="467"/>
      <c r="I37" s="467"/>
      <c r="J37" s="467"/>
      <c r="K37" s="467"/>
      <c r="L37" s="467"/>
      <c r="M37" s="467"/>
      <c r="N37" s="467"/>
      <c r="O37" s="467"/>
      <c r="P37" s="467"/>
      <c r="Q37" s="374"/>
      <c r="R37" s="449"/>
    </row>
    <row r="38" spans="1:20" ht="18.600000000000001" thickBot="1" x14ac:dyDescent="0.4">
      <c r="A38" s="462"/>
      <c r="B38" s="462"/>
      <c r="C38" s="462"/>
      <c r="D38" s="462"/>
      <c r="E38" s="462"/>
      <c r="F38" s="1"/>
      <c r="G38" s="1"/>
      <c r="H38" s="1"/>
      <c r="I38" s="1"/>
      <c r="J38" s="1"/>
      <c r="K38" s="1"/>
      <c r="L38" s="1"/>
      <c r="M38" s="1"/>
      <c r="N38" s="283" t="s">
        <v>19</v>
      </c>
      <c r="O38" s="284"/>
      <c r="P38" s="284"/>
      <c r="Q38" s="38">
        <f>SUM(Q29+Q20+Q8)</f>
        <v>0</v>
      </c>
      <c r="R38" s="37" t="s">
        <v>106</v>
      </c>
    </row>
    <row r="39" spans="1:20" x14ac:dyDescent="0.3">
      <c r="A39" s="450"/>
      <c r="B39" s="450"/>
      <c r="C39" s="450"/>
      <c r="E39" s="34"/>
    </row>
    <row r="40" spans="1:20" x14ac:dyDescent="0.3">
      <c r="A40" s="450"/>
      <c r="B40" s="450"/>
      <c r="C40" s="450"/>
      <c r="E40" s="34"/>
      <c r="J40" s="2"/>
      <c r="K40" s="2"/>
      <c r="L40" s="2"/>
      <c r="M40" s="2"/>
      <c r="N40" s="2"/>
      <c r="O40" s="2"/>
      <c r="P40" s="2"/>
    </row>
    <row r="41" spans="1:20" x14ac:dyDescent="0.3">
      <c r="A41" s="450"/>
      <c r="B41" s="450"/>
      <c r="C41" s="450"/>
      <c r="E41" s="34"/>
    </row>
    <row r="42" spans="1:20" x14ac:dyDescent="0.3">
      <c r="A42" s="450"/>
      <c r="B42" s="450"/>
      <c r="C42" s="450"/>
      <c r="D42" s="35"/>
      <c r="E42" s="36"/>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ColWidth="8.88671875" defaultRowHeight="14.4" x14ac:dyDescent="0.3"/>
  <sheetData>
    <row r="2" spans="2:6" ht="15" thickBot="1" x14ac:dyDescent="0.35">
      <c r="B2" s="468" t="s">
        <v>128</v>
      </c>
      <c r="C2" s="468"/>
      <c r="D2" s="468"/>
      <c r="E2" s="39" t="s">
        <v>129</v>
      </c>
      <c r="F2" s="39" t="s">
        <v>130</v>
      </c>
    </row>
    <row r="3" spans="2:6" x14ac:dyDescent="0.3">
      <c r="B3" s="481" t="s">
        <v>131</v>
      </c>
      <c r="C3" s="482"/>
      <c r="D3" s="483"/>
      <c r="E3" s="32">
        <f>'H&amp;S Overview'!G49</f>
        <v>0</v>
      </c>
      <c r="F3" s="5">
        <v>10</v>
      </c>
    </row>
    <row r="4" spans="2:6" x14ac:dyDescent="0.3">
      <c r="B4" s="278" t="s">
        <v>132</v>
      </c>
      <c r="C4" s="279"/>
      <c r="D4" s="484"/>
      <c r="E4" s="32">
        <f>'Machine Shop'!N44</f>
        <v>0</v>
      </c>
      <c r="F4" s="5">
        <v>26</v>
      </c>
    </row>
    <row r="5" spans="2:6" x14ac:dyDescent="0.3">
      <c r="B5" s="278" t="s">
        <v>133</v>
      </c>
      <c r="C5" s="279"/>
      <c r="D5" s="484"/>
      <c r="E5" s="32">
        <f>'Engine Strip'!P38</f>
        <v>0</v>
      </c>
      <c r="F5" s="5">
        <v>25</v>
      </c>
    </row>
    <row r="6" spans="2:6" x14ac:dyDescent="0.3">
      <c r="B6" s="278" t="s">
        <v>134</v>
      </c>
      <c r="C6" s="279"/>
      <c r="D6" s="484"/>
      <c r="E6" s="32">
        <f>Suspension!O23</f>
        <v>0</v>
      </c>
      <c r="F6" s="5">
        <v>15</v>
      </c>
    </row>
    <row r="7" spans="2:6" x14ac:dyDescent="0.3">
      <c r="B7" s="278" t="s">
        <v>135</v>
      </c>
      <c r="C7" s="279"/>
      <c r="D7" s="484"/>
      <c r="E7" s="32">
        <f>Composites!P24</f>
        <v>0</v>
      </c>
      <c r="F7" s="5">
        <v>10</v>
      </c>
    </row>
    <row r="8" spans="2:6" x14ac:dyDescent="0.3">
      <c r="B8" s="278" t="s">
        <v>136</v>
      </c>
      <c r="C8" s="279"/>
      <c r="D8" s="484"/>
      <c r="E8" s="32">
        <f>Composites!P24</f>
        <v>0</v>
      </c>
      <c r="F8" s="5">
        <v>8</v>
      </c>
    </row>
    <row r="9" spans="2:6" ht="15" thickBot="1" x14ac:dyDescent="0.35">
      <c r="B9" s="475" t="s">
        <v>137</v>
      </c>
      <c r="C9" s="476"/>
      <c r="D9" s="477"/>
      <c r="E9" s="44" cm="1">
        <f t="array" ref="E9">CPD!Q38:Q38</f>
        <v>0</v>
      </c>
      <c r="F9" s="10">
        <v>6</v>
      </c>
    </row>
    <row r="10" spans="2:6" ht="15" thickBot="1" x14ac:dyDescent="0.35">
      <c r="B10" s="478" t="s">
        <v>138</v>
      </c>
      <c r="C10" s="479"/>
      <c r="D10" s="480"/>
      <c r="E10" s="45">
        <f>SUM(E3:E9)</f>
        <v>0</v>
      </c>
      <c r="F10" s="41">
        <f>SUM(F3:F9)</f>
        <v>100</v>
      </c>
    </row>
    <row r="11" spans="2:6" ht="15" thickBot="1" x14ac:dyDescent="0.35">
      <c r="B11" s="469" t="s">
        <v>139</v>
      </c>
      <c r="C11" s="470"/>
      <c r="D11" s="471"/>
      <c r="E11" s="46"/>
      <c r="F11" s="40"/>
    </row>
    <row r="12" spans="2:6" ht="15" thickBot="1" x14ac:dyDescent="0.35"/>
    <row r="13" spans="2:6" ht="15" thickBot="1" x14ac:dyDescent="0.35">
      <c r="B13" s="472" t="s">
        <v>140</v>
      </c>
      <c r="C13" s="473"/>
      <c r="D13" s="474"/>
      <c r="E13" s="42">
        <f>(E10*0.75)+(E11*0.25)</f>
        <v>0</v>
      </c>
      <c r="F13" s="43" t="s">
        <v>141</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1684eeaa-63d5-4a8a-805f-2a73dd5a7c6a"/>
    <ds:schemaRef ds:uri="224cecc8-5b1a-4f4b-aa1d-4508502f11c0"/>
  </ds:schemaRefs>
</ds:datastoreItem>
</file>

<file path=customXml/itemProps2.xml><?xml version="1.0" encoding="utf-8"?>
<ds:datastoreItem xmlns:ds="http://schemas.openxmlformats.org/officeDocument/2006/customXml" ds:itemID="{858339DD-C717-4C4E-9BD3-19AC7867830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684eeaa-63d5-4a8a-805f-2a73dd5a7c6a"/>
    <ds:schemaRef ds:uri="224cecc8-5b1a-4f4b-aa1d-4508502f11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H&amp;S Overview</vt:lpstr>
      <vt:lpstr>Suspension</vt:lpstr>
      <vt:lpstr>Machine Shop</vt:lpstr>
      <vt:lpstr>Engine Strip</vt:lpstr>
      <vt:lpstr>Ad Manufacturing</vt:lpstr>
      <vt:lpstr>Composites</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iestyn jones</cp:lastModifiedBy>
  <cp:revision/>
  <dcterms:created xsi:type="dcterms:W3CDTF">2020-12-20T10:55:52Z</dcterms:created>
  <dcterms:modified xsi:type="dcterms:W3CDTF">2025-03-27T20:49:56Z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