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ochi\Downloads\"/>
    </mc:Choice>
  </mc:AlternateContent>
  <xr:revisionPtr revIDLastSave="0" documentId="8_{A0F0066E-C05B-4DDD-90A9-BCD107BAC38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F45" i="1"/>
  <c r="F49" i="1"/>
  <c r="E45" i="1"/>
  <c r="E49" i="1"/>
  <c r="P14" i="1"/>
  <c r="P15" i="1"/>
  <c r="P16" i="1"/>
  <c r="P17" i="1"/>
  <c r="P18" i="1"/>
  <c r="P19" i="1"/>
  <c r="P25" i="1"/>
  <c r="P26" i="1"/>
  <c r="P27" i="1"/>
  <c r="P28" i="1"/>
  <c r="P29" i="1"/>
  <c r="P30" i="1"/>
  <c r="P31" i="1"/>
  <c r="P32" i="1"/>
  <c r="P36" i="1"/>
  <c r="P37" i="1"/>
  <c r="P38" i="1"/>
  <c r="P39" i="1"/>
  <c r="P40" i="1"/>
  <c r="P41" i="1"/>
  <c r="P42" i="1"/>
  <c r="P45" i="1"/>
  <c r="P49" i="1"/>
  <c r="O19" i="1"/>
  <c r="O45" i="1"/>
  <c r="O49" i="1"/>
  <c r="N19" i="1"/>
  <c r="N45" i="1"/>
  <c r="N49" i="1"/>
  <c r="M19" i="1"/>
  <c r="M45" i="1"/>
  <c r="M49" i="1"/>
  <c r="L19" i="1"/>
  <c r="L45" i="1"/>
  <c r="L49" i="1"/>
  <c r="K19" i="1"/>
  <c r="K45" i="1"/>
  <c r="K49" i="1"/>
  <c r="J19" i="1"/>
  <c r="J45" i="1"/>
  <c r="J49" i="1"/>
  <c r="I19" i="1"/>
  <c r="I45" i="1"/>
  <c r="I49" i="1"/>
  <c r="H19" i="1"/>
  <c r="H45" i="1"/>
  <c r="H49" i="1"/>
  <c r="G19" i="1"/>
  <c r="G45" i="1"/>
  <c r="G49" i="1"/>
  <c r="D45" i="1"/>
</calcChain>
</file>

<file path=xl/sharedStrings.xml><?xml version="1.0" encoding="utf-8"?>
<sst xmlns="http://schemas.openxmlformats.org/spreadsheetml/2006/main" count="184" uniqueCount="75">
  <si>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</si>
  <si>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</si>
  <si>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</si>
  <si>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</si>
  <si>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</si>
  <si>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</si>
  <si>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</si>
  <si>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</si>
  <si>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</si>
  <si>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</si>
  <si>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</si>
  <si>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</si>
  <si>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</si>
  <si>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</si>
  <si>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</si>
  <si>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</si>
  <si>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</si>
  <si>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</si>
  <si>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</si>
  <si>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</si>
  <si>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</si>
  <si>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</si>
  <si>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</si>
  <si>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</si>
  <si>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</si>
  <si>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</si>
  <si>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</si>
  <si>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</si>
  <si>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</si>
  <si>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</si>
  <si>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</si>
  <si>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</si>
  <si>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</si>
  <si>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</si>
  <si>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</si>
  <si>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</si>
  <si>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</si>
  <si>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</si>
  <si>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</si>
  <si>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</si>
  <si>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</si>
  <si>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</si>
  <si>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</si>
  <si>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</si>
  <si>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</si>
  <si>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</si>
  <si>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</si>
  <si>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</si>
  <si>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</si>
  <si>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</si>
  <si>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</si>
  <si>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</si>
  <si>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</si>
  <si>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</si>
  <si>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</si>
  <si>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</si>
  <si>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</si>
  <si>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</si>
  <si>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</si>
  <si>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</si>
  <si>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</si>
  <si>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Newspapers</t>
  </si>
  <si>
    <t>Furniture</t>
  </si>
  <si>
    <t>Vehicle lease</t>
  </si>
  <si>
    <t>Vehicle Insurance</t>
  </si>
  <si>
    <t>Valeting</t>
  </si>
  <si>
    <t>Sky Subscription</t>
  </si>
  <si>
    <t>Premier League License</t>
  </si>
  <si>
    <t>Mini-bar</t>
  </si>
  <si>
    <t>building Insurance</t>
  </si>
  <si>
    <t>Assignment 2 Budget Planner</t>
  </si>
  <si>
    <t>Magazine</t>
  </si>
  <si>
    <t>The Room Beverage</t>
  </si>
  <si>
    <t>Gym (swimming cost)</t>
  </si>
  <si>
    <t>Bevarage and soft drinks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</si>
</sst>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2" fillId="5" borderId="0" xfId="0" applyFont="1" applyFill="1" applyBorder="1" applyAlignment="1">
      <alignment horizontal="center"/>
    </xf>
    <xf numFmtId="37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topLeftCell="K1" zoomScaleNormal="100" workbookViewId="0">
      <selection activeCell="L58" sqref="L58"/>
    </sheetView>
  </sheetViews>
  <sheetFormatPr defaultColWidth="8.88671875" defaultRowHeight="13.2" x14ac:dyDescent="0.25"/>
  <cols>
    <col min="1" max="1" width="25.109375" customWidth="1"/>
    <col min="2" max="2" width="0.77734375" customWidth="1"/>
    <col min="3" max="3" width="1.44140625" customWidth="1"/>
    <col min="4" max="9" width="11" customWidth="1"/>
    <col min="10" max="10" width="9.21875" customWidth="1"/>
    <col min="16" max="16" width="11.5546875" customWidth="1"/>
  </cols>
  <sheetData>
    <row r="1" spans="1:17" ht="21" x14ac:dyDescent="0.4">
      <c r="A1" s="1" t="s">
        <v>8</v>
      </c>
    </row>
    <row r="2" spans="1:17" ht="21" x14ac:dyDescent="0.4">
      <c r="A2" s="1" t="s">
        <v>70</v>
      </c>
    </row>
    <row r="3" spans="1:17" ht="21" x14ac:dyDescent="0.4">
      <c r="A3" s="1"/>
    </row>
    <row r="4" spans="1:17" ht="21" x14ac:dyDescent="0.4">
      <c r="A4" s="1"/>
    </row>
    <row r="7" spans="1:17" x14ac:dyDescent="0.25">
      <c r="A7" s="20"/>
      <c r="B7" s="21"/>
      <c r="C7" s="22"/>
      <c r="D7" s="48" t="s">
        <v>2</v>
      </c>
      <c r="E7" s="48" t="s">
        <v>35</v>
      </c>
      <c r="F7" s="48" t="s">
        <v>4</v>
      </c>
      <c r="G7" s="48" t="s">
        <v>5</v>
      </c>
      <c r="H7" s="48" t="s">
        <v>19</v>
      </c>
      <c r="I7" s="48" t="s">
        <v>20</v>
      </c>
      <c r="J7" s="48" t="s">
        <v>39</v>
      </c>
      <c r="K7" s="48" t="s">
        <v>40</v>
      </c>
      <c r="L7" s="48" t="s">
        <v>42</v>
      </c>
      <c r="M7" s="48" t="s">
        <v>41</v>
      </c>
      <c r="N7" s="48" t="s">
        <v>0</v>
      </c>
      <c r="O7" s="48" t="s">
        <v>1</v>
      </c>
      <c r="P7" s="49" t="s">
        <v>46</v>
      </c>
    </row>
    <row r="8" spans="1:17" x14ac:dyDescent="0.25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5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5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5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5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5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47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5">
      <c r="A14" s="23" t="s">
        <v>59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25">
      <c r="A15" s="23" t="s">
        <v>68</v>
      </c>
      <c r="B15" s="24"/>
      <c r="C15" s="25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8</v>
      </c>
    </row>
    <row r="16" spans="1:17" x14ac:dyDescent="0.25">
      <c r="A16" s="23" t="s">
        <v>44</v>
      </c>
      <c r="B16" s="24"/>
      <c r="C16" s="25"/>
      <c r="D16" s="2">
        <v>120</v>
      </c>
      <c r="E16" s="2">
        <v>120</v>
      </c>
      <c r="F16" s="2">
        <v>120</v>
      </c>
      <c r="G16" s="52">
        <v>120</v>
      </c>
      <c r="H16" s="52">
        <v>120</v>
      </c>
      <c r="I16" s="52">
        <v>120</v>
      </c>
      <c r="J16" s="52">
        <v>120</v>
      </c>
      <c r="K16" s="52">
        <v>120</v>
      </c>
      <c r="L16" s="52">
        <v>120</v>
      </c>
      <c r="M16" s="52">
        <v>120</v>
      </c>
      <c r="N16" s="52">
        <v>120</v>
      </c>
      <c r="O16" s="52">
        <v>120</v>
      </c>
      <c r="P16">
        <f t="shared" si="0"/>
        <v>1440</v>
      </c>
    </row>
    <row r="17" spans="1:16" x14ac:dyDescent="0.25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8" thickBot="1" x14ac:dyDescent="0.3">
      <c r="A19" s="33" t="s">
        <v>9</v>
      </c>
      <c r="B19" s="34"/>
      <c r="C19" s="35"/>
      <c r="D19" s="19">
        <v>81920</v>
      </c>
      <c r="E19" s="19">
        <v>52920</v>
      </c>
      <c r="F19" s="19">
        <f t="shared" ref="F19:O19" si="1">SUM(F14:F16)</f>
        <v>81920</v>
      </c>
      <c r="G19" s="19">
        <f t="shared" si="1"/>
        <v>36920</v>
      </c>
      <c r="H19" s="19">
        <f t="shared" si="1"/>
        <v>38920</v>
      </c>
      <c r="I19" s="19">
        <f t="shared" si="1"/>
        <v>45920</v>
      </c>
      <c r="J19" s="19">
        <f t="shared" si="1"/>
        <v>53420</v>
      </c>
      <c r="K19" s="19">
        <f t="shared" si="1"/>
        <v>53820</v>
      </c>
      <c r="L19" s="19">
        <f t="shared" si="1"/>
        <v>60920</v>
      </c>
      <c r="M19" s="19">
        <f t="shared" si="1"/>
        <v>45920</v>
      </c>
      <c r="N19" s="19">
        <f t="shared" si="1"/>
        <v>47820</v>
      </c>
      <c r="O19" s="19">
        <f t="shared" si="1"/>
        <v>47720</v>
      </c>
      <c r="P19" s="53">
        <f>SUM(P14:P18)</f>
        <v>648140</v>
      </c>
    </row>
    <row r="20" spans="1:16" x14ac:dyDescent="0.25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5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5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5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5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5">
      <c r="A25" s="23" t="s">
        <v>67</v>
      </c>
      <c r="B25" s="24"/>
      <c r="C25" s="25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5">
      <c r="A26" s="23" t="s">
        <v>66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2" si="2">SUM(D26+E26+F26+G26+H26+I26+J26+K26+L26+M26+N26+O26)</f>
        <v>3000</v>
      </c>
    </row>
    <row r="27" spans="1:16" x14ac:dyDescent="0.25">
      <c r="A27" s="23" t="s">
        <v>60</v>
      </c>
      <c r="B27" s="24"/>
      <c r="C27" s="25"/>
      <c r="D27" s="2">
        <v>800</v>
      </c>
      <c r="E27" s="2">
        <v>800</v>
      </c>
      <c r="F27" s="2">
        <v>800</v>
      </c>
      <c r="G27" s="52">
        <v>800</v>
      </c>
      <c r="H27" s="52">
        <v>800</v>
      </c>
      <c r="I27" s="52">
        <v>800</v>
      </c>
      <c r="J27" s="52">
        <v>800</v>
      </c>
      <c r="K27" s="52">
        <v>800</v>
      </c>
      <c r="L27" s="52">
        <v>800</v>
      </c>
      <c r="M27" s="52">
        <v>800</v>
      </c>
      <c r="N27" s="52">
        <v>800</v>
      </c>
      <c r="O27" s="52">
        <v>800</v>
      </c>
      <c r="P27">
        <f t="shared" si="2"/>
        <v>9600</v>
      </c>
    </row>
    <row r="28" spans="1:16" x14ac:dyDescent="0.25">
      <c r="A28" s="23" t="s">
        <v>63</v>
      </c>
      <c r="B28" s="24"/>
      <c r="C28" s="25"/>
      <c r="D28" s="2">
        <v>275</v>
      </c>
      <c r="E28" s="2">
        <v>275</v>
      </c>
      <c r="F28" s="2">
        <v>275</v>
      </c>
      <c r="G28" s="2">
        <v>275</v>
      </c>
      <c r="H28" s="2">
        <v>275</v>
      </c>
      <c r="I28" s="2">
        <v>275</v>
      </c>
      <c r="J28" s="2">
        <v>275</v>
      </c>
      <c r="K28" s="2">
        <v>275</v>
      </c>
      <c r="L28" s="2">
        <v>275</v>
      </c>
      <c r="M28" s="2">
        <v>275</v>
      </c>
      <c r="N28" s="2">
        <v>275</v>
      </c>
      <c r="O28" s="2">
        <v>275</v>
      </c>
      <c r="P28">
        <f t="shared" si="2"/>
        <v>3300</v>
      </c>
    </row>
    <row r="29" spans="1:16" x14ac:dyDescent="0.25">
      <c r="A29" s="23" t="s">
        <v>74</v>
      </c>
      <c r="B29" s="24"/>
      <c r="C29" s="25"/>
      <c r="D29" s="2">
        <v>3000</v>
      </c>
      <c r="E29" s="2">
        <v>3000</v>
      </c>
      <c r="F29" s="2">
        <v>3000</v>
      </c>
      <c r="G29" s="2">
        <v>3000</v>
      </c>
      <c r="H29" s="2">
        <v>3000</v>
      </c>
      <c r="I29" s="2">
        <v>3000</v>
      </c>
      <c r="J29" s="2">
        <v>3000</v>
      </c>
      <c r="K29" s="2">
        <v>3000</v>
      </c>
      <c r="L29" s="2">
        <v>3000</v>
      </c>
      <c r="M29" s="2">
        <v>3000</v>
      </c>
      <c r="N29" s="2">
        <v>3000</v>
      </c>
      <c r="O29" s="2">
        <v>3000</v>
      </c>
      <c r="P29">
        <f t="shared" si="2"/>
        <v>36000</v>
      </c>
    </row>
    <row r="30" spans="1:16" x14ac:dyDescent="0.25">
      <c r="A30" s="23" t="s">
        <v>11</v>
      </c>
      <c r="B30" s="24"/>
      <c r="C30" s="25"/>
      <c r="D30" s="2">
        <v>3000</v>
      </c>
      <c r="E30" s="2">
        <v>3000</v>
      </c>
      <c r="F30" s="2">
        <v>3000</v>
      </c>
      <c r="G30" s="52">
        <v>3000</v>
      </c>
      <c r="H30" s="52">
        <v>3000</v>
      </c>
      <c r="I30" s="52">
        <v>3000</v>
      </c>
      <c r="J30" s="52">
        <v>3000</v>
      </c>
      <c r="K30" s="52">
        <v>3000</v>
      </c>
      <c r="L30" s="52">
        <v>3000</v>
      </c>
      <c r="M30" s="52">
        <v>3000</v>
      </c>
      <c r="N30" s="52">
        <v>3000</v>
      </c>
      <c r="O30" s="52">
        <v>3000</v>
      </c>
      <c r="P30">
        <f t="shared" si="2"/>
        <v>36000</v>
      </c>
    </row>
    <row r="31" spans="1:16" x14ac:dyDescent="0.25">
      <c r="A31" s="23"/>
      <c r="B31" s="24"/>
      <c r="C31" s="2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>
        <f t="shared" si="2"/>
        <v>0</v>
      </c>
    </row>
    <row r="32" spans="1:16" x14ac:dyDescent="0.25">
      <c r="A32" s="23" t="s">
        <v>71</v>
      </c>
      <c r="B32" s="24"/>
      <c r="C32" s="25"/>
      <c r="D32" s="2"/>
      <c r="E32" s="2">
        <v>300</v>
      </c>
      <c r="F32" s="2"/>
      <c r="G32" s="2"/>
      <c r="H32" s="2">
        <v>300</v>
      </c>
      <c r="I32" s="2"/>
      <c r="J32" s="2"/>
      <c r="K32" s="2">
        <v>300</v>
      </c>
      <c r="L32" s="2"/>
      <c r="M32" s="2"/>
      <c r="N32" s="2">
        <v>300</v>
      </c>
      <c r="O32" s="2"/>
      <c r="P32">
        <f>SUM(D32+E32+F32+G32+H32+I32+J32+K32+L32+M32+N32+O32)</f>
        <v>1200</v>
      </c>
    </row>
    <row r="33" spans="1:16" x14ac:dyDescent="0.25">
      <c r="A33" s="23"/>
      <c r="B33" s="24"/>
      <c r="C33" s="2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23" t="s">
        <v>72</v>
      </c>
      <c r="B34" s="24"/>
      <c r="C34" s="25"/>
      <c r="D34" s="2"/>
      <c r="E34" s="2"/>
      <c r="F34" s="2"/>
      <c r="G34" s="2">
        <v>500</v>
      </c>
      <c r="H34" s="2"/>
      <c r="I34" s="2">
        <v>500</v>
      </c>
      <c r="J34" s="2"/>
      <c r="K34" s="2">
        <v>500</v>
      </c>
      <c r="L34" s="2"/>
      <c r="M34" s="2">
        <v>500</v>
      </c>
      <c r="N34" s="2"/>
      <c r="O34" s="2">
        <v>500</v>
      </c>
      <c r="P34" s="52">
        <v>3000</v>
      </c>
    </row>
    <row r="35" spans="1:16" x14ac:dyDescent="0.25">
      <c r="A35" s="23"/>
      <c r="B35" s="24"/>
      <c r="C35" s="2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52"/>
    </row>
    <row r="36" spans="1:16" x14ac:dyDescent="0.25">
      <c r="A36" s="23" t="s">
        <v>61</v>
      </c>
      <c r="B36" s="24"/>
      <c r="C36" s="25"/>
      <c r="D36" s="2">
        <v>334</v>
      </c>
      <c r="E36" s="2">
        <v>334</v>
      </c>
      <c r="F36" s="2">
        <v>334</v>
      </c>
      <c r="G36" s="2">
        <v>334</v>
      </c>
      <c r="H36" s="2">
        <v>334</v>
      </c>
      <c r="I36" s="2">
        <v>334</v>
      </c>
      <c r="J36" s="2">
        <v>334</v>
      </c>
      <c r="K36" s="2">
        <v>334</v>
      </c>
      <c r="L36" s="2">
        <v>334</v>
      </c>
      <c r="M36" s="2">
        <v>334</v>
      </c>
      <c r="N36" s="2">
        <v>334</v>
      </c>
      <c r="O36" s="2">
        <v>334</v>
      </c>
      <c r="P36">
        <f t="shared" si="2"/>
        <v>4008</v>
      </c>
    </row>
    <row r="37" spans="1:16" x14ac:dyDescent="0.25">
      <c r="A37" s="23" t="s">
        <v>64</v>
      </c>
      <c r="B37" s="24"/>
      <c r="C37" s="2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>
        <v>4000</v>
      </c>
      <c r="P37">
        <f t="shared" si="2"/>
        <v>4000</v>
      </c>
    </row>
    <row r="38" spans="1:16" x14ac:dyDescent="0.25">
      <c r="A38" s="23" t="s">
        <v>62</v>
      </c>
      <c r="B38" s="24"/>
      <c r="C38" s="25"/>
      <c r="D38" s="2"/>
      <c r="E38" s="2"/>
      <c r="F38" s="2"/>
      <c r="G38" s="2"/>
      <c r="H38" s="2">
        <v>1750</v>
      </c>
      <c r="I38" s="2">
        <v>1750</v>
      </c>
      <c r="J38" s="2">
        <v>1750</v>
      </c>
      <c r="K38" s="2">
        <v>1750</v>
      </c>
      <c r="L38" s="2"/>
      <c r="M38" s="2"/>
      <c r="N38" s="2"/>
      <c r="O38" s="2"/>
      <c r="P38">
        <f t="shared" si="2"/>
        <v>7000</v>
      </c>
    </row>
    <row r="39" spans="1:16" x14ac:dyDescent="0.25">
      <c r="A39" s="23" t="s">
        <v>45</v>
      </c>
      <c r="B39" s="24"/>
      <c r="C39" s="25"/>
      <c r="D39" s="2">
        <v>500</v>
      </c>
      <c r="E39" s="2">
        <v>500</v>
      </c>
      <c r="F39" s="2">
        <v>500</v>
      </c>
      <c r="G39" s="2">
        <v>500</v>
      </c>
      <c r="H39" s="2">
        <v>500</v>
      </c>
      <c r="I39" s="2">
        <v>500</v>
      </c>
      <c r="J39" s="2">
        <v>500</v>
      </c>
      <c r="K39" s="2">
        <v>500</v>
      </c>
      <c r="L39" s="2">
        <v>500</v>
      </c>
      <c r="M39" s="2">
        <v>500</v>
      </c>
      <c r="N39" s="2">
        <v>500</v>
      </c>
      <c r="O39" s="2">
        <v>500</v>
      </c>
      <c r="P39" s="2">
        <f>SUM(D39+E39+F39+G39+H39+I39+J39+K39+L39+M39+N39+O39)</f>
        <v>6000</v>
      </c>
    </row>
    <row r="40" spans="1:16" x14ac:dyDescent="0.25">
      <c r="A40" s="23" t="s">
        <v>73</v>
      </c>
      <c r="B40" s="24"/>
      <c r="C40" s="25"/>
      <c r="D40" s="2">
        <v>1500</v>
      </c>
      <c r="E40" s="2">
        <v>1500</v>
      </c>
      <c r="F40" s="2">
        <v>1500</v>
      </c>
      <c r="G40" s="52">
        <v>1500</v>
      </c>
      <c r="H40" s="52">
        <v>1500</v>
      </c>
      <c r="I40" s="52">
        <v>1500</v>
      </c>
      <c r="J40" s="52">
        <v>1500</v>
      </c>
      <c r="K40" s="52">
        <v>1500</v>
      </c>
      <c r="L40" s="52">
        <v>1500</v>
      </c>
      <c r="M40" s="52">
        <v>1500</v>
      </c>
      <c r="N40" s="52">
        <v>1500</v>
      </c>
      <c r="O40" s="52">
        <v>1500</v>
      </c>
      <c r="P40">
        <f t="shared" si="2"/>
        <v>18000</v>
      </c>
    </row>
    <row r="41" spans="1:16" x14ac:dyDescent="0.25">
      <c r="A41" s="23" t="s">
        <v>43</v>
      </c>
      <c r="B41" s="24"/>
      <c r="C41" s="25"/>
      <c r="D41" s="2">
        <v>400</v>
      </c>
      <c r="E41" s="2">
        <v>400</v>
      </c>
      <c r="F41" s="2">
        <v>400</v>
      </c>
      <c r="G41" s="2">
        <v>400</v>
      </c>
      <c r="H41" s="2"/>
      <c r="I41" s="2">
        <v>400</v>
      </c>
      <c r="J41" s="2">
        <v>400</v>
      </c>
      <c r="K41" s="2">
        <v>400</v>
      </c>
      <c r="L41" s="2"/>
      <c r="M41" s="2">
        <v>400</v>
      </c>
      <c r="N41" s="2">
        <v>400</v>
      </c>
      <c r="O41" s="2">
        <v>400</v>
      </c>
      <c r="P41">
        <f t="shared" si="2"/>
        <v>4000</v>
      </c>
    </row>
    <row r="42" spans="1:16" x14ac:dyDescent="0.25">
      <c r="A42" s="23" t="s">
        <v>65</v>
      </c>
      <c r="B42" s="24"/>
      <c r="C42" s="25"/>
      <c r="D42" s="2">
        <v>140</v>
      </c>
      <c r="E42" s="2">
        <v>140</v>
      </c>
      <c r="F42" s="2">
        <v>140</v>
      </c>
      <c r="G42" s="2">
        <v>140</v>
      </c>
      <c r="H42" s="2">
        <v>140</v>
      </c>
      <c r="I42" s="2">
        <v>140</v>
      </c>
      <c r="J42" s="2">
        <v>140</v>
      </c>
      <c r="K42" s="2">
        <v>140</v>
      </c>
      <c r="L42" s="2">
        <v>140</v>
      </c>
      <c r="M42" s="2">
        <v>140</v>
      </c>
      <c r="N42" s="2">
        <v>140</v>
      </c>
      <c r="O42" s="2">
        <v>140</v>
      </c>
      <c r="P42">
        <f t="shared" si="2"/>
        <v>1680</v>
      </c>
    </row>
    <row r="43" spans="1:16" x14ac:dyDescent="0.25">
      <c r="A43" s="23" t="s">
        <v>69</v>
      </c>
      <c r="B43" s="24"/>
      <c r="C43" s="25"/>
      <c r="D43" s="2"/>
      <c r="E43" s="2"/>
      <c r="F43" s="2"/>
      <c r="G43" s="2"/>
      <c r="H43" s="2"/>
      <c r="I43" s="2"/>
      <c r="J43" s="2"/>
      <c r="K43" s="2"/>
      <c r="L43" s="2">
        <v>2500</v>
      </c>
      <c r="M43" s="2"/>
      <c r="N43" s="2"/>
      <c r="O43" s="2"/>
      <c r="P43">
        <v>2500</v>
      </c>
    </row>
    <row r="44" spans="1:16" x14ac:dyDescent="0.25">
      <c r="A44" s="23" t="s">
        <v>12</v>
      </c>
      <c r="B44" s="24"/>
      <c r="C44" s="25"/>
      <c r="D44" s="2">
        <v>348</v>
      </c>
      <c r="E44" s="2">
        <v>348</v>
      </c>
      <c r="F44" s="2">
        <v>348</v>
      </c>
      <c r="G44" s="2">
        <v>348</v>
      </c>
      <c r="H44" s="2">
        <v>348</v>
      </c>
      <c r="I44" s="2">
        <v>348</v>
      </c>
      <c r="J44" s="2">
        <v>348</v>
      </c>
      <c r="K44" s="2">
        <v>348</v>
      </c>
      <c r="L44" s="2">
        <v>348</v>
      </c>
      <c r="M44" s="2">
        <v>348</v>
      </c>
      <c r="N44" s="2">
        <v>348</v>
      </c>
      <c r="O44" s="2">
        <v>348</v>
      </c>
      <c r="P44">
        <v>4176</v>
      </c>
    </row>
    <row r="45" spans="1:16" x14ac:dyDescent="0.25">
      <c r="A45" s="33" t="s">
        <v>13</v>
      </c>
      <c r="B45" s="24"/>
      <c r="C45" s="25"/>
      <c r="D45" s="54">
        <f>SUM(D25:D44)</f>
        <v>10547</v>
      </c>
      <c r="E45" s="54">
        <f>SUM(E25:E44)</f>
        <v>10847</v>
      </c>
      <c r="F45" s="54">
        <f>SUM(F25:F44)</f>
        <v>10547</v>
      </c>
      <c r="G45" s="54">
        <f t="shared" ref="G45:P45" si="3">SUM(G25:G44)</f>
        <v>14047</v>
      </c>
      <c r="H45" s="54">
        <f t="shared" si="3"/>
        <v>12197</v>
      </c>
      <c r="I45" s="54">
        <f t="shared" si="3"/>
        <v>12797</v>
      </c>
      <c r="J45" s="55">
        <f t="shared" si="3"/>
        <v>12297</v>
      </c>
      <c r="K45" s="55">
        <f t="shared" si="3"/>
        <v>13097</v>
      </c>
      <c r="L45" s="55">
        <f t="shared" si="3"/>
        <v>12647</v>
      </c>
      <c r="M45" s="55">
        <f t="shared" si="3"/>
        <v>11047</v>
      </c>
      <c r="N45" s="55">
        <f t="shared" si="3"/>
        <v>10847</v>
      </c>
      <c r="O45" s="55">
        <f t="shared" si="3"/>
        <v>15047</v>
      </c>
      <c r="P45" s="55">
        <f t="shared" si="3"/>
        <v>146464</v>
      </c>
    </row>
    <row r="46" spans="1:16" x14ac:dyDescent="0.25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25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25">
      <c r="A48" s="23"/>
      <c r="B48" s="37"/>
      <c r="C48" s="3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 t="s">
        <v>8</v>
      </c>
    </row>
    <row r="49" spans="1:16" x14ac:dyDescent="0.25">
      <c r="A49" s="36" t="s">
        <v>14</v>
      </c>
      <c r="B49" s="40"/>
      <c r="C49" s="41"/>
      <c r="D49" s="3">
        <v>71373</v>
      </c>
      <c r="E49" s="3">
        <f t="shared" ref="E49:P49" si="4">MIN(E19-E45)</f>
        <v>42073</v>
      </c>
      <c r="F49" s="3">
        <f t="shared" si="4"/>
        <v>71373</v>
      </c>
      <c r="G49" s="3">
        <f t="shared" si="4"/>
        <v>22873</v>
      </c>
      <c r="H49" s="3">
        <f t="shared" si="4"/>
        <v>26723</v>
      </c>
      <c r="I49" s="3">
        <f t="shared" si="4"/>
        <v>33123</v>
      </c>
      <c r="J49">
        <f t="shared" si="4"/>
        <v>41123</v>
      </c>
      <c r="K49" s="3">
        <f t="shared" si="4"/>
        <v>40723</v>
      </c>
      <c r="L49" s="3">
        <f t="shared" si="4"/>
        <v>48273</v>
      </c>
      <c r="M49" s="3">
        <f t="shared" si="4"/>
        <v>34873</v>
      </c>
      <c r="N49" s="3">
        <f t="shared" si="4"/>
        <v>36973</v>
      </c>
      <c r="O49" s="3">
        <f t="shared" si="4"/>
        <v>32673</v>
      </c>
      <c r="P49">
        <f t="shared" si="4"/>
        <v>501676</v>
      </c>
    </row>
    <row r="50" spans="1:16" x14ac:dyDescent="0.25">
      <c r="A50" s="39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25">
      <c r="A51" s="36"/>
      <c r="B51" s="43"/>
      <c r="C51" s="4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t="s">
        <v>8</v>
      </c>
    </row>
    <row r="52" spans="1:16" x14ac:dyDescent="0.25">
      <c r="A52" s="42" t="s">
        <v>15</v>
      </c>
      <c r="B52" s="40"/>
      <c r="C52" s="41"/>
      <c r="D52" s="3">
        <v>71373</v>
      </c>
      <c r="E52" s="3">
        <v>42073</v>
      </c>
      <c r="F52" s="3">
        <v>71373</v>
      </c>
      <c r="G52" s="3">
        <v>22873</v>
      </c>
      <c r="H52" s="3">
        <v>26723</v>
      </c>
      <c r="I52" s="3">
        <v>33123</v>
      </c>
      <c r="J52" s="3">
        <v>41123</v>
      </c>
      <c r="K52" s="3">
        <v>40723</v>
      </c>
      <c r="L52" s="3">
        <v>48273</v>
      </c>
      <c r="M52" s="3">
        <v>34873</v>
      </c>
      <c r="N52" s="3">
        <v>36973</v>
      </c>
      <c r="O52" s="3">
        <v>32673</v>
      </c>
      <c r="P52" s="3">
        <v>501676</v>
      </c>
    </row>
    <row r="53" spans="1:16" x14ac:dyDescent="0.25">
      <c r="A53" s="39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3.8" thickBot="1" x14ac:dyDescent="0.3">
      <c r="A54" s="26"/>
      <c r="B54" s="46"/>
      <c r="C54" s="47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53" t="s">
        <v>8</v>
      </c>
    </row>
    <row r="55" spans="1:16" x14ac:dyDescent="0.25">
      <c r="A55" s="45" t="s">
        <v>16</v>
      </c>
      <c r="B55" s="2"/>
      <c r="C55" s="2"/>
      <c r="D55" s="3">
        <v>71373</v>
      </c>
      <c r="E55" s="3">
        <v>42073</v>
      </c>
      <c r="F55" s="3">
        <v>71373</v>
      </c>
      <c r="G55" s="3">
        <v>22873</v>
      </c>
      <c r="H55" s="3">
        <v>26723</v>
      </c>
      <c r="I55" s="3">
        <v>33123</v>
      </c>
      <c r="J55" s="3">
        <v>41123</v>
      </c>
      <c r="K55" s="3">
        <v>40723</v>
      </c>
      <c r="L55" s="3">
        <v>48273</v>
      </c>
      <c r="M55" s="3">
        <v>34873</v>
      </c>
      <c r="N55" s="3">
        <v>36973</v>
      </c>
      <c r="O55" s="3">
        <v>32673</v>
      </c>
      <c r="P55" s="3">
        <v>501676</v>
      </c>
    </row>
    <row r="56" spans="1:16" x14ac:dyDescent="0.2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8671875" defaultRowHeight="13.2" x14ac:dyDescent="0.25"/>
  <cols>
    <col min="3" max="3" width="10.6640625" customWidth="1"/>
    <col min="4" max="4" width="11.33203125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44140625" customWidth="1"/>
    <col min="15" max="15" width="12.109375" customWidth="1"/>
    <col min="16" max="16" width="12.44140625" customWidth="1"/>
  </cols>
  <sheetData>
    <row r="1" spans="1:16" ht="17.399999999999999" x14ac:dyDescent="0.3">
      <c r="A1" s="5" t="s">
        <v>17</v>
      </c>
      <c r="D1" t="s">
        <v>58</v>
      </c>
    </row>
    <row r="3" spans="1:16" ht="15.6" x14ac:dyDescent="0.3">
      <c r="A3" s="6">
        <v>-1</v>
      </c>
      <c r="B3" s="7"/>
    </row>
    <row r="5" spans="1:16" ht="15" x14ac:dyDescent="0.2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18</v>
      </c>
      <c r="H5" s="9" t="s">
        <v>5</v>
      </c>
      <c r="I5" s="9" t="s">
        <v>19</v>
      </c>
      <c r="J5" s="9" t="s">
        <v>20</v>
      </c>
      <c r="K5" s="9" t="s">
        <v>39</v>
      </c>
      <c r="L5" s="9" t="s">
        <v>40</v>
      </c>
      <c r="M5" s="9" t="s">
        <v>51</v>
      </c>
      <c r="N5" s="9" t="s">
        <v>52</v>
      </c>
      <c r="O5" s="9" t="s">
        <v>33</v>
      </c>
      <c r="P5" s="9" t="s">
        <v>34</v>
      </c>
    </row>
    <row r="6" spans="1:16" ht="15" x14ac:dyDescent="0.2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6" thickBot="1" x14ac:dyDescent="0.3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5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6" thickBot="1" x14ac:dyDescent="0.3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6" thickTop="1" x14ac:dyDescent="0.2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6" thickBot="1" x14ac:dyDescent="0.3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5">
      <c r="A31" s="8" t="s">
        <v>21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5">
      <c r="A32" s="8" t="s">
        <v>22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5">
      <c r="A34" s="8" t="s">
        <v>23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5">
      <c r="A35" s="8" t="s">
        <v>24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6.2" thickBot="1" x14ac:dyDescent="0.35">
      <c r="A39" s="12" t="s">
        <v>25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.6" x14ac:dyDescent="0.3">
      <c r="A40" s="12" t="s">
        <v>26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.6" x14ac:dyDescent="0.3">
      <c r="A45" s="12" t="s">
        <v>53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18</v>
      </c>
      <c r="H47" s="9" t="s">
        <v>5</v>
      </c>
      <c r="I47" s="9" t="s">
        <v>19</v>
      </c>
      <c r="J47" s="9" t="s">
        <v>20</v>
      </c>
      <c r="K47" s="9" t="s">
        <v>39</v>
      </c>
      <c r="L47" s="9" t="s">
        <v>40</v>
      </c>
      <c r="M47" s="9" t="s">
        <v>51</v>
      </c>
      <c r="N47" s="9" t="s">
        <v>52</v>
      </c>
      <c r="O47" s="9" t="s">
        <v>33</v>
      </c>
      <c r="P47" s="9" t="s">
        <v>34</v>
      </c>
    </row>
    <row r="48" spans="1:16" ht="15" x14ac:dyDescent="0.25">
      <c r="A48" s="8"/>
      <c r="B48" s="8"/>
      <c r="C48" s="8"/>
      <c r="D48" s="8"/>
      <c r="E48" s="8"/>
      <c r="F48" s="8"/>
      <c r="G48" s="8"/>
      <c r="H48" s="8"/>
      <c r="J48" s="8"/>
    </row>
    <row r="49" spans="1:16" ht="15.6" thickBot="1" x14ac:dyDescent="0.3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6" thickTop="1" x14ac:dyDescent="0.25">
      <c r="A50" s="8"/>
      <c r="B50" s="8"/>
      <c r="C50" s="8"/>
      <c r="D50" s="8"/>
      <c r="E50" s="8"/>
      <c r="F50" s="8"/>
      <c r="G50" s="8"/>
      <c r="H50" s="8"/>
      <c r="J50" s="8"/>
    </row>
    <row r="51" spans="1:16" ht="16.2" thickBot="1" x14ac:dyDescent="0.35">
      <c r="A51" s="12" t="s">
        <v>27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6" thickTop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5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5">
      <c r="A64" s="8" t="s">
        <v>28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5">
      <c r="A65" s="8" t="s">
        <v>49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5">
      <c r="A66" s="8" t="s">
        <v>50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5">
      <c r="A67" s="8"/>
      <c r="B67" s="8"/>
      <c r="C67" s="8"/>
      <c r="D67" s="8"/>
      <c r="E67" s="8"/>
      <c r="F67" s="8"/>
      <c r="G67" s="8"/>
      <c r="H67" s="8"/>
      <c r="J67" s="8"/>
    </row>
    <row r="68" spans="1:16" ht="16.2" thickBot="1" x14ac:dyDescent="0.3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6.2" thickTop="1" x14ac:dyDescent="0.3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.6" x14ac:dyDescent="0.3">
      <c r="A73" s="12" t="s">
        <v>29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.6" x14ac:dyDescent="0.3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.6" x14ac:dyDescent="0.3">
      <c r="A75" s="12" t="s">
        <v>30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.6" x14ac:dyDescent="0.3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18</v>
      </c>
      <c r="H78" s="9" t="s">
        <v>5</v>
      </c>
      <c r="I78" s="9" t="s">
        <v>19</v>
      </c>
      <c r="J78" s="9" t="s">
        <v>20</v>
      </c>
      <c r="K78" s="9" t="s">
        <v>39</v>
      </c>
      <c r="L78" s="9" t="s">
        <v>40</v>
      </c>
      <c r="M78" s="9" t="s">
        <v>51</v>
      </c>
      <c r="N78" s="9" t="s">
        <v>52</v>
      </c>
      <c r="O78" s="9" t="s">
        <v>33</v>
      </c>
      <c r="P78" s="9" t="s">
        <v>34</v>
      </c>
    </row>
    <row r="79" spans="1:16" ht="15" x14ac:dyDescent="0.2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5">
      <c r="A81" s="8" t="s">
        <v>57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5">
      <c r="A83" s="8" t="s">
        <v>56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6" thickBot="1" x14ac:dyDescent="0.3">
      <c r="A85" s="8" t="s">
        <v>31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5">
      <c r="A91" s="8" t="s">
        <v>54</v>
      </c>
      <c r="B91" s="8"/>
      <c r="C91" t="s">
        <v>8</v>
      </c>
      <c r="D91" t="s">
        <v>8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32</v>
      </c>
      <c r="L91" t="s">
        <v>32</v>
      </c>
      <c r="M91" t="s">
        <v>32</v>
      </c>
      <c r="N91" t="s">
        <v>32</v>
      </c>
      <c r="O91" t="s">
        <v>32</v>
      </c>
      <c r="P91" t="s">
        <v>32</v>
      </c>
    </row>
    <row r="92" spans="1:16" ht="1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6.2" thickBot="1" x14ac:dyDescent="0.35">
      <c r="A100" s="12" t="s">
        <v>36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.6" x14ac:dyDescent="0.3">
      <c r="A104" s="12" t="s">
        <v>37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18</v>
      </c>
      <c r="H107" s="9" t="s">
        <v>5</v>
      </c>
      <c r="I107" s="8"/>
      <c r="J107" s="8"/>
    </row>
    <row r="108" spans="1:10" ht="15" x14ac:dyDescent="0.2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5">
      <c r="A110" s="8" t="s">
        <v>55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5">
      <c r="A112" s="8" t="s">
        <v>48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6.2" thickBot="1" x14ac:dyDescent="0.35">
      <c r="A114" s="12" t="s">
        <v>38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mochi</cp:lastModifiedBy>
  <cp:lastPrinted>2019-05-23T09:02:26Z</cp:lastPrinted>
  <dcterms:created xsi:type="dcterms:W3CDTF">2011-01-20T13:47:40Z</dcterms:created>
  <dcterms:modified xsi:type="dcterms:W3CDTF">2022-03-17T16:09:40Z</dcterms:modified>
</cp:coreProperties>
</file>