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xr:revisionPtr revIDLastSave="0" documentId="8_{ECA125A9-A7B7-43E1-B44D-CF780384A1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ntake" sheetId="1" r:id="rId1"/>
    <sheet name="Exhaust" sheetId="2" r:id="rId2"/>
  </sheets>
  <calcPr calcId="0"/>
</workbook>
</file>

<file path=xl/sharedStrings.xml><?xml version="1.0" encoding="utf-8"?>
<sst xmlns="http://schemas.openxmlformats.org/spreadsheetml/2006/main" count="16" uniqueCount="8">
  <si>
    <t>Lift_mm</t>
  </si>
  <si>
    <t>Range</t>
  </si>
  <si>
    <t>Scale_%</t>
  </si>
  <si>
    <t>Scale_frac</t>
  </si>
  <si>
    <t>TestFlow_measured</t>
  </si>
  <si>
    <t>Leakage</t>
  </si>
  <si>
    <t>Flow_calc</t>
  </si>
  <si>
    <t>Flow_per_area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</si>
</sst>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Intake Flow vs Lift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Intake!$G$1</c:f>
              <c:strCache>
                <c:ptCount val="1"/>
                <c:pt idx="0">
                  <c:v>Flow_calc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Intake!$A$2:$A$11</c:f>
              <c:numCache>
                <c:formatCode>General</c:formatCode>
                <c:ptCount val="10"/>
                <c:pt idx="0">
                  <c:v>1.7549999999999999</c:v>
                </c:pt>
                <c:pt idx="1">
                  <c:v>3.51</c:v>
                </c:pt>
                <c:pt idx="2">
                  <c:v>5.27</c:v>
                </c:pt>
                <c:pt idx="3">
                  <c:v>7.02</c:v>
                </c:pt>
                <c:pt idx="4">
                  <c:v>8.7799999999999994</c:v>
                </c:pt>
                <c:pt idx="5">
                  <c:v>10.53</c:v>
                </c:pt>
                <c:pt idx="6">
                  <c:v>12.29</c:v>
                </c:pt>
                <c:pt idx="7">
                  <c:v>14.04</c:v>
                </c:pt>
                <c:pt idx="8">
                  <c:v>15.8</c:v>
                </c:pt>
                <c:pt idx="9">
                  <c:v>17.55</c:v>
                </c:pt>
              </c:numCache>
            </c:numRef>
          </c:cat>
          <c:val>
            <c:numRef>
              <c:f>Intake!$G$2:$G$11</c:f>
              <c:numCache>
                <c:formatCode>General</c:formatCode>
                <c:ptCount val="10"/>
                <c:pt idx="0">
                  <c:v>28.552</c:v>
                </c:pt>
                <c:pt idx="1">
                  <c:v>56.457000000000008</c:v>
                </c:pt>
                <c:pt idx="2">
                  <c:v>78.773999999999987</c:v>
                </c:pt>
                <c:pt idx="3">
                  <c:v>96.739999999999981</c:v>
                </c:pt>
                <c:pt idx="4">
                  <c:v>109.178</c:v>
                </c:pt>
                <c:pt idx="5">
                  <c:v>113.324</c:v>
                </c:pt>
                <c:pt idx="6">
                  <c:v>117.47</c:v>
                </c:pt>
                <c:pt idx="7">
                  <c:v>117.47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F2-4CAA-8977-414758D4E9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Lift (mm)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Flow (L/s)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Intake Flow per Area vs Lift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Intake!$H$1</c:f>
              <c:strCache>
                <c:ptCount val="1"/>
                <c:pt idx="0">
                  <c:v>Flow_per_area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Intake!$A$2:$A$11</c:f>
              <c:numCache>
                <c:formatCode>General</c:formatCode>
                <c:ptCount val="10"/>
                <c:pt idx="0">
                  <c:v>1.7549999999999999</c:v>
                </c:pt>
                <c:pt idx="1">
                  <c:v>3.51</c:v>
                </c:pt>
                <c:pt idx="2">
                  <c:v>5.27</c:v>
                </c:pt>
                <c:pt idx="3">
                  <c:v>7.02</c:v>
                </c:pt>
                <c:pt idx="4">
                  <c:v>8.7799999999999994</c:v>
                </c:pt>
                <c:pt idx="5">
                  <c:v>10.53</c:v>
                </c:pt>
                <c:pt idx="6">
                  <c:v>12.29</c:v>
                </c:pt>
                <c:pt idx="7">
                  <c:v>14.04</c:v>
                </c:pt>
                <c:pt idx="8">
                  <c:v>15.8</c:v>
                </c:pt>
                <c:pt idx="9">
                  <c:v>17.55</c:v>
                </c:pt>
              </c:numCache>
            </c:numRef>
          </c:cat>
          <c:val>
            <c:numRef>
              <c:f>Intake!$H$2:$H$11</c:f>
              <c:numCache>
                <c:formatCode>General</c:formatCode>
                <c:ptCount val="10"/>
                <c:pt idx="0">
                  <c:v>1.5114875595553201</c:v>
                </c:pt>
                <c:pt idx="1">
                  <c:v>2.9887241926945478</c:v>
                </c:pt>
                <c:pt idx="2">
                  <c:v>4.1701429327686599</c:v>
                </c:pt>
                <c:pt idx="3">
                  <c:v>5.1212281630492313</c:v>
                </c:pt>
                <c:pt idx="4">
                  <c:v>5.779671784012705</c:v>
                </c:pt>
                <c:pt idx="5">
                  <c:v>5.9991529910005283</c:v>
                </c:pt>
                <c:pt idx="6">
                  <c:v>6.2186341979883526</c:v>
                </c:pt>
                <c:pt idx="7">
                  <c:v>6.2186341979883526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79B-4DA7-B116-9EFE5C4634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Lift (mm)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L/s per cm2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Exhaust Flow vs Lift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Exhaust!$G$1</c:f>
              <c:strCache>
                <c:ptCount val="1"/>
                <c:pt idx="0">
                  <c:v>Flow_calc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Exhaust!$A$2:$A$11</c:f>
              <c:numCache>
                <c:formatCode>General</c:formatCode>
                <c:ptCount val="10"/>
                <c:pt idx="0">
                  <c:v>1.5</c:v>
                </c:pt>
                <c:pt idx="1">
                  <c:v>3.01</c:v>
                </c:pt>
                <c:pt idx="2">
                  <c:v>4.5199999999999996</c:v>
                </c:pt>
                <c:pt idx="3">
                  <c:v>6.02</c:v>
                </c:pt>
                <c:pt idx="4">
                  <c:v>7.53</c:v>
                </c:pt>
                <c:pt idx="5">
                  <c:v>9.0299999999999994</c:v>
                </c:pt>
                <c:pt idx="6">
                  <c:v>10.54</c:v>
                </c:pt>
                <c:pt idx="7">
                  <c:v>12.04</c:v>
                </c:pt>
                <c:pt idx="8">
                  <c:v>13.55</c:v>
                </c:pt>
                <c:pt idx="9">
                  <c:v>15.05</c:v>
                </c:pt>
              </c:numCache>
            </c:numRef>
          </c:cat>
          <c:val>
            <c:numRef>
              <c:f>Exhaust!$G$2:$G$11</c:f>
              <c:numCache>
                <c:formatCode>General</c:formatCode>
                <c:ptCount val="10"/>
                <c:pt idx="0">
                  <c:v>17.647500000000001</c:v>
                </c:pt>
                <c:pt idx="1">
                  <c:v>41.625000000000007</c:v>
                </c:pt>
                <c:pt idx="2">
                  <c:v>57</c:v>
                </c:pt>
                <c:pt idx="3">
                  <c:v>66</c:v>
                </c:pt>
                <c:pt idx="4">
                  <c:v>70.537499999999994</c:v>
                </c:pt>
                <c:pt idx="5">
                  <c:v>72.765000000000001</c:v>
                </c:pt>
                <c:pt idx="6">
                  <c:v>74.25</c:v>
                </c:pt>
                <c:pt idx="7">
                  <c:v>74.992500000000007</c:v>
                </c:pt>
                <c:pt idx="8">
                  <c:v>75.734999999999999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0-410A-A2D9-FB3060235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Lift (mm)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Flow (L/s)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Exhaust Flow per Area vs Lift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Exhaust!$H$1</c:f>
              <c:strCache>
                <c:ptCount val="1"/>
                <c:pt idx="0">
                  <c:v>Flow_per_area</c:v>
                </c:pt>
              </c:strCache>
            </c:strRef>
          </c:tx>
          <c:spPr>
            <a:ln>
              <a:prstDash val="solid"/>
            </a:ln>
          </c:spPr>
          <c:marker>
            <c:symbol val="none"/>
          </c:marker>
          <c:cat>
            <c:numRef>
              <c:f>Exhaust!$A$2:$A$11</c:f>
              <c:numCache>
                <c:formatCode>General</c:formatCode>
                <c:ptCount val="10"/>
                <c:pt idx="0">
                  <c:v>1.5</c:v>
                </c:pt>
                <c:pt idx="1">
                  <c:v>3.01</c:v>
                </c:pt>
                <c:pt idx="2">
                  <c:v>4.5199999999999996</c:v>
                </c:pt>
                <c:pt idx="3">
                  <c:v>6.02</c:v>
                </c:pt>
                <c:pt idx="4">
                  <c:v>7.53</c:v>
                </c:pt>
                <c:pt idx="5">
                  <c:v>9.0299999999999994</c:v>
                </c:pt>
                <c:pt idx="6">
                  <c:v>10.54</c:v>
                </c:pt>
                <c:pt idx="7">
                  <c:v>12.04</c:v>
                </c:pt>
                <c:pt idx="8">
                  <c:v>13.55</c:v>
                </c:pt>
                <c:pt idx="9">
                  <c:v>15.05</c:v>
                </c:pt>
              </c:numCache>
            </c:numRef>
          </c:cat>
          <c:val>
            <c:numRef>
              <c:f>Exhaust!$H$2:$H$11</c:f>
              <c:numCache>
                <c:formatCode>General</c:formatCode>
                <c:ptCount val="10"/>
                <c:pt idx="0">
                  <c:v>1.2815904139433549</c:v>
                </c:pt>
                <c:pt idx="1">
                  <c:v>3.0228758169934649</c:v>
                </c:pt>
                <c:pt idx="2">
                  <c:v>4.1394335511982572</c:v>
                </c:pt>
                <c:pt idx="3">
                  <c:v>4.7930283224400876</c:v>
                </c:pt>
                <c:pt idx="4">
                  <c:v>5.1225490196078427</c:v>
                </c:pt>
                <c:pt idx="5">
                  <c:v>5.284313725490196</c:v>
                </c:pt>
                <c:pt idx="6">
                  <c:v>5.3921568627450984</c:v>
                </c:pt>
                <c:pt idx="7">
                  <c:v>5.4460784313725501</c:v>
                </c:pt>
                <c:pt idx="8">
                  <c:v>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41-4CBD-A54F-5BE0B55DA6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"/>
        <c:axId val="100"/>
      </c:lineChart>
      <c:catAx>
        <c:axId val="1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Lift (mm)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0"/>
        <c:crosses val="autoZero"/>
        <c:auto val="0"/>
        <c:lblAlgn val="ctr"/>
        <c:lblOffset val="100"/>
        <c:noMultiLvlLbl val="0"/>
      </c:catAx>
      <c:valAx>
        <c:axId val="1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L/s per cm2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1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</xdr:row>
      <xdr:rowOff>0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9</xdr:col>
      <xdr:colOff>0</xdr:colOff>
      <xdr:row>19</xdr:row>
      <xdr:rowOff>0</xdr:rowOff>
    </xdr:from>
    <xdr:ext cx="5400000" cy="270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180975</xdr:colOff>
      <xdr:row>1</xdr:row>
      <xdr:rowOff>19050</xdr:rowOff>
    </xdr:from>
    <xdr:ext cx="5400000" cy="27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11</xdr:col>
      <xdr:colOff>114300</xdr:colOff>
      <xdr:row>17</xdr:row>
      <xdr:rowOff>104775</xdr:rowOff>
    </xdr:from>
    <xdr:ext cx="5400000" cy="270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/>
  </sheetViews>
  <sheetFormatPr defaultRowHeight="15" x14ac:dyDescent="0.25"/>
  <cols>
    <col min="3" max="3" width="8.140625" bestFit="1" customWidth="1"/>
    <col min="4" max="4" width="9.85546875" bestFit="1" customWidth="1"/>
    <col min="5" max="5" width="19.140625" bestFit="1" customWidth="1"/>
    <col min="6" max="6" width="8.140625" bestFit="1" customWidth="1"/>
    <col min="7" max="7" width="9.5703125" bestFit="1" customWidth="1"/>
    <col min="8" max="8" width="14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1.7549999999999999</v>
      </c>
      <c r="B2">
        <v>2</v>
      </c>
      <c r="C2">
        <v>86</v>
      </c>
      <c r="D2">
        <v>0.86</v>
      </c>
      <c r="E2">
        <v>28.55</v>
      </c>
      <c r="F2">
        <v>0</v>
      </c>
      <c r="G2">
        <v>28.552</v>
      </c>
      <c r="H2">
        <v>1.5114875595553201</v>
      </c>
    </row>
    <row r="3" spans="1:8" x14ac:dyDescent="0.25">
      <c r="A3">
        <v>3.51</v>
      </c>
      <c r="B3">
        <v>3</v>
      </c>
      <c r="C3">
        <v>81</v>
      </c>
      <c r="D3">
        <v>0.81</v>
      </c>
      <c r="F3">
        <v>0</v>
      </c>
      <c r="G3">
        <v>56.457000000000008</v>
      </c>
      <c r="H3">
        <v>2.9887241926945478</v>
      </c>
    </row>
    <row r="4" spans="1:8" x14ac:dyDescent="0.25">
      <c r="A4">
        <v>5.27</v>
      </c>
      <c r="B4">
        <v>4</v>
      </c>
      <c r="C4">
        <v>57</v>
      </c>
      <c r="D4">
        <v>0.56999999999999995</v>
      </c>
      <c r="F4">
        <v>0</v>
      </c>
      <c r="G4">
        <v>78.773999999999987</v>
      </c>
      <c r="H4">
        <v>4.1701429327686599</v>
      </c>
    </row>
    <row r="5" spans="1:8" x14ac:dyDescent="0.25">
      <c r="A5">
        <v>7.02</v>
      </c>
      <c r="B5">
        <v>4</v>
      </c>
      <c r="C5">
        <v>70</v>
      </c>
      <c r="D5">
        <v>0.7</v>
      </c>
      <c r="F5">
        <v>0</v>
      </c>
      <c r="G5">
        <v>96.739999999999981</v>
      </c>
      <c r="H5">
        <v>5.1212281630492313</v>
      </c>
    </row>
    <row r="6" spans="1:8" x14ac:dyDescent="0.25">
      <c r="A6">
        <v>8.7799999999999994</v>
      </c>
      <c r="B6">
        <v>4</v>
      </c>
      <c r="C6">
        <v>79</v>
      </c>
      <c r="D6">
        <v>0.79</v>
      </c>
      <c r="F6">
        <v>0</v>
      </c>
      <c r="G6">
        <v>109.178</v>
      </c>
      <c r="H6">
        <v>5.779671784012705</v>
      </c>
    </row>
    <row r="7" spans="1:8" x14ac:dyDescent="0.25">
      <c r="A7">
        <v>10.53</v>
      </c>
      <c r="B7">
        <v>4</v>
      </c>
      <c r="C7">
        <v>82</v>
      </c>
      <c r="D7">
        <v>0.82</v>
      </c>
      <c r="F7">
        <v>0</v>
      </c>
      <c r="G7">
        <v>113.324</v>
      </c>
      <c r="H7">
        <v>5.9991529910005283</v>
      </c>
    </row>
    <row r="8" spans="1:8" x14ac:dyDescent="0.25">
      <c r="A8">
        <v>12.29</v>
      </c>
      <c r="B8">
        <v>4</v>
      </c>
      <c r="C8">
        <v>85</v>
      </c>
      <c r="D8">
        <v>0.85</v>
      </c>
      <c r="F8">
        <v>0</v>
      </c>
      <c r="G8">
        <v>117.47</v>
      </c>
      <c r="H8">
        <v>6.2186341979883526</v>
      </c>
    </row>
    <row r="9" spans="1:8" x14ac:dyDescent="0.25">
      <c r="A9">
        <v>14.04</v>
      </c>
      <c r="B9">
        <v>4</v>
      </c>
      <c r="C9">
        <v>85</v>
      </c>
      <c r="D9">
        <v>0.85</v>
      </c>
      <c r="F9">
        <v>0</v>
      </c>
      <c r="G9">
        <v>117.47</v>
      </c>
      <c r="H9">
        <v>6.2186341979883526</v>
      </c>
    </row>
    <row r="10" spans="1:8" x14ac:dyDescent="0.25">
      <c r="A10">
        <v>15.8</v>
      </c>
      <c r="F10">
        <v>0</v>
      </c>
    </row>
    <row r="11" spans="1:8" x14ac:dyDescent="0.25">
      <c r="A11">
        <v>17.55</v>
      </c>
      <c r="F11">
        <v>0</v>
      </c>
    </row>
  </sheetData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workbookViewId="0">
      <selection activeCell="J7" sqref="J7"/>
    </sheetView>
  </sheetViews>
  <sheetFormatPr defaultRowHeight="15" x14ac:dyDescent="0.25"/>
  <cols>
    <col min="1" max="1" width="8.28515625" bestFit="1" customWidth="1"/>
    <col min="3" max="3" width="8.140625" bestFit="1" customWidth="1"/>
    <col min="4" max="4" width="9.85546875" bestFit="1" customWidth="1"/>
    <col min="5" max="5" width="19.140625" bestFit="1" customWidth="1"/>
    <col min="6" max="6" width="8.140625" bestFit="1" customWidth="1"/>
    <col min="7" max="7" width="9.5703125" bestFit="1" customWidth="1"/>
    <col min="8" max="8" width="14.285156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1.5</v>
      </c>
      <c r="B2">
        <v>1</v>
      </c>
      <c r="C2">
        <v>90.5</v>
      </c>
      <c r="D2">
        <v>0.90500000000000003</v>
      </c>
      <c r="F2">
        <v>0</v>
      </c>
      <c r="G2">
        <v>17.647500000000001</v>
      </c>
      <c r="H2">
        <v>1.2815904139433549</v>
      </c>
    </row>
    <row r="3" spans="1:8" x14ac:dyDescent="0.25">
      <c r="A3">
        <v>3.01</v>
      </c>
      <c r="B3">
        <v>3</v>
      </c>
      <c r="C3">
        <v>55.5</v>
      </c>
      <c r="D3">
        <v>0.55500000000000005</v>
      </c>
      <c r="F3">
        <v>0</v>
      </c>
      <c r="G3">
        <v>41.625000000000007</v>
      </c>
      <c r="H3">
        <v>3.0228758169934649</v>
      </c>
    </row>
    <row r="4" spans="1:8" x14ac:dyDescent="0.25">
      <c r="A4">
        <v>4.5199999999999996</v>
      </c>
      <c r="B4">
        <v>3</v>
      </c>
      <c r="C4">
        <v>76</v>
      </c>
      <c r="D4">
        <v>0.76</v>
      </c>
      <c r="F4">
        <v>0</v>
      </c>
      <c r="G4">
        <v>57</v>
      </c>
      <c r="H4">
        <v>4.1394335511982572</v>
      </c>
    </row>
    <row r="5" spans="1:8" x14ac:dyDescent="0.25">
      <c r="A5">
        <v>6.02</v>
      </c>
      <c r="B5">
        <v>3</v>
      </c>
      <c r="C5">
        <v>88</v>
      </c>
      <c r="D5">
        <v>0.88</v>
      </c>
      <c r="F5">
        <v>0</v>
      </c>
      <c r="G5">
        <v>66</v>
      </c>
      <c r="H5">
        <v>4.7930283224400876</v>
      </c>
    </row>
    <row r="6" spans="1:8" x14ac:dyDescent="0.25">
      <c r="A6">
        <v>7.53</v>
      </c>
      <c r="B6">
        <v>4</v>
      </c>
      <c r="C6">
        <v>47.5</v>
      </c>
      <c r="D6">
        <v>0.47499999999999998</v>
      </c>
      <c r="F6">
        <v>0</v>
      </c>
      <c r="G6">
        <v>70.537499999999994</v>
      </c>
      <c r="H6">
        <v>5.1225490196078427</v>
      </c>
    </row>
    <row r="7" spans="1:8" x14ac:dyDescent="0.25">
      <c r="A7">
        <v>9.0299999999999994</v>
      </c>
      <c r="B7">
        <v>4</v>
      </c>
      <c r="C7">
        <v>49</v>
      </c>
      <c r="D7">
        <v>0.49</v>
      </c>
      <c r="F7">
        <v>0</v>
      </c>
      <c r="G7">
        <v>72.765000000000001</v>
      </c>
      <c r="H7">
        <v>5.284313725490196</v>
      </c>
    </row>
    <row r="8" spans="1:8" x14ac:dyDescent="0.25">
      <c r="A8">
        <v>10.54</v>
      </c>
      <c r="B8">
        <v>4</v>
      </c>
      <c r="C8">
        <v>50</v>
      </c>
      <c r="D8">
        <v>0.5</v>
      </c>
      <c r="F8">
        <v>0</v>
      </c>
      <c r="G8">
        <v>74.25</v>
      </c>
      <c r="H8">
        <v>5.3921568627450984</v>
      </c>
    </row>
    <row r="9" spans="1:8" x14ac:dyDescent="0.25">
      <c r="A9">
        <v>12.04</v>
      </c>
      <c r="B9">
        <v>4</v>
      </c>
      <c r="C9">
        <v>50.5</v>
      </c>
      <c r="D9">
        <v>0.505</v>
      </c>
      <c r="F9">
        <v>0</v>
      </c>
      <c r="G9">
        <v>74.992500000000007</v>
      </c>
      <c r="H9">
        <v>5.4460784313725501</v>
      </c>
    </row>
    <row r="10" spans="1:8" x14ac:dyDescent="0.25">
      <c r="A10">
        <v>13.55</v>
      </c>
      <c r="B10">
        <v>4</v>
      </c>
      <c r="C10">
        <v>51</v>
      </c>
      <c r="D10">
        <v>0.51</v>
      </c>
      <c r="F10">
        <v>0</v>
      </c>
      <c r="G10">
        <v>75.734999999999999</v>
      </c>
      <c r="H10">
        <v>5.5</v>
      </c>
    </row>
    <row r="11" spans="1:8" x14ac:dyDescent="0.25">
      <c r="A11">
        <v>15.05</v>
      </c>
      <c r="F11">
        <v>0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Intake</vt:lpstr>
      <vt:lpstr>Exhaust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Oscar Price (1909682)</cp:lastModifiedBy>
  <dcterms:created xsi:type="dcterms:W3CDTF">2025-12-07T17:43:14Z</dcterms:created>
  <dcterms:modified xsi:type="dcterms:W3CDTF">2025-12-07T19:27:06Z</dcterms:modified>
</cp:coreProperties>
</file>