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m_murira_uwtsd_ac_uk/Documents/Desktop/Module Box/Year 25_26/ACCA 4024 NC/"/>
    </mc:Choice>
  </mc:AlternateContent>
  <xr:revisionPtr revIDLastSave="497" documentId="11_B4E7BE1022AB0CECC98D9DDC522336CD884F1316" xr6:coauthVersionLast="47" xr6:coauthVersionMax="47" xr10:uidLastSave="{2B900F6A-54E8-4A9C-BB5A-34E6C9FD830F}"/>
  <bookViews>
    <workbookView xWindow="-28920" yWindow="6945" windowWidth="29040" windowHeight="15720" xr2:uid="{00000000-000D-0000-FFFF-FFFF00000000}"/>
  </bookViews>
  <sheets>
    <sheet name="Mod_List_ACCA4024" sheetId="1" r:id="rId1"/>
  </sheets>
  <definedNames>
    <definedName name="_xlnm.Print_Titles" localSheetId="0">Mod_List_ACCA4024!#REF!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5" i="1" l="1"/>
  <c r="H65" i="1"/>
  <c r="F65" i="1"/>
  <c r="G64" i="1"/>
  <c r="H64" i="1"/>
  <c r="F6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4" i="1"/>
</calcChain>
</file>

<file path=xl/sharedStrings.xml><?xml version="1.0" encoding="utf-8"?>
<sst xmlns="http://schemas.openxmlformats.org/spreadsheetml/2006/main" count="181" uniqueCount="174">
  <si>
    <t>Student Code</t>
  </si>
  <si>
    <t>Student Surname</t>
  </si>
  <si>
    <t>Student Firstnames</t>
  </si>
  <si>
    <t>0300760/1</t>
  </si>
  <si>
    <t>JONES</t>
  </si>
  <si>
    <t xml:space="preserve">DANIEL MARK  </t>
  </si>
  <si>
    <t/>
  </si>
  <si>
    <t>0851963/3</t>
  </si>
  <si>
    <t>PULLIN</t>
  </si>
  <si>
    <t xml:space="preserve">ANDREW ROSS  </t>
  </si>
  <si>
    <t>1204278/2</t>
  </si>
  <si>
    <t>EVANS</t>
  </si>
  <si>
    <t xml:space="preserve">ALED DANIEL  </t>
  </si>
  <si>
    <t>1500828/1</t>
  </si>
  <si>
    <t>JAY</t>
  </si>
  <si>
    <t xml:space="preserve">LOUISE ALICE  </t>
  </si>
  <si>
    <t>1707952/2</t>
  </si>
  <si>
    <t>MOYLE</t>
  </si>
  <si>
    <t xml:space="preserve">BETHAN ANNA  </t>
  </si>
  <si>
    <t>1810652/3</t>
  </si>
  <si>
    <t>RAZOARE</t>
  </si>
  <si>
    <t xml:space="preserve">GHEORGHE DANIEL  </t>
  </si>
  <si>
    <t>2005781/1</t>
  </si>
  <si>
    <t>KHAN</t>
  </si>
  <si>
    <t xml:space="preserve">LA-RAIB    </t>
  </si>
  <si>
    <t>2126669/2</t>
  </si>
  <si>
    <t>ILIE</t>
  </si>
  <si>
    <t xml:space="preserve">LUCIAN-MIHAI    </t>
  </si>
  <si>
    <t>2204972/1</t>
  </si>
  <si>
    <t>ELISEDD MAI GROVE</t>
  </si>
  <si>
    <t>2223851/3</t>
  </si>
  <si>
    <t>BENTRAD</t>
  </si>
  <si>
    <t xml:space="preserve">CHAHIR    </t>
  </si>
  <si>
    <t>2312694/1</t>
  </si>
  <si>
    <t>ISMAIL</t>
  </si>
  <si>
    <t xml:space="preserve">SARAH    </t>
  </si>
  <si>
    <t>2320479/1</t>
  </si>
  <si>
    <t>BOWD</t>
  </si>
  <si>
    <t xml:space="preserve">LEIGHTON    </t>
  </si>
  <si>
    <t>2331962/2</t>
  </si>
  <si>
    <t>SIVAS</t>
  </si>
  <si>
    <t xml:space="preserve">OLCAY    </t>
  </si>
  <si>
    <t>2401039/1</t>
  </si>
  <si>
    <t>CROMWELL</t>
  </si>
  <si>
    <t xml:space="preserve">SIMON JAC  </t>
  </si>
  <si>
    <t>2404045/1</t>
  </si>
  <si>
    <t>SHOPLAND</t>
  </si>
  <si>
    <t xml:space="preserve">OLIVER DAVID  </t>
  </si>
  <si>
    <t>2404095/1</t>
  </si>
  <si>
    <t xml:space="preserve">DANIEL    </t>
  </si>
  <si>
    <t>2405124/1</t>
  </si>
  <si>
    <t>MURPHY</t>
  </si>
  <si>
    <t xml:space="preserve">OSIAN    </t>
  </si>
  <si>
    <t>2405267/3</t>
  </si>
  <si>
    <t>WILLIS</t>
  </si>
  <si>
    <t xml:space="preserve">JOSHUA    </t>
  </si>
  <si>
    <t>2405357/3</t>
  </si>
  <si>
    <t>MEMBERU</t>
  </si>
  <si>
    <t xml:space="preserve">BINIYAM    </t>
  </si>
  <si>
    <t>2405762/1</t>
  </si>
  <si>
    <t>PETT</t>
  </si>
  <si>
    <t xml:space="preserve">DAFYDD THOMAS  </t>
  </si>
  <si>
    <t>2405771/1</t>
  </si>
  <si>
    <t xml:space="preserve">GARETH LLOYD  </t>
  </si>
  <si>
    <t>2406302/1</t>
  </si>
  <si>
    <t>PURTON</t>
  </si>
  <si>
    <t>GETHIN BRIAN GEORGE</t>
  </si>
  <si>
    <t>GRIFFITHS</t>
  </si>
  <si>
    <t>2411527/1</t>
  </si>
  <si>
    <t>KONECSNY-VARGA</t>
  </si>
  <si>
    <t xml:space="preserve">JUDIT GYORGYI  </t>
  </si>
  <si>
    <t>2413014/1</t>
  </si>
  <si>
    <t>TAMADDONI JAHROMI</t>
  </si>
  <si>
    <t xml:space="preserve">AMIR REZA  </t>
  </si>
  <si>
    <t>2413875/1</t>
  </si>
  <si>
    <t>YANEZ BAEZ</t>
  </si>
  <si>
    <t xml:space="preserve">CARLOS AUGUSTO  </t>
  </si>
  <si>
    <t>2413879/1</t>
  </si>
  <si>
    <t>GROVES</t>
  </si>
  <si>
    <t xml:space="preserve">SHANE ANTHONY  </t>
  </si>
  <si>
    <t>2415538/1</t>
  </si>
  <si>
    <t>DACEY</t>
  </si>
  <si>
    <t xml:space="preserve">CERI ELIZABETH  </t>
  </si>
  <si>
    <t>2416227/1</t>
  </si>
  <si>
    <t>DAVIES</t>
  </si>
  <si>
    <t xml:space="preserve">JACOB JOHN  </t>
  </si>
  <si>
    <t>2416774/1</t>
  </si>
  <si>
    <t>ABDALLA</t>
  </si>
  <si>
    <t>HOSSAM ABDELSAMIE SHAARAWY</t>
  </si>
  <si>
    <t>2416860/1</t>
  </si>
  <si>
    <t>DISCOMBE HUGHES</t>
  </si>
  <si>
    <t xml:space="preserve">MORGAN    </t>
  </si>
  <si>
    <t>2417050/1</t>
  </si>
  <si>
    <t>BELL</t>
  </si>
  <si>
    <t xml:space="preserve">DYLAN JAMES  </t>
  </si>
  <si>
    <t>2417062/1</t>
  </si>
  <si>
    <t>EDWARDS</t>
  </si>
  <si>
    <t xml:space="preserve">DAFYDD IESTYN  </t>
  </si>
  <si>
    <t>2417221/1</t>
  </si>
  <si>
    <t>WASZAK</t>
  </si>
  <si>
    <t xml:space="preserve">PAWEL    </t>
  </si>
  <si>
    <t>2418770/1</t>
  </si>
  <si>
    <t>BEANEY</t>
  </si>
  <si>
    <t xml:space="preserve">MATTHEW    </t>
  </si>
  <si>
    <t>2418999/1</t>
  </si>
  <si>
    <t>STEPHENS</t>
  </si>
  <si>
    <t xml:space="preserve">OWEN DAVID  </t>
  </si>
  <si>
    <t>2419961/1</t>
  </si>
  <si>
    <t>BROWN</t>
  </si>
  <si>
    <t xml:space="preserve">BENJAMIN JOSEPH  </t>
  </si>
  <si>
    <t>2426155/1</t>
  </si>
  <si>
    <t>WALLIS-EVANS</t>
  </si>
  <si>
    <t xml:space="preserve">CALLUM ANTHONY  </t>
  </si>
  <si>
    <t>2427638/1</t>
  </si>
  <si>
    <t>HOUNSLOW</t>
  </si>
  <si>
    <t xml:space="preserve">SIMON PETER  </t>
  </si>
  <si>
    <t>2428021/1</t>
  </si>
  <si>
    <t>BUDENIS</t>
  </si>
  <si>
    <t xml:space="preserve">TRISTAN JOSEPH  </t>
  </si>
  <si>
    <t>2430604/1</t>
  </si>
  <si>
    <t>FIELD</t>
  </si>
  <si>
    <t>2500967/1</t>
  </si>
  <si>
    <t>RICHARDS</t>
  </si>
  <si>
    <t xml:space="preserve">JAKE    </t>
  </si>
  <si>
    <t>2501009/1</t>
  </si>
  <si>
    <t>PERRY</t>
  </si>
  <si>
    <t xml:space="preserve">FINLEY SAMUEL  </t>
  </si>
  <si>
    <t>2501022/1</t>
  </si>
  <si>
    <t>ROADNIGHT</t>
  </si>
  <si>
    <t xml:space="preserve">OLIVIA    </t>
  </si>
  <si>
    <t>2501143/1</t>
  </si>
  <si>
    <t>VALENCIA ALFARO</t>
  </si>
  <si>
    <t xml:space="preserve">MARVIN ALEXANDER  </t>
  </si>
  <si>
    <t>2501271/1</t>
  </si>
  <si>
    <t xml:space="preserve">AIDAN    </t>
  </si>
  <si>
    <t>2501521/1</t>
  </si>
  <si>
    <t>MALAGUTI</t>
  </si>
  <si>
    <t xml:space="preserve">RUBENS    </t>
  </si>
  <si>
    <t>2501590/1</t>
  </si>
  <si>
    <t>MORGAN</t>
  </si>
  <si>
    <t xml:space="preserve">JON    </t>
  </si>
  <si>
    <t>2501611/1</t>
  </si>
  <si>
    <t>VILLA</t>
  </si>
  <si>
    <t xml:space="preserve">MATHIS    </t>
  </si>
  <si>
    <t>2501946/1</t>
  </si>
  <si>
    <t>2501949/1</t>
  </si>
  <si>
    <t>COOPER</t>
  </si>
  <si>
    <t xml:space="preserve">NOAH    </t>
  </si>
  <si>
    <t>2502346/1</t>
  </si>
  <si>
    <t>JOHN</t>
  </si>
  <si>
    <t>2502497/1</t>
  </si>
  <si>
    <t>JENKINS</t>
  </si>
  <si>
    <t xml:space="preserve">LIAM    </t>
  </si>
  <si>
    <t>2502815/1</t>
  </si>
  <si>
    <t>HAGI</t>
  </si>
  <si>
    <t>AMMAR AHMED OSMAN</t>
  </si>
  <si>
    <t>2517511/1</t>
  </si>
  <si>
    <t>JOHNSON</t>
  </si>
  <si>
    <t>CONNOR THOMAS JAMIE</t>
  </si>
  <si>
    <t>2519499/1</t>
  </si>
  <si>
    <t>KAMURE</t>
  </si>
  <si>
    <t xml:space="preserve">ALUMA-ACI EDWARD  </t>
  </si>
  <si>
    <t>2520277/1</t>
  </si>
  <si>
    <t>OWEN</t>
  </si>
  <si>
    <t xml:space="preserve">THOMAS HYWEL  </t>
  </si>
  <si>
    <t>2523863/1</t>
  </si>
  <si>
    <t>EL TAYEB</t>
  </si>
  <si>
    <t xml:space="preserve">RAMI OTHMAN  </t>
  </si>
  <si>
    <t>ACCA4024 Module Marks  May 2026</t>
  </si>
  <si>
    <t>Assessment C1 Total</t>
  </si>
  <si>
    <t>Assessment C2 Total</t>
  </si>
  <si>
    <t>Module Average</t>
  </si>
  <si>
    <t>Average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</si>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</sst>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  <family val="2"/>
    </font>
    <font>
      <b/>
      <sz val="11"/>
      <name val="Calibri"/>
      <family val="2"/>
    </font>
    <font>
      <b/>
      <sz val="14"/>
      <name val="Calibri"/>
      <family val="2"/>
    </font>
    <font>
      <sz val="14"/>
      <name val="Calibri"/>
      <family val="2"/>
    </font>
    <font>
      <sz val="11"/>
      <color theme="2" tint="-9.9978637043366805E-2"/>
      <name val="Calibri"/>
      <family val="2"/>
    </font>
    <font>
      <sz val="11"/>
      <color theme="2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/>
      <right style="thin">
        <color indexed="64"/>
      </right>
      <top/>
      <bottom/>
      <diagonal/>
    </border>
    <border>
      <left style="thin">
        <color rgb="FFD3D3D3"/>
      </left>
      <right/>
      <top/>
      <bottom style="thin">
        <color rgb="FFD3D3D3"/>
      </bottom>
      <diagonal/>
    </border>
  </borders>
  <cellStyleXfs count="1">
    <xf numFmtId="0" fontId="0" fillId="0" borderId="0"/>
  </cellStyleXfs>
  <cellXfs count="39">
    <xf numFmtId="0" fontId="1" fillId="0" borderId="0" xfId="0" applyFont="1"/>
    <xf numFmtId="0" fontId="3" fillId="3" borderId="1" xfId="0" applyFont="1" applyFill="1" applyBorder="1" applyAlignment="1">
      <alignment vertical="top" wrapText="1" readingOrder="1"/>
    </xf>
    <xf numFmtId="0" fontId="4" fillId="3" borderId="1" xfId="0" applyFont="1" applyFill="1" applyBorder="1" applyAlignment="1">
      <alignment vertical="top" wrapText="1" readingOrder="1"/>
    </xf>
    <xf numFmtId="0" fontId="4" fillId="0" borderId="3" xfId="0" applyFont="1" applyBorder="1" applyAlignment="1">
      <alignment vertical="top" wrapText="1" readingOrder="1"/>
    </xf>
    <xf numFmtId="0" fontId="4" fillId="0" borderId="1" xfId="0" applyFont="1" applyBorder="1" applyAlignment="1">
      <alignment vertical="top" wrapText="1" readingOrder="1"/>
    </xf>
    <xf numFmtId="0" fontId="2" fillId="2" borderId="6" xfId="0" applyFont="1" applyFill="1" applyBorder="1" applyAlignment="1">
      <alignment vertical="top" wrapText="1" readingOrder="1"/>
    </xf>
    <xf numFmtId="0" fontId="1" fillId="0" borderId="5" xfId="0" applyFont="1" applyBorder="1"/>
    <xf numFmtId="0" fontId="1" fillId="0" borderId="8" xfId="0" applyFont="1" applyBorder="1"/>
    <xf numFmtId="0" fontId="2" fillId="2" borderId="9" xfId="0" applyFont="1" applyFill="1" applyBorder="1" applyAlignment="1">
      <alignment vertical="top" wrapText="1" readingOrder="1"/>
    </xf>
    <xf numFmtId="9" fontId="5" fillId="0" borderId="5" xfId="0" applyNumberFormat="1" applyFont="1" applyBorder="1" applyAlignment="1">
      <alignment horizontal="center"/>
    </xf>
    <xf numFmtId="164" fontId="1" fillId="0" borderId="5" xfId="0" applyNumberFormat="1" applyFont="1" applyBorder="1"/>
    <xf numFmtId="1" fontId="1" fillId="0" borderId="5" xfId="0" applyNumberFormat="1" applyFont="1" applyBorder="1"/>
    <xf numFmtId="1" fontId="11" fillId="0" borderId="5" xfId="0" applyNumberFormat="1" applyFont="1" applyBorder="1"/>
    <xf numFmtId="1" fontId="5" fillId="0" borderId="5" xfId="0" applyNumberFormat="1" applyFont="1" applyBorder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5" xfId="0" applyFont="1" applyBorder="1" applyAlignment="1">
      <alignment horizontal="center" wrapText="1"/>
    </xf>
    <xf numFmtId="0" fontId="1" fillId="0" borderId="2" xfId="0" applyFont="1" applyBorder="1" applyAlignment="1">
      <alignment vertical="top" wrapText="1"/>
    </xf>
    <xf numFmtId="0" fontId="4" fillId="3" borderId="1" xfId="0" applyFont="1" applyFill="1" applyBorder="1" applyAlignment="1">
      <alignment vertical="top" wrapText="1" readingOrder="1"/>
    </xf>
    <xf numFmtId="0" fontId="4" fillId="0" borderId="3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2" fillId="2" borderId="6" xfId="0" applyFont="1" applyFill="1" applyBorder="1" applyAlignment="1">
      <alignment vertical="top" wrapText="1" readingOrder="1"/>
    </xf>
    <xf numFmtId="0" fontId="1" fillId="0" borderId="7" xfId="0" applyFont="1" applyBorder="1" applyAlignment="1">
      <alignment vertical="top" wrapText="1"/>
    </xf>
    <xf numFmtId="0" fontId="6" fillId="0" borderId="5" xfId="0" applyFont="1" applyFill="1" applyBorder="1" applyAlignment="1">
      <alignment horizontal="center" wrapText="1"/>
    </xf>
    <xf numFmtId="9" fontId="5" fillId="0" borderId="5" xfId="0" applyNumberFormat="1" applyFont="1" applyFill="1" applyBorder="1" applyAlignment="1">
      <alignment horizontal="center"/>
    </xf>
    <xf numFmtId="1" fontId="1" fillId="0" borderId="5" xfId="0" applyNumberFormat="1" applyFont="1" applyFill="1" applyBorder="1"/>
    <xf numFmtId="164" fontId="1" fillId="0" borderId="5" xfId="0" applyNumberFormat="1" applyFont="1" applyFill="1" applyBorder="1"/>
    <xf numFmtId="0" fontId="1" fillId="0" borderId="0" xfId="0" applyFont="1" applyFill="1"/>
    <xf numFmtId="0" fontId="3" fillId="0" borderId="1" xfId="0" applyFont="1" applyFill="1" applyBorder="1" applyAlignment="1">
      <alignment vertical="top" wrapText="1" readingOrder="1"/>
    </xf>
    <xf numFmtId="0" fontId="4" fillId="0" borderId="1" xfId="0" applyFont="1" applyFill="1" applyBorder="1" applyAlignment="1">
      <alignment vertical="top" wrapText="1" readingOrder="1"/>
    </xf>
    <xf numFmtId="0" fontId="1" fillId="0" borderId="2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 readingOrder="1"/>
    </xf>
    <xf numFmtId="1" fontId="11" fillId="0" borderId="5" xfId="0" applyNumberFormat="1" applyFont="1" applyFill="1" applyBorder="1"/>
    <xf numFmtId="1" fontId="5" fillId="0" borderId="5" xfId="0" applyNumberFormat="1" applyFont="1" applyFill="1" applyBorder="1"/>
    <xf numFmtId="1" fontId="10" fillId="0" borderId="5" xfId="0" applyNumberFormat="1" applyFont="1" applyFill="1" applyBorder="1"/>
    <xf numFmtId="0" fontId="9" fillId="0" borderId="0" xfId="0" applyFont="1" applyFill="1"/>
    <xf numFmtId="0" fontId="8" fillId="0" borderId="0" xfId="0" applyFont="1" applyFill="1"/>
    <xf numFmtId="1" fontId="12" fillId="0" borderId="5" xfId="0" applyNumberFormat="1" applyFont="1" applyFill="1" applyBorder="1"/>
    <xf numFmtId="0" fontId="1" fillId="0" borderId="5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s106cv.uni.local/ReportServer/?%2FReporting%2FFaculty%20Query%20System%2FStudentDetails&amp;STU_CODE=2331962&amp;ACCESS_LEVEL=N&amp;rs%3AParameterLanguage=" TargetMode="External"/><Relationship Id="rId18" Type="http://schemas.openxmlformats.org/officeDocument/2006/relationships/hyperlink" Target="http://ws106cv.uni.local/ReportServer/?%2FReporting%2FFaculty%20Query%20System%2FStudentDetails&amp;STU_CODE=2405267&amp;ACCESS_LEVEL=N&amp;rs%3AParameterLanguage=" TargetMode="External"/><Relationship Id="rId26" Type="http://schemas.openxmlformats.org/officeDocument/2006/relationships/hyperlink" Target="http://ws106cv.uni.local/ReportServer/?%2FReporting%2FFaculty%20Query%20System%2FStudentDetails&amp;STU_CODE=2413879&amp;ACCESS_LEVEL=N&amp;rs%3AParameterLanguage=" TargetMode="External"/><Relationship Id="rId39" Type="http://schemas.openxmlformats.org/officeDocument/2006/relationships/hyperlink" Target="http://ws106cv.uni.local/ReportServer/?%2FReporting%2FFaculty%20Query%20System%2FStudentDetails&amp;STU_CODE=2428021&amp;ACCESS_LEVEL=N&amp;rs%3AParameterLanguage=" TargetMode="External"/><Relationship Id="rId21" Type="http://schemas.openxmlformats.org/officeDocument/2006/relationships/hyperlink" Target="http://ws106cv.uni.local/ReportServer/?%2FReporting%2FFaculty%20Query%20System%2FStudentDetails&amp;STU_CODE=2405771&amp;ACCESS_LEVEL=N&amp;rs%3AParameterLanguage=" TargetMode="External"/><Relationship Id="rId34" Type="http://schemas.openxmlformats.org/officeDocument/2006/relationships/hyperlink" Target="http://ws106cv.uni.local/ReportServer/?%2FReporting%2FFaculty%20Query%20System%2FStudentDetails&amp;STU_CODE=2418770&amp;ACCESS_LEVEL=N&amp;rs%3AParameterLanguage=" TargetMode="External"/><Relationship Id="rId42" Type="http://schemas.openxmlformats.org/officeDocument/2006/relationships/hyperlink" Target="http://ws106cv.uni.local/ReportServer/?%2FReporting%2FFaculty%20Query%20System%2FStudentDetails&amp;STU_CODE=2501009&amp;ACCESS_LEVEL=N&amp;rs%3AParameterLanguage=" TargetMode="External"/><Relationship Id="rId47" Type="http://schemas.openxmlformats.org/officeDocument/2006/relationships/hyperlink" Target="http://ws106cv.uni.local/ReportServer/?%2FReporting%2FFaculty%20Query%20System%2FStudentDetails&amp;STU_CODE=2501590&amp;ACCESS_LEVEL=N&amp;rs%3AParameterLanguage=" TargetMode="External"/><Relationship Id="rId50" Type="http://schemas.openxmlformats.org/officeDocument/2006/relationships/hyperlink" Target="http://ws106cv.uni.local/ReportServer/?%2FReporting%2FFaculty%20Query%20System%2FStudentDetails&amp;STU_CODE=2501949&amp;ACCESS_LEVEL=N&amp;rs%3AParameterLanguage=" TargetMode="External"/><Relationship Id="rId55" Type="http://schemas.openxmlformats.org/officeDocument/2006/relationships/hyperlink" Target="http://ws106cv.uni.local/ReportServer/?%2FReporting%2FFaculty%20Query%20System%2FStudentDetails&amp;STU_CODE=2519499&amp;ACCESS_LEVEL=N&amp;rs%3AParameterLanguage=" TargetMode="External"/><Relationship Id="rId7" Type="http://schemas.openxmlformats.org/officeDocument/2006/relationships/hyperlink" Target="http://ws106cv.uni.local/ReportServer/?%2FReporting%2FFaculty%20Query%20System%2FStudentDetails&amp;STU_CODE=2005781&amp;ACCESS_LEVEL=N&amp;rs%3AParameterLanguage=" TargetMode="External"/><Relationship Id="rId2" Type="http://schemas.openxmlformats.org/officeDocument/2006/relationships/hyperlink" Target="http://ws106cv.uni.local/ReportServer/?%2FReporting%2FFaculty%20Query%20System%2FStudentDetails&amp;STU_CODE=0851963&amp;ACCESS_LEVEL=N&amp;rs%3AParameterLanguage=" TargetMode="External"/><Relationship Id="rId16" Type="http://schemas.openxmlformats.org/officeDocument/2006/relationships/hyperlink" Target="http://ws106cv.uni.local/ReportServer/?%2FReporting%2FFaculty%20Query%20System%2FStudentDetails&amp;STU_CODE=2404095&amp;ACCESS_LEVEL=N&amp;rs%3AParameterLanguage=" TargetMode="External"/><Relationship Id="rId29" Type="http://schemas.openxmlformats.org/officeDocument/2006/relationships/hyperlink" Target="http://ws106cv.uni.local/ReportServer/?%2FReporting%2FFaculty%20Query%20System%2FStudentDetails&amp;STU_CODE=2416774&amp;ACCESS_LEVEL=N&amp;rs%3AParameterLanguage=" TargetMode="External"/><Relationship Id="rId11" Type="http://schemas.openxmlformats.org/officeDocument/2006/relationships/hyperlink" Target="http://ws106cv.uni.local/ReportServer/?%2FReporting%2FFaculty%20Query%20System%2FStudentDetails&amp;STU_CODE=2312694&amp;ACCESS_LEVEL=N&amp;rs%3AParameterLanguage=" TargetMode="External"/><Relationship Id="rId24" Type="http://schemas.openxmlformats.org/officeDocument/2006/relationships/hyperlink" Target="http://ws106cv.uni.local/ReportServer/?%2FReporting%2FFaculty%20Query%20System%2FStudentDetails&amp;STU_CODE=2413014&amp;ACCESS_LEVEL=N&amp;rs%3AParameterLanguage=" TargetMode="External"/><Relationship Id="rId32" Type="http://schemas.openxmlformats.org/officeDocument/2006/relationships/hyperlink" Target="http://ws106cv.uni.local/ReportServer/?%2FReporting%2FFaculty%20Query%20System%2FStudentDetails&amp;STU_CODE=2417062&amp;ACCESS_LEVEL=N&amp;rs%3AParameterLanguage=" TargetMode="External"/><Relationship Id="rId37" Type="http://schemas.openxmlformats.org/officeDocument/2006/relationships/hyperlink" Target="http://ws106cv.uni.local/ReportServer/?%2FReporting%2FFaculty%20Query%20System%2FStudentDetails&amp;STU_CODE=2426155&amp;ACCESS_LEVEL=N&amp;rs%3AParameterLanguage=" TargetMode="External"/><Relationship Id="rId40" Type="http://schemas.openxmlformats.org/officeDocument/2006/relationships/hyperlink" Target="http://ws106cv.uni.local/ReportServer/?%2FReporting%2FFaculty%20Query%20System%2FStudentDetails&amp;STU_CODE=2430604&amp;ACCESS_LEVEL=N&amp;rs%3AParameterLanguage=" TargetMode="External"/><Relationship Id="rId45" Type="http://schemas.openxmlformats.org/officeDocument/2006/relationships/hyperlink" Target="http://ws106cv.uni.local/ReportServer/?%2FReporting%2FFaculty%20Query%20System%2FStudentDetails&amp;STU_CODE=2501271&amp;ACCESS_LEVEL=N&amp;rs%3AParameterLanguage=" TargetMode="External"/><Relationship Id="rId53" Type="http://schemas.openxmlformats.org/officeDocument/2006/relationships/hyperlink" Target="http://ws106cv.uni.local/ReportServer/?%2FReporting%2FFaculty%20Query%20System%2FStudentDetails&amp;STU_CODE=2502815&amp;ACCESS_LEVEL=N&amp;rs%3AParameterLanguage=" TargetMode="External"/><Relationship Id="rId58" Type="http://schemas.openxmlformats.org/officeDocument/2006/relationships/printerSettings" Target="../printerSettings/printerSettings1.bin"/><Relationship Id="rId5" Type="http://schemas.openxmlformats.org/officeDocument/2006/relationships/hyperlink" Target="http://ws106cv.uni.local/ReportServer/?%2FReporting%2FFaculty%20Query%20System%2FStudentDetails&amp;STU_CODE=1707952&amp;ACCESS_LEVEL=N&amp;rs%3AParameterLanguage=" TargetMode="External"/><Relationship Id="rId19" Type="http://schemas.openxmlformats.org/officeDocument/2006/relationships/hyperlink" Target="http://ws106cv.uni.local/ReportServer/?%2FReporting%2FFaculty%20Query%20System%2FStudentDetails&amp;STU_CODE=2405357&amp;ACCESS_LEVEL=N&amp;rs%3AParameterLanguage=" TargetMode="External"/><Relationship Id="rId4" Type="http://schemas.openxmlformats.org/officeDocument/2006/relationships/hyperlink" Target="http://ws106cv.uni.local/ReportServer/?%2FReporting%2FFaculty%20Query%20System%2FStudentDetails&amp;STU_CODE=1500828&amp;ACCESS_LEVEL=N&amp;rs%3AParameterLanguage=" TargetMode="External"/><Relationship Id="rId9" Type="http://schemas.openxmlformats.org/officeDocument/2006/relationships/hyperlink" Target="http://ws106cv.uni.local/ReportServer/?%2FReporting%2FFaculty%20Query%20System%2FStudentDetails&amp;STU_CODE=2204972&amp;ACCESS_LEVEL=N&amp;rs%3AParameterLanguage=" TargetMode="External"/><Relationship Id="rId14" Type="http://schemas.openxmlformats.org/officeDocument/2006/relationships/hyperlink" Target="http://ws106cv.uni.local/ReportServer/?%2FReporting%2FFaculty%20Query%20System%2FStudentDetails&amp;STU_CODE=2401039&amp;ACCESS_LEVEL=N&amp;rs%3AParameterLanguage=" TargetMode="External"/><Relationship Id="rId22" Type="http://schemas.openxmlformats.org/officeDocument/2006/relationships/hyperlink" Target="http://ws106cv.uni.local/ReportServer/?%2FReporting%2FFaculty%20Query%20System%2FStudentDetails&amp;STU_CODE=2406302&amp;ACCESS_LEVEL=N&amp;rs%3AParameterLanguage=" TargetMode="External"/><Relationship Id="rId27" Type="http://schemas.openxmlformats.org/officeDocument/2006/relationships/hyperlink" Target="http://ws106cv.uni.local/ReportServer/?%2FReporting%2FFaculty%20Query%20System%2FStudentDetails&amp;STU_CODE=2415538&amp;ACCESS_LEVEL=N&amp;rs%3AParameterLanguage=" TargetMode="External"/><Relationship Id="rId30" Type="http://schemas.openxmlformats.org/officeDocument/2006/relationships/hyperlink" Target="http://ws106cv.uni.local/ReportServer/?%2FReporting%2FFaculty%20Query%20System%2FStudentDetails&amp;STU_CODE=2416860&amp;ACCESS_LEVEL=N&amp;rs%3AParameterLanguage=" TargetMode="External"/><Relationship Id="rId35" Type="http://schemas.openxmlformats.org/officeDocument/2006/relationships/hyperlink" Target="http://ws106cv.uni.local/ReportServer/?%2FReporting%2FFaculty%20Query%20System%2FStudentDetails&amp;STU_CODE=2418999&amp;ACCESS_LEVEL=N&amp;rs%3AParameterLanguage=" TargetMode="External"/><Relationship Id="rId43" Type="http://schemas.openxmlformats.org/officeDocument/2006/relationships/hyperlink" Target="http://ws106cv.uni.local/ReportServer/?%2FReporting%2FFaculty%20Query%20System%2FStudentDetails&amp;STU_CODE=2501022&amp;ACCESS_LEVEL=N&amp;rs%3AParameterLanguage=" TargetMode="External"/><Relationship Id="rId48" Type="http://schemas.openxmlformats.org/officeDocument/2006/relationships/hyperlink" Target="http://ws106cv.uni.local/ReportServer/?%2FReporting%2FFaculty%20Query%20System%2FStudentDetails&amp;STU_CODE=2501611&amp;ACCESS_LEVEL=N&amp;rs%3AParameterLanguage=" TargetMode="External"/><Relationship Id="rId56" Type="http://schemas.openxmlformats.org/officeDocument/2006/relationships/hyperlink" Target="http://ws106cv.uni.local/ReportServer/?%2FReporting%2FFaculty%20Query%20System%2FStudentDetails&amp;STU_CODE=2520277&amp;ACCESS_LEVEL=N&amp;rs%3AParameterLanguage=" TargetMode="External"/><Relationship Id="rId8" Type="http://schemas.openxmlformats.org/officeDocument/2006/relationships/hyperlink" Target="http://ws106cv.uni.local/ReportServer/?%2FReporting%2FFaculty%20Query%20System%2FStudentDetails&amp;STU_CODE=2126669&amp;ACCESS_LEVEL=N&amp;rs%3AParameterLanguage=" TargetMode="External"/><Relationship Id="rId51" Type="http://schemas.openxmlformats.org/officeDocument/2006/relationships/hyperlink" Target="http://ws106cv.uni.local/ReportServer/?%2FReporting%2FFaculty%20Query%20System%2FStudentDetails&amp;STU_CODE=2502346&amp;ACCESS_LEVEL=N&amp;rs%3AParameterLanguage=" TargetMode="External"/><Relationship Id="rId3" Type="http://schemas.openxmlformats.org/officeDocument/2006/relationships/hyperlink" Target="http://ws106cv.uni.local/ReportServer/?%2FReporting%2FFaculty%20Query%20System%2FStudentDetails&amp;STU_CODE=1204278&amp;ACCESS_LEVEL=N&amp;rs%3AParameterLanguage=" TargetMode="External"/><Relationship Id="rId12" Type="http://schemas.openxmlformats.org/officeDocument/2006/relationships/hyperlink" Target="http://ws106cv.uni.local/ReportServer/?%2FReporting%2FFaculty%20Query%20System%2FStudentDetails&amp;STU_CODE=2320479&amp;ACCESS_LEVEL=N&amp;rs%3AParameterLanguage=" TargetMode="External"/><Relationship Id="rId17" Type="http://schemas.openxmlformats.org/officeDocument/2006/relationships/hyperlink" Target="http://ws106cv.uni.local/ReportServer/?%2FReporting%2FFaculty%20Query%20System%2FStudentDetails&amp;STU_CODE=2405124&amp;ACCESS_LEVEL=N&amp;rs%3AParameterLanguage=" TargetMode="External"/><Relationship Id="rId25" Type="http://schemas.openxmlformats.org/officeDocument/2006/relationships/hyperlink" Target="http://ws106cv.uni.local/ReportServer/?%2FReporting%2FFaculty%20Query%20System%2FStudentDetails&amp;STU_CODE=2413875&amp;ACCESS_LEVEL=N&amp;rs%3AParameterLanguage=" TargetMode="External"/><Relationship Id="rId33" Type="http://schemas.openxmlformats.org/officeDocument/2006/relationships/hyperlink" Target="http://ws106cv.uni.local/ReportServer/?%2FReporting%2FFaculty%20Query%20System%2FStudentDetails&amp;STU_CODE=2417221&amp;ACCESS_LEVEL=N&amp;rs%3AParameterLanguage=" TargetMode="External"/><Relationship Id="rId38" Type="http://schemas.openxmlformats.org/officeDocument/2006/relationships/hyperlink" Target="http://ws106cv.uni.local/ReportServer/?%2FReporting%2FFaculty%20Query%20System%2FStudentDetails&amp;STU_CODE=2427638&amp;ACCESS_LEVEL=N&amp;rs%3AParameterLanguage=" TargetMode="External"/><Relationship Id="rId46" Type="http://schemas.openxmlformats.org/officeDocument/2006/relationships/hyperlink" Target="http://ws106cv.uni.local/ReportServer/?%2FReporting%2FFaculty%20Query%20System%2FStudentDetails&amp;STU_CODE=2501521&amp;ACCESS_LEVEL=N&amp;rs%3AParameterLanguage=" TargetMode="External"/><Relationship Id="rId20" Type="http://schemas.openxmlformats.org/officeDocument/2006/relationships/hyperlink" Target="http://ws106cv.uni.local/ReportServer/?%2FReporting%2FFaculty%20Query%20System%2FStudentDetails&amp;STU_CODE=2405762&amp;ACCESS_LEVEL=N&amp;rs%3AParameterLanguage=" TargetMode="External"/><Relationship Id="rId41" Type="http://schemas.openxmlformats.org/officeDocument/2006/relationships/hyperlink" Target="http://ws106cv.uni.local/ReportServer/?%2FReporting%2FFaculty%20Query%20System%2FStudentDetails&amp;STU_CODE=2500967&amp;ACCESS_LEVEL=N&amp;rs%3AParameterLanguage=" TargetMode="External"/><Relationship Id="rId54" Type="http://schemas.openxmlformats.org/officeDocument/2006/relationships/hyperlink" Target="http://ws106cv.uni.local/ReportServer/?%2FReporting%2FFaculty%20Query%20System%2FStudentDetails&amp;STU_CODE=2517511&amp;ACCESS_LEVEL=N&amp;rs%3AParameterLanguage=" TargetMode="External"/><Relationship Id="rId1" Type="http://schemas.openxmlformats.org/officeDocument/2006/relationships/hyperlink" Target="http://ws106cv.uni.local/ReportServer/?%2FReporting%2FFaculty%20Query%20System%2FStudentDetails&amp;STU_CODE=0300760&amp;ACCESS_LEVEL=N&amp;rs%3AParameterLanguage=" TargetMode="External"/><Relationship Id="rId6" Type="http://schemas.openxmlformats.org/officeDocument/2006/relationships/hyperlink" Target="http://ws106cv.uni.local/ReportServer/?%2FReporting%2FFaculty%20Query%20System%2FStudentDetails&amp;STU_CODE=1810652&amp;ACCESS_LEVEL=N&amp;rs%3AParameterLanguage=" TargetMode="External"/><Relationship Id="rId15" Type="http://schemas.openxmlformats.org/officeDocument/2006/relationships/hyperlink" Target="http://ws106cv.uni.local/ReportServer/?%2FReporting%2FFaculty%20Query%20System%2FStudentDetails&amp;STU_CODE=2404045&amp;ACCESS_LEVEL=N&amp;rs%3AParameterLanguage=" TargetMode="External"/><Relationship Id="rId23" Type="http://schemas.openxmlformats.org/officeDocument/2006/relationships/hyperlink" Target="http://ws106cv.uni.local/ReportServer/?%2FReporting%2FFaculty%20Query%20System%2FStudentDetails&amp;STU_CODE=2411527&amp;ACCESS_LEVEL=N&amp;rs%3AParameterLanguage=" TargetMode="External"/><Relationship Id="rId28" Type="http://schemas.openxmlformats.org/officeDocument/2006/relationships/hyperlink" Target="http://ws106cv.uni.local/ReportServer/?%2FReporting%2FFaculty%20Query%20System%2FStudentDetails&amp;STU_CODE=2416227&amp;ACCESS_LEVEL=N&amp;rs%3AParameterLanguage=" TargetMode="External"/><Relationship Id="rId36" Type="http://schemas.openxmlformats.org/officeDocument/2006/relationships/hyperlink" Target="http://ws106cv.uni.local/ReportServer/?%2FReporting%2FFaculty%20Query%20System%2FStudentDetails&amp;STU_CODE=2419961&amp;ACCESS_LEVEL=N&amp;rs%3AParameterLanguage=" TargetMode="External"/><Relationship Id="rId49" Type="http://schemas.openxmlformats.org/officeDocument/2006/relationships/hyperlink" Target="http://ws106cv.uni.local/ReportServer/?%2FReporting%2FFaculty%20Query%20System%2FStudentDetails&amp;STU_CODE=2501946&amp;ACCESS_LEVEL=N&amp;rs%3AParameterLanguage=" TargetMode="External"/><Relationship Id="rId57" Type="http://schemas.openxmlformats.org/officeDocument/2006/relationships/hyperlink" Target="http://ws106cv.uni.local/ReportServer/?%2FReporting%2FFaculty%20Query%20System%2FStudentDetails&amp;STU_CODE=2523863&amp;ACCESS_LEVEL=N&amp;rs%3AParameterLanguage=" TargetMode="External"/><Relationship Id="rId10" Type="http://schemas.openxmlformats.org/officeDocument/2006/relationships/hyperlink" Target="http://ws106cv.uni.local/ReportServer/?%2FReporting%2FFaculty%20Query%20System%2FStudentDetails&amp;STU_CODE=2223851&amp;ACCESS_LEVEL=N&amp;rs%3AParameterLanguage=" TargetMode="External"/><Relationship Id="rId31" Type="http://schemas.openxmlformats.org/officeDocument/2006/relationships/hyperlink" Target="http://ws106cv.uni.local/ReportServer/?%2FReporting%2FFaculty%20Query%20System%2FStudentDetails&amp;STU_CODE=2417050&amp;ACCESS_LEVEL=N&amp;rs%3AParameterLanguage=" TargetMode="External"/><Relationship Id="rId44" Type="http://schemas.openxmlformats.org/officeDocument/2006/relationships/hyperlink" Target="http://ws106cv.uni.local/ReportServer/?%2FReporting%2FFaculty%20Query%20System%2FStudentDetails&amp;STU_CODE=2501143&amp;ACCESS_LEVEL=N&amp;rs%3AParameterLanguage=" TargetMode="External"/><Relationship Id="rId52" Type="http://schemas.openxmlformats.org/officeDocument/2006/relationships/hyperlink" Target="http://ws106cv.uni.local/ReportServer/?%2FReporting%2FFaculty%20Query%20System%2FStudentDetails&amp;STU_CODE=2502497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L66"/>
  <sheetViews>
    <sheetView showGridLines="0" tabSelected="1" workbookViewId="0">
      <pane ySplit="3" topLeftCell="A4" activePane="bottomLeft" state="frozen"/>
      <selection pane="bottomLeft" activeCell="K51" sqref="K51"/>
    </sheetView>
  </sheetViews>
  <sheetFormatPr defaultRowHeight="14.4" x14ac:dyDescent="0.55000000000000004"/>
  <cols>
    <col min="1" max="1" width="13.47265625" customWidth="1"/>
    <col min="2" max="2" width="11.47265625" customWidth="1"/>
    <col min="3" max="3" width="15.5234375" customWidth="1"/>
    <col min="4" max="4" width="32.41796875" customWidth="1"/>
    <col min="5" max="5" width="8.47265625" customWidth="1"/>
    <col min="6" max="6" width="19.7890625" customWidth="1"/>
    <col min="7" max="7" width="18.83984375" style="27" customWidth="1"/>
    <col min="8" max="8" width="16.3671875" customWidth="1"/>
  </cols>
  <sheetData>
    <row r="1" spans="1:90" s="6" customFormat="1" ht="18.3" x14ac:dyDescent="0.7">
      <c r="A1" s="14" t="s">
        <v>168</v>
      </c>
      <c r="B1" s="15"/>
      <c r="C1" s="15"/>
      <c r="D1" s="15"/>
      <c r="E1" s="7"/>
      <c r="F1" s="16" t="s">
        <v>169</v>
      </c>
      <c r="G1" s="23" t="s">
        <v>170</v>
      </c>
      <c r="H1" s="16" t="s">
        <v>171</v>
      </c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</row>
    <row r="2" spans="1:90" s="6" customFormat="1" x14ac:dyDescent="0.55000000000000004">
      <c r="A2"/>
      <c r="B2"/>
      <c r="C2"/>
      <c r="D2"/>
      <c r="E2" s="7"/>
      <c r="F2" s="16"/>
      <c r="G2" s="23"/>
      <c r="H2" s="16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</row>
    <row r="3" spans="1:90" x14ac:dyDescent="0.55000000000000004">
      <c r="A3" s="5" t="s">
        <v>0</v>
      </c>
      <c r="B3" s="21" t="s">
        <v>1</v>
      </c>
      <c r="C3" s="22"/>
      <c r="D3" s="8" t="s">
        <v>2</v>
      </c>
      <c r="F3" s="9">
        <v>0.5</v>
      </c>
      <c r="G3" s="24">
        <v>0.5</v>
      </c>
      <c r="H3" s="9">
        <v>1</v>
      </c>
    </row>
    <row r="4" spans="1:90" s="27" customFormat="1" x14ac:dyDescent="0.55000000000000004">
      <c r="A4" s="28" t="s">
        <v>3</v>
      </c>
      <c r="B4" s="29" t="s">
        <v>4</v>
      </c>
      <c r="C4" s="30"/>
      <c r="D4" s="31" t="s">
        <v>5</v>
      </c>
      <c r="E4" s="27">
        <v>1</v>
      </c>
      <c r="F4" s="32">
        <v>75</v>
      </c>
      <c r="G4" s="25">
        <v>86</v>
      </c>
      <c r="H4" s="25">
        <f>(F4+G4)/2</f>
        <v>80.5</v>
      </c>
    </row>
    <row r="5" spans="1:90" s="27" customFormat="1" x14ac:dyDescent="0.55000000000000004">
      <c r="A5" s="28" t="s">
        <v>7</v>
      </c>
      <c r="B5" s="29" t="s">
        <v>8</v>
      </c>
      <c r="C5" s="30"/>
      <c r="D5" s="31" t="s">
        <v>9</v>
      </c>
      <c r="E5" s="27">
        <v>2</v>
      </c>
      <c r="F5" s="33">
        <v>74</v>
      </c>
      <c r="G5" s="25">
        <v>56.3</v>
      </c>
      <c r="H5" s="25">
        <f t="shared" ref="H5:H60" si="0">(F5+G5)/2</f>
        <v>65.150000000000006</v>
      </c>
    </row>
    <row r="6" spans="1:90" s="27" customFormat="1" x14ac:dyDescent="0.55000000000000004">
      <c r="A6" s="28" t="s">
        <v>10</v>
      </c>
      <c r="B6" s="29" t="s">
        <v>11</v>
      </c>
      <c r="C6" s="30"/>
      <c r="D6" s="31" t="s">
        <v>12</v>
      </c>
      <c r="E6" s="27">
        <v>3</v>
      </c>
      <c r="F6" s="32">
        <v>72</v>
      </c>
      <c r="G6" s="25">
        <v>91</v>
      </c>
      <c r="H6" s="25">
        <f t="shared" si="0"/>
        <v>81.5</v>
      </c>
    </row>
    <row r="7" spans="1:90" s="27" customFormat="1" x14ac:dyDescent="0.55000000000000004">
      <c r="A7" s="28" t="s">
        <v>13</v>
      </c>
      <c r="B7" s="29" t="s">
        <v>14</v>
      </c>
      <c r="C7" s="30"/>
      <c r="D7" s="31" t="s">
        <v>15</v>
      </c>
      <c r="E7" s="27">
        <v>4</v>
      </c>
      <c r="F7" s="37">
        <v>0</v>
      </c>
      <c r="G7" s="25">
        <v>91</v>
      </c>
      <c r="H7" s="25">
        <f t="shared" si="0"/>
        <v>45.5</v>
      </c>
      <c r="K7" s="36"/>
    </row>
    <row r="8" spans="1:90" s="27" customFormat="1" x14ac:dyDescent="0.55000000000000004">
      <c r="A8" s="28" t="s">
        <v>16</v>
      </c>
      <c r="B8" s="29" t="s">
        <v>17</v>
      </c>
      <c r="C8" s="30"/>
      <c r="D8" s="31" t="s">
        <v>18</v>
      </c>
      <c r="E8" s="27">
        <v>5</v>
      </c>
      <c r="F8" s="32">
        <v>74</v>
      </c>
      <c r="G8" s="25">
        <v>81</v>
      </c>
      <c r="H8" s="25">
        <f t="shared" si="0"/>
        <v>77.5</v>
      </c>
    </row>
    <row r="9" spans="1:90" s="27" customFormat="1" x14ac:dyDescent="0.55000000000000004">
      <c r="A9" s="28" t="s">
        <v>19</v>
      </c>
      <c r="B9" s="29" t="s">
        <v>20</v>
      </c>
      <c r="C9" s="30"/>
      <c r="D9" s="31" t="s">
        <v>21</v>
      </c>
      <c r="E9" s="27">
        <v>6</v>
      </c>
      <c r="F9" s="32">
        <v>70</v>
      </c>
      <c r="G9" s="25">
        <v>92</v>
      </c>
      <c r="H9" s="25">
        <f t="shared" si="0"/>
        <v>81</v>
      </c>
    </row>
    <row r="10" spans="1:90" s="27" customFormat="1" x14ac:dyDescent="0.55000000000000004">
      <c r="A10" s="28" t="s">
        <v>22</v>
      </c>
      <c r="B10" s="29" t="s">
        <v>23</v>
      </c>
      <c r="C10" s="30"/>
      <c r="D10" s="31" t="s">
        <v>24</v>
      </c>
      <c r="E10" s="27">
        <v>7</v>
      </c>
      <c r="F10" s="33">
        <v>70</v>
      </c>
      <c r="G10" s="25">
        <v>76</v>
      </c>
      <c r="H10" s="25">
        <f t="shared" si="0"/>
        <v>73</v>
      </c>
    </row>
    <row r="11" spans="1:90" s="27" customFormat="1" x14ac:dyDescent="0.55000000000000004">
      <c r="A11" s="28" t="s">
        <v>25</v>
      </c>
      <c r="B11" s="29" t="s">
        <v>26</v>
      </c>
      <c r="C11" s="30"/>
      <c r="D11" s="31" t="s">
        <v>27</v>
      </c>
      <c r="E11" s="27">
        <v>8</v>
      </c>
      <c r="F11" s="33">
        <v>72</v>
      </c>
      <c r="G11" s="25">
        <v>63.3</v>
      </c>
      <c r="H11" s="25">
        <f t="shared" si="0"/>
        <v>67.650000000000006</v>
      </c>
    </row>
    <row r="12" spans="1:90" s="27" customFormat="1" x14ac:dyDescent="0.55000000000000004">
      <c r="A12" s="28" t="s">
        <v>28</v>
      </c>
      <c r="B12" s="29" t="s">
        <v>11</v>
      </c>
      <c r="C12" s="30"/>
      <c r="D12" s="31" t="s">
        <v>29</v>
      </c>
      <c r="E12" s="27">
        <v>9</v>
      </c>
      <c r="F12" s="32">
        <v>70</v>
      </c>
      <c r="G12" s="25">
        <v>44</v>
      </c>
      <c r="H12" s="25">
        <f t="shared" si="0"/>
        <v>57</v>
      </c>
    </row>
    <row r="13" spans="1:90" s="27" customFormat="1" x14ac:dyDescent="0.55000000000000004">
      <c r="A13" s="28" t="s">
        <v>30</v>
      </c>
      <c r="B13" s="29" t="s">
        <v>31</v>
      </c>
      <c r="C13" s="30"/>
      <c r="D13" s="31" t="s">
        <v>32</v>
      </c>
      <c r="E13" s="27">
        <v>10</v>
      </c>
      <c r="F13" s="32">
        <v>52</v>
      </c>
      <c r="G13" s="25">
        <v>38</v>
      </c>
      <c r="H13" s="25">
        <f t="shared" si="0"/>
        <v>45</v>
      </c>
    </row>
    <row r="14" spans="1:90" s="27" customFormat="1" x14ac:dyDescent="0.55000000000000004">
      <c r="A14" s="28" t="s">
        <v>33</v>
      </c>
      <c r="B14" s="29" t="s">
        <v>34</v>
      </c>
      <c r="C14" s="30"/>
      <c r="D14" s="31" t="s">
        <v>35</v>
      </c>
      <c r="E14" s="27">
        <v>11</v>
      </c>
      <c r="F14" s="33">
        <v>62</v>
      </c>
      <c r="G14" s="25">
        <v>84</v>
      </c>
      <c r="H14" s="25">
        <f t="shared" si="0"/>
        <v>73</v>
      </c>
    </row>
    <row r="15" spans="1:90" s="27" customFormat="1" x14ac:dyDescent="0.55000000000000004">
      <c r="A15" s="28" t="s">
        <v>36</v>
      </c>
      <c r="B15" s="29" t="s">
        <v>37</v>
      </c>
      <c r="C15" s="30"/>
      <c r="D15" s="31" t="s">
        <v>38</v>
      </c>
      <c r="E15" s="27">
        <v>12</v>
      </c>
      <c r="F15" s="33">
        <v>73</v>
      </c>
      <c r="G15" s="25">
        <v>72</v>
      </c>
      <c r="H15" s="25">
        <f t="shared" si="0"/>
        <v>72.5</v>
      </c>
    </row>
    <row r="16" spans="1:90" s="27" customFormat="1" x14ac:dyDescent="0.55000000000000004">
      <c r="A16" s="28" t="s">
        <v>39</v>
      </c>
      <c r="B16" s="29" t="s">
        <v>40</v>
      </c>
      <c r="C16" s="30"/>
      <c r="D16" s="31" t="s">
        <v>41</v>
      </c>
      <c r="E16" s="27">
        <v>13</v>
      </c>
      <c r="F16" s="33">
        <v>62</v>
      </c>
      <c r="G16" s="25">
        <v>52.3</v>
      </c>
      <c r="H16" s="25">
        <f t="shared" si="0"/>
        <v>57.15</v>
      </c>
    </row>
    <row r="17" spans="1:8" s="27" customFormat="1" x14ac:dyDescent="0.55000000000000004">
      <c r="A17" s="28" t="s">
        <v>42</v>
      </c>
      <c r="B17" s="29" t="s">
        <v>43</v>
      </c>
      <c r="C17" s="30"/>
      <c r="D17" s="31" t="s">
        <v>44</v>
      </c>
      <c r="E17" s="27">
        <v>14</v>
      </c>
      <c r="F17" s="32">
        <v>85</v>
      </c>
      <c r="G17" s="25">
        <v>87</v>
      </c>
      <c r="H17" s="25">
        <f t="shared" si="0"/>
        <v>86</v>
      </c>
    </row>
    <row r="18" spans="1:8" s="27" customFormat="1" x14ac:dyDescent="0.55000000000000004">
      <c r="A18" s="28" t="s">
        <v>45</v>
      </c>
      <c r="B18" s="29" t="s">
        <v>46</v>
      </c>
      <c r="C18" s="30"/>
      <c r="D18" s="31" t="s">
        <v>47</v>
      </c>
      <c r="E18" s="27">
        <v>15</v>
      </c>
      <c r="F18" s="25">
        <v>60</v>
      </c>
      <c r="G18" s="25">
        <v>93</v>
      </c>
      <c r="H18" s="25">
        <f t="shared" si="0"/>
        <v>76.5</v>
      </c>
    </row>
    <row r="19" spans="1:8" s="27" customFormat="1" x14ac:dyDescent="0.55000000000000004">
      <c r="A19" s="28" t="s">
        <v>48</v>
      </c>
      <c r="B19" s="29" t="s">
        <v>4</v>
      </c>
      <c r="C19" s="30"/>
      <c r="D19" s="31" t="s">
        <v>49</v>
      </c>
      <c r="E19" s="27">
        <v>16</v>
      </c>
      <c r="F19" s="32">
        <v>85</v>
      </c>
      <c r="G19" s="25">
        <v>96</v>
      </c>
      <c r="H19" s="25">
        <f t="shared" si="0"/>
        <v>90.5</v>
      </c>
    </row>
    <row r="20" spans="1:8" s="27" customFormat="1" x14ac:dyDescent="0.55000000000000004">
      <c r="A20" s="28" t="s">
        <v>50</v>
      </c>
      <c r="B20" s="29" t="s">
        <v>51</v>
      </c>
      <c r="C20" s="30"/>
      <c r="D20" s="31" t="s">
        <v>52</v>
      </c>
      <c r="E20" s="27">
        <v>17</v>
      </c>
      <c r="F20" s="33">
        <v>61</v>
      </c>
      <c r="G20" s="25">
        <v>49.7</v>
      </c>
      <c r="H20" s="25">
        <f t="shared" si="0"/>
        <v>55.35</v>
      </c>
    </row>
    <row r="21" spans="1:8" s="27" customFormat="1" x14ac:dyDescent="0.55000000000000004">
      <c r="A21" s="28" t="s">
        <v>53</v>
      </c>
      <c r="B21" s="29" t="s">
        <v>54</v>
      </c>
      <c r="C21" s="30"/>
      <c r="D21" s="31" t="s">
        <v>55</v>
      </c>
      <c r="E21" s="27">
        <v>18</v>
      </c>
      <c r="F21" s="32">
        <v>53</v>
      </c>
      <c r="G21" s="25">
        <v>71</v>
      </c>
      <c r="H21" s="25">
        <f t="shared" si="0"/>
        <v>62</v>
      </c>
    </row>
    <row r="22" spans="1:8" s="27" customFormat="1" x14ac:dyDescent="0.55000000000000004">
      <c r="A22" s="28" t="s">
        <v>56</v>
      </c>
      <c r="B22" s="29" t="s">
        <v>57</v>
      </c>
      <c r="C22" s="30"/>
      <c r="D22" s="31" t="s">
        <v>58</v>
      </c>
      <c r="E22" s="27">
        <v>19</v>
      </c>
      <c r="F22" s="32">
        <v>67</v>
      </c>
      <c r="G22" s="25">
        <v>78</v>
      </c>
      <c r="H22" s="25">
        <f t="shared" si="0"/>
        <v>72.5</v>
      </c>
    </row>
    <row r="23" spans="1:8" s="27" customFormat="1" x14ac:dyDescent="0.55000000000000004">
      <c r="A23" s="28" t="s">
        <v>59</v>
      </c>
      <c r="B23" s="29" t="s">
        <v>60</v>
      </c>
      <c r="C23" s="30"/>
      <c r="D23" s="31" t="s">
        <v>61</v>
      </c>
      <c r="E23" s="27">
        <v>20</v>
      </c>
      <c r="F23" s="32">
        <v>70</v>
      </c>
      <c r="G23" s="25">
        <v>64</v>
      </c>
      <c r="H23" s="25">
        <f t="shared" si="0"/>
        <v>67</v>
      </c>
    </row>
    <row r="24" spans="1:8" s="27" customFormat="1" x14ac:dyDescent="0.55000000000000004">
      <c r="A24" s="28" t="s">
        <v>62</v>
      </c>
      <c r="B24" s="29" t="s">
        <v>4</v>
      </c>
      <c r="C24" s="30"/>
      <c r="D24" s="31" t="s">
        <v>63</v>
      </c>
      <c r="E24" s="27">
        <v>21</v>
      </c>
      <c r="F24" s="33">
        <v>60</v>
      </c>
      <c r="G24" s="25">
        <v>43.7</v>
      </c>
      <c r="H24" s="25">
        <f t="shared" si="0"/>
        <v>51.85</v>
      </c>
    </row>
    <row r="25" spans="1:8" s="27" customFormat="1" x14ac:dyDescent="0.55000000000000004">
      <c r="A25" s="28" t="s">
        <v>64</v>
      </c>
      <c r="B25" s="29" t="s">
        <v>65</v>
      </c>
      <c r="C25" s="30"/>
      <c r="D25" s="31" t="s">
        <v>66</v>
      </c>
      <c r="E25" s="27">
        <v>22</v>
      </c>
      <c r="F25" s="32">
        <v>75</v>
      </c>
      <c r="G25" s="25">
        <v>66</v>
      </c>
      <c r="H25" s="25">
        <f t="shared" si="0"/>
        <v>70.5</v>
      </c>
    </row>
    <row r="26" spans="1:8" s="27" customFormat="1" x14ac:dyDescent="0.55000000000000004">
      <c r="A26" s="28" t="s">
        <v>68</v>
      </c>
      <c r="B26" s="29" t="s">
        <v>69</v>
      </c>
      <c r="C26" s="30"/>
      <c r="D26" s="31" t="s">
        <v>70</v>
      </c>
      <c r="E26" s="27">
        <v>23</v>
      </c>
      <c r="F26" s="32">
        <v>61</v>
      </c>
      <c r="G26" s="25">
        <v>86</v>
      </c>
      <c r="H26" s="25">
        <f t="shared" si="0"/>
        <v>73.5</v>
      </c>
    </row>
    <row r="27" spans="1:8" s="27" customFormat="1" x14ac:dyDescent="0.55000000000000004">
      <c r="A27" s="28" t="s">
        <v>71</v>
      </c>
      <c r="B27" s="29" t="s">
        <v>72</v>
      </c>
      <c r="C27" s="30"/>
      <c r="D27" s="31" t="s">
        <v>73</v>
      </c>
      <c r="E27" s="27">
        <v>24</v>
      </c>
      <c r="F27" s="33">
        <v>65</v>
      </c>
      <c r="G27" s="25">
        <v>54.7</v>
      </c>
      <c r="H27" s="25">
        <f t="shared" si="0"/>
        <v>59.85</v>
      </c>
    </row>
    <row r="28" spans="1:8" s="27" customFormat="1" x14ac:dyDescent="0.55000000000000004">
      <c r="A28" s="28" t="s">
        <v>74</v>
      </c>
      <c r="B28" s="29" t="s">
        <v>75</v>
      </c>
      <c r="C28" s="30"/>
      <c r="D28" s="31" t="s">
        <v>76</v>
      </c>
      <c r="E28" s="27">
        <v>25</v>
      </c>
      <c r="F28" s="32">
        <v>91</v>
      </c>
      <c r="G28" s="25">
        <v>100</v>
      </c>
      <c r="H28" s="25">
        <f t="shared" si="0"/>
        <v>95.5</v>
      </c>
    </row>
    <row r="29" spans="1:8" s="27" customFormat="1" x14ac:dyDescent="0.55000000000000004">
      <c r="A29" s="28" t="s">
        <v>77</v>
      </c>
      <c r="B29" s="29" t="s">
        <v>78</v>
      </c>
      <c r="C29" s="30"/>
      <c r="D29" s="31" t="s">
        <v>79</v>
      </c>
      <c r="E29" s="27">
        <v>26</v>
      </c>
      <c r="F29" s="33">
        <v>66</v>
      </c>
      <c r="G29" s="25">
        <v>90</v>
      </c>
      <c r="H29" s="25">
        <f t="shared" si="0"/>
        <v>78</v>
      </c>
    </row>
    <row r="30" spans="1:8" x14ac:dyDescent="0.55000000000000004">
      <c r="A30" s="1" t="s">
        <v>80</v>
      </c>
      <c r="B30" s="18" t="s">
        <v>81</v>
      </c>
      <c r="C30" s="17"/>
      <c r="D30" s="2" t="s">
        <v>82</v>
      </c>
      <c r="E30">
        <v>27</v>
      </c>
      <c r="F30" s="12">
        <v>58</v>
      </c>
      <c r="G30" s="25">
        <v>56.3</v>
      </c>
      <c r="H30" s="11">
        <f t="shared" si="0"/>
        <v>57.15</v>
      </c>
    </row>
    <row r="31" spans="1:8" s="27" customFormat="1" x14ac:dyDescent="0.55000000000000004">
      <c r="A31" s="28" t="s">
        <v>83</v>
      </c>
      <c r="B31" s="29" t="s">
        <v>84</v>
      </c>
      <c r="C31" s="30"/>
      <c r="D31" s="31" t="s">
        <v>85</v>
      </c>
      <c r="E31" s="27">
        <v>28</v>
      </c>
      <c r="F31" s="32">
        <v>55</v>
      </c>
      <c r="G31" s="25">
        <v>77.3</v>
      </c>
      <c r="H31" s="25">
        <f t="shared" si="0"/>
        <v>66.150000000000006</v>
      </c>
    </row>
    <row r="32" spans="1:8" s="27" customFormat="1" x14ac:dyDescent="0.55000000000000004">
      <c r="A32" s="28" t="s">
        <v>86</v>
      </c>
      <c r="B32" s="29" t="s">
        <v>87</v>
      </c>
      <c r="C32" s="30"/>
      <c r="D32" s="31" t="s">
        <v>88</v>
      </c>
      <c r="E32" s="27">
        <v>29</v>
      </c>
      <c r="F32" s="32">
        <v>77</v>
      </c>
      <c r="G32" s="25">
        <v>63.3</v>
      </c>
      <c r="H32" s="25">
        <f t="shared" si="0"/>
        <v>70.150000000000006</v>
      </c>
    </row>
    <row r="33" spans="1:8" s="27" customFormat="1" x14ac:dyDescent="0.55000000000000004">
      <c r="A33" s="28" t="s">
        <v>89</v>
      </c>
      <c r="B33" s="29" t="s">
        <v>90</v>
      </c>
      <c r="C33" s="30"/>
      <c r="D33" s="31" t="s">
        <v>91</v>
      </c>
      <c r="E33" s="27">
        <v>30</v>
      </c>
      <c r="F33" s="33">
        <v>61</v>
      </c>
      <c r="G33" s="25">
        <v>57</v>
      </c>
      <c r="H33" s="25">
        <f t="shared" si="0"/>
        <v>59</v>
      </c>
    </row>
    <row r="34" spans="1:8" s="27" customFormat="1" x14ac:dyDescent="0.55000000000000004">
      <c r="A34" s="28" t="s">
        <v>92</v>
      </c>
      <c r="B34" s="29" t="s">
        <v>93</v>
      </c>
      <c r="C34" s="30"/>
      <c r="D34" s="31" t="s">
        <v>94</v>
      </c>
      <c r="E34" s="27">
        <v>31</v>
      </c>
      <c r="F34" s="32">
        <v>71</v>
      </c>
      <c r="G34" s="25">
        <v>62.3</v>
      </c>
      <c r="H34" s="25">
        <f t="shared" si="0"/>
        <v>66.650000000000006</v>
      </c>
    </row>
    <row r="35" spans="1:8" s="27" customFormat="1" x14ac:dyDescent="0.55000000000000004">
      <c r="A35" s="28" t="s">
        <v>95</v>
      </c>
      <c r="B35" s="29" t="s">
        <v>96</v>
      </c>
      <c r="C35" s="30"/>
      <c r="D35" s="31" t="s">
        <v>97</v>
      </c>
      <c r="E35" s="27">
        <v>32</v>
      </c>
      <c r="F35" s="32">
        <v>60</v>
      </c>
      <c r="G35" s="25">
        <v>70.3</v>
      </c>
      <c r="H35" s="25">
        <f t="shared" si="0"/>
        <v>65.150000000000006</v>
      </c>
    </row>
    <row r="36" spans="1:8" s="27" customFormat="1" x14ac:dyDescent="0.55000000000000004">
      <c r="A36" s="28" t="s">
        <v>98</v>
      </c>
      <c r="B36" s="29" t="s">
        <v>99</v>
      </c>
      <c r="C36" s="30"/>
      <c r="D36" s="31" t="s">
        <v>100</v>
      </c>
      <c r="E36" s="27">
        <v>33</v>
      </c>
      <c r="F36" s="33">
        <v>67</v>
      </c>
      <c r="G36" s="25">
        <v>76.3</v>
      </c>
      <c r="H36" s="25">
        <f t="shared" si="0"/>
        <v>71.650000000000006</v>
      </c>
    </row>
    <row r="37" spans="1:8" s="27" customFormat="1" x14ac:dyDescent="0.55000000000000004">
      <c r="A37" s="28" t="s">
        <v>101</v>
      </c>
      <c r="B37" s="29" t="s">
        <v>102</v>
      </c>
      <c r="C37" s="30"/>
      <c r="D37" s="31" t="s">
        <v>103</v>
      </c>
      <c r="E37" s="27">
        <v>34</v>
      </c>
      <c r="F37" s="33">
        <v>52</v>
      </c>
      <c r="G37" s="25">
        <v>68.3</v>
      </c>
      <c r="H37" s="25">
        <f t="shared" si="0"/>
        <v>60.15</v>
      </c>
    </row>
    <row r="38" spans="1:8" s="27" customFormat="1" x14ac:dyDescent="0.55000000000000004">
      <c r="A38" s="28" t="s">
        <v>104</v>
      </c>
      <c r="B38" s="29" t="s">
        <v>105</v>
      </c>
      <c r="C38" s="30"/>
      <c r="D38" s="31" t="s">
        <v>106</v>
      </c>
      <c r="E38" s="27">
        <v>35</v>
      </c>
      <c r="F38" s="33">
        <v>67</v>
      </c>
      <c r="G38" s="25">
        <v>58.3</v>
      </c>
      <c r="H38" s="25">
        <f t="shared" si="0"/>
        <v>62.65</v>
      </c>
    </row>
    <row r="39" spans="1:8" s="27" customFormat="1" x14ac:dyDescent="0.55000000000000004">
      <c r="A39" s="28" t="s">
        <v>107</v>
      </c>
      <c r="B39" s="29" t="s">
        <v>108</v>
      </c>
      <c r="C39" s="30"/>
      <c r="D39" s="31" t="s">
        <v>109</v>
      </c>
      <c r="E39" s="27">
        <v>36</v>
      </c>
      <c r="F39" s="32">
        <v>72</v>
      </c>
      <c r="G39" s="25">
        <v>91</v>
      </c>
      <c r="H39" s="25">
        <f t="shared" si="0"/>
        <v>81.5</v>
      </c>
    </row>
    <row r="40" spans="1:8" s="27" customFormat="1" x14ac:dyDescent="0.55000000000000004">
      <c r="A40" s="28" t="s">
        <v>110</v>
      </c>
      <c r="B40" s="29" t="s">
        <v>111</v>
      </c>
      <c r="C40" s="30"/>
      <c r="D40" s="31" t="s">
        <v>112</v>
      </c>
      <c r="E40" s="27">
        <v>37</v>
      </c>
      <c r="F40" s="32">
        <v>66</v>
      </c>
      <c r="G40" s="25">
        <v>91</v>
      </c>
      <c r="H40" s="25">
        <f t="shared" si="0"/>
        <v>78.5</v>
      </c>
    </row>
    <row r="41" spans="1:8" s="27" customFormat="1" x14ac:dyDescent="0.55000000000000004">
      <c r="A41" s="28" t="s">
        <v>113</v>
      </c>
      <c r="B41" s="29" t="s">
        <v>114</v>
      </c>
      <c r="C41" s="30"/>
      <c r="D41" s="31" t="s">
        <v>115</v>
      </c>
      <c r="E41" s="27">
        <v>38</v>
      </c>
      <c r="F41" s="25">
        <v>60</v>
      </c>
      <c r="G41" s="25">
        <v>80.3</v>
      </c>
      <c r="H41" s="25">
        <f t="shared" si="0"/>
        <v>70.150000000000006</v>
      </c>
    </row>
    <row r="42" spans="1:8" s="27" customFormat="1" x14ac:dyDescent="0.55000000000000004">
      <c r="A42" s="28" t="s">
        <v>116</v>
      </c>
      <c r="B42" s="29" t="s">
        <v>117</v>
      </c>
      <c r="C42" s="30"/>
      <c r="D42" s="31" t="s">
        <v>118</v>
      </c>
      <c r="E42" s="27">
        <v>39</v>
      </c>
      <c r="F42" s="25">
        <v>70</v>
      </c>
      <c r="G42" s="25">
        <v>69.7</v>
      </c>
      <c r="H42" s="25">
        <f t="shared" si="0"/>
        <v>69.849999999999994</v>
      </c>
    </row>
    <row r="43" spans="1:8" s="27" customFormat="1" x14ac:dyDescent="0.55000000000000004">
      <c r="A43" s="28" t="s">
        <v>119</v>
      </c>
      <c r="B43" s="29" t="s">
        <v>120</v>
      </c>
      <c r="C43" s="30"/>
      <c r="D43" s="31" t="s">
        <v>5</v>
      </c>
      <c r="E43" s="27">
        <v>40</v>
      </c>
      <c r="F43" s="32">
        <v>64</v>
      </c>
      <c r="G43" s="25">
        <v>61.7</v>
      </c>
      <c r="H43" s="25">
        <f t="shared" si="0"/>
        <v>62.85</v>
      </c>
    </row>
    <row r="44" spans="1:8" s="27" customFormat="1" x14ac:dyDescent="0.55000000000000004">
      <c r="A44" s="28" t="s">
        <v>121</v>
      </c>
      <c r="B44" s="29" t="s">
        <v>122</v>
      </c>
      <c r="C44" s="30"/>
      <c r="D44" s="31" t="s">
        <v>123</v>
      </c>
      <c r="E44" s="27">
        <v>41</v>
      </c>
      <c r="F44" s="32">
        <v>60</v>
      </c>
      <c r="G44" s="25">
        <v>70.3</v>
      </c>
      <c r="H44" s="25">
        <f t="shared" si="0"/>
        <v>65.150000000000006</v>
      </c>
    </row>
    <row r="45" spans="1:8" s="27" customFormat="1" x14ac:dyDescent="0.55000000000000004">
      <c r="A45" s="28" t="s">
        <v>124</v>
      </c>
      <c r="B45" s="29" t="s">
        <v>125</v>
      </c>
      <c r="C45" s="30"/>
      <c r="D45" s="31" t="s">
        <v>126</v>
      </c>
      <c r="E45" s="27">
        <v>42</v>
      </c>
      <c r="F45" s="32">
        <v>64</v>
      </c>
      <c r="G45" s="25">
        <v>69</v>
      </c>
      <c r="H45" s="25">
        <f t="shared" si="0"/>
        <v>66.5</v>
      </c>
    </row>
    <row r="46" spans="1:8" s="27" customFormat="1" x14ac:dyDescent="0.55000000000000004">
      <c r="A46" s="28" t="s">
        <v>127</v>
      </c>
      <c r="B46" s="29" t="s">
        <v>128</v>
      </c>
      <c r="C46" s="30"/>
      <c r="D46" s="31" t="s">
        <v>129</v>
      </c>
      <c r="E46" s="27">
        <v>43</v>
      </c>
      <c r="F46" s="32">
        <v>86</v>
      </c>
      <c r="G46" s="25">
        <v>85</v>
      </c>
      <c r="H46" s="25">
        <f t="shared" si="0"/>
        <v>85.5</v>
      </c>
    </row>
    <row r="47" spans="1:8" s="27" customFormat="1" x14ac:dyDescent="0.55000000000000004">
      <c r="A47" s="28" t="s">
        <v>130</v>
      </c>
      <c r="B47" s="29" t="s">
        <v>131</v>
      </c>
      <c r="C47" s="30"/>
      <c r="D47" s="31" t="s">
        <v>132</v>
      </c>
      <c r="E47" s="27">
        <v>44</v>
      </c>
      <c r="F47" s="33">
        <v>70</v>
      </c>
      <c r="G47" s="25">
        <v>54.7</v>
      </c>
      <c r="H47" s="25">
        <f t="shared" si="0"/>
        <v>62.35</v>
      </c>
    </row>
    <row r="48" spans="1:8" s="27" customFormat="1" x14ac:dyDescent="0.55000000000000004">
      <c r="A48" s="28" t="s">
        <v>133</v>
      </c>
      <c r="B48" s="29" t="s">
        <v>67</v>
      </c>
      <c r="C48" s="30"/>
      <c r="D48" s="31" t="s">
        <v>134</v>
      </c>
      <c r="E48" s="27">
        <v>45</v>
      </c>
      <c r="F48" s="32">
        <v>65</v>
      </c>
      <c r="G48" s="25">
        <v>66.3</v>
      </c>
      <c r="H48" s="25">
        <f t="shared" si="0"/>
        <v>65.650000000000006</v>
      </c>
    </row>
    <row r="49" spans="1:11" s="27" customFormat="1" x14ac:dyDescent="0.55000000000000004">
      <c r="A49" s="28" t="s">
        <v>135</v>
      </c>
      <c r="B49" s="29" t="s">
        <v>136</v>
      </c>
      <c r="C49" s="30"/>
      <c r="D49" s="31" t="s">
        <v>137</v>
      </c>
      <c r="E49" s="27">
        <v>46</v>
      </c>
      <c r="F49" s="25">
        <v>63</v>
      </c>
      <c r="G49" s="25">
        <v>70</v>
      </c>
      <c r="H49" s="25">
        <f t="shared" si="0"/>
        <v>66.5</v>
      </c>
    </row>
    <row r="50" spans="1:11" s="27" customFormat="1" x14ac:dyDescent="0.55000000000000004">
      <c r="A50" s="28" t="s">
        <v>138</v>
      </c>
      <c r="B50" s="29" t="s">
        <v>139</v>
      </c>
      <c r="C50" s="30"/>
      <c r="D50" s="31" t="s">
        <v>140</v>
      </c>
      <c r="E50" s="27">
        <v>47</v>
      </c>
      <c r="F50" s="32">
        <v>80</v>
      </c>
      <c r="G50" s="25">
        <v>85.3</v>
      </c>
      <c r="H50" s="25">
        <f t="shared" si="0"/>
        <v>82.65</v>
      </c>
    </row>
    <row r="51" spans="1:11" s="27" customFormat="1" x14ac:dyDescent="0.55000000000000004">
      <c r="A51" s="28" t="s">
        <v>141</v>
      </c>
      <c r="B51" s="29" t="s">
        <v>142</v>
      </c>
      <c r="C51" s="30"/>
      <c r="D51" s="31" t="s">
        <v>143</v>
      </c>
      <c r="E51" s="27">
        <v>48</v>
      </c>
      <c r="F51" s="33">
        <v>73</v>
      </c>
      <c r="G51" s="25">
        <v>79.3</v>
      </c>
      <c r="H51" s="25">
        <f t="shared" si="0"/>
        <v>76.150000000000006</v>
      </c>
    </row>
    <row r="52" spans="1:11" s="27" customFormat="1" x14ac:dyDescent="0.55000000000000004">
      <c r="A52" s="28" t="s">
        <v>144</v>
      </c>
      <c r="B52" s="29" t="s">
        <v>4</v>
      </c>
      <c r="C52" s="30"/>
      <c r="D52" s="31" t="s">
        <v>55</v>
      </c>
      <c r="E52" s="27">
        <v>49</v>
      </c>
      <c r="F52" s="34">
        <v>70</v>
      </c>
      <c r="G52" s="25">
        <v>73.7</v>
      </c>
      <c r="H52" s="25">
        <f t="shared" si="0"/>
        <v>71.849999999999994</v>
      </c>
    </row>
    <row r="53" spans="1:11" s="27" customFormat="1" x14ac:dyDescent="0.55000000000000004">
      <c r="A53" s="28" t="s">
        <v>145</v>
      </c>
      <c r="B53" s="29" t="s">
        <v>146</v>
      </c>
      <c r="C53" s="30"/>
      <c r="D53" s="31" t="s">
        <v>147</v>
      </c>
      <c r="E53" s="27">
        <v>50</v>
      </c>
      <c r="F53" s="33">
        <v>75</v>
      </c>
      <c r="G53" s="25">
        <v>71</v>
      </c>
      <c r="H53" s="25">
        <f t="shared" si="0"/>
        <v>73</v>
      </c>
    </row>
    <row r="54" spans="1:11" s="27" customFormat="1" x14ac:dyDescent="0.55000000000000004">
      <c r="A54" s="28" t="s">
        <v>148</v>
      </c>
      <c r="B54" s="29" t="s">
        <v>149</v>
      </c>
      <c r="C54" s="30"/>
      <c r="D54" s="31" t="s">
        <v>147</v>
      </c>
      <c r="E54" s="27">
        <v>51</v>
      </c>
      <c r="F54" s="33">
        <v>77</v>
      </c>
      <c r="G54" s="25">
        <v>90</v>
      </c>
      <c r="H54" s="25">
        <f t="shared" si="0"/>
        <v>83.5</v>
      </c>
    </row>
    <row r="55" spans="1:11" s="27" customFormat="1" x14ac:dyDescent="0.55000000000000004">
      <c r="A55" s="28" t="s">
        <v>150</v>
      </c>
      <c r="B55" s="29" t="s">
        <v>151</v>
      </c>
      <c r="C55" s="30"/>
      <c r="D55" s="31" t="s">
        <v>152</v>
      </c>
      <c r="E55" s="27">
        <v>52</v>
      </c>
      <c r="F55" s="33">
        <v>80</v>
      </c>
      <c r="G55" s="25">
        <v>89</v>
      </c>
      <c r="H55" s="25">
        <f t="shared" si="0"/>
        <v>84.5</v>
      </c>
    </row>
    <row r="56" spans="1:11" s="27" customFormat="1" x14ac:dyDescent="0.55000000000000004">
      <c r="A56" s="28" t="s">
        <v>153</v>
      </c>
      <c r="B56" s="29" t="s">
        <v>154</v>
      </c>
      <c r="C56" s="30"/>
      <c r="D56" s="31" t="s">
        <v>155</v>
      </c>
      <c r="E56" s="27">
        <v>53</v>
      </c>
      <c r="F56" s="32">
        <v>88</v>
      </c>
      <c r="G56" s="25">
        <v>82.3</v>
      </c>
      <c r="H56" s="25">
        <f t="shared" si="0"/>
        <v>85.15</v>
      </c>
    </row>
    <row r="57" spans="1:11" s="27" customFormat="1" x14ac:dyDescent="0.55000000000000004">
      <c r="A57" s="28" t="s">
        <v>156</v>
      </c>
      <c r="B57" s="29" t="s">
        <v>157</v>
      </c>
      <c r="C57" s="30"/>
      <c r="D57" s="31" t="s">
        <v>158</v>
      </c>
      <c r="E57" s="27">
        <v>54</v>
      </c>
      <c r="F57" s="33">
        <v>43</v>
      </c>
      <c r="G57" s="25">
        <v>62.3</v>
      </c>
      <c r="H57" s="25">
        <f t="shared" si="0"/>
        <v>52.65</v>
      </c>
      <c r="K57" s="35"/>
    </row>
    <row r="58" spans="1:11" s="27" customFormat="1" x14ac:dyDescent="0.55000000000000004">
      <c r="A58" s="28" t="s">
        <v>159</v>
      </c>
      <c r="B58" s="29" t="s">
        <v>160</v>
      </c>
      <c r="C58" s="30"/>
      <c r="D58" s="31" t="s">
        <v>161</v>
      </c>
      <c r="E58" s="27">
        <v>55</v>
      </c>
      <c r="F58" s="37">
        <v>0</v>
      </c>
      <c r="G58" s="25">
        <v>91</v>
      </c>
      <c r="H58" s="25">
        <f t="shared" si="0"/>
        <v>45.5</v>
      </c>
    </row>
    <row r="59" spans="1:11" s="27" customFormat="1" x14ac:dyDescent="0.55000000000000004">
      <c r="A59" s="28" t="s">
        <v>162</v>
      </c>
      <c r="B59" s="29" t="s">
        <v>163</v>
      </c>
      <c r="C59" s="30"/>
      <c r="D59" s="31" t="s">
        <v>164</v>
      </c>
      <c r="E59" s="27">
        <v>56</v>
      </c>
      <c r="F59" s="33">
        <v>57</v>
      </c>
      <c r="G59" s="25">
        <v>82.3</v>
      </c>
      <c r="H59" s="25">
        <f t="shared" si="0"/>
        <v>69.650000000000006</v>
      </c>
    </row>
    <row r="60" spans="1:11" ht="14.7" thickBot="1" x14ac:dyDescent="0.6">
      <c r="A60" s="1" t="s">
        <v>165</v>
      </c>
      <c r="B60" s="18" t="s">
        <v>166</v>
      </c>
      <c r="C60" s="17"/>
      <c r="D60" s="2" t="s">
        <v>167</v>
      </c>
      <c r="E60">
        <v>57</v>
      </c>
      <c r="F60" s="13">
        <v>66</v>
      </c>
      <c r="G60" s="25">
        <v>88</v>
      </c>
      <c r="H60" s="11">
        <f t="shared" si="0"/>
        <v>77</v>
      </c>
    </row>
    <row r="61" spans="1:11" ht="15" thickTop="1" thickBot="1" x14ac:dyDescent="0.6">
      <c r="A61" s="3"/>
      <c r="B61" s="19"/>
      <c r="C61" s="20"/>
      <c r="D61" s="4" t="s">
        <v>6</v>
      </c>
      <c r="F61" s="10"/>
      <c r="G61" s="26"/>
      <c r="H61" s="10"/>
    </row>
    <row r="62" spans="1:11" ht="0.1" customHeight="1" thickTop="1" x14ac:dyDescent="0.55000000000000004"/>
    <row r="64" spans="1:11" x14ac:dyDescent="0.55000000000000004">
      <c r="D64" s="6" t="s">
        <v>172</v>
      </c>
      <c r="E64" s="6"/>
      <c r="F64" s="11">
        <f>AVERAGE(F4:F60)</f>
        <v>65.649122807017548</v>
      </c>
      <c r="G64" s="11">
        <f t="shared" ref="G64:H64" si="1">AVERAGE(G4:G60)</f>
        <v>73.659649122807039</v>
      </c>
      <c r="H64" s="11">
        <f t="shared" si="1"/>
        <v>69.654385964912294</v>
      </c>
    </row>
    <row r="65" spans="4:8" x14ac:dyDescent="0.55000000000000004">
      <c r="D65" s="6" t="s">
        <v>173</v>
      </c>
      <c r="E65" s="6"/>
      <c r="F65" s="10">
        <f>_xlfn.STDEV.S(F4:F60)</f>
        <v>15.782552785626203</v>
      </c>
      <c r="G65" s="10">
        <f t="shared" ref="G65:H65" si="2">_xlfn.STDEV.S(G4:G60)</f>
        <v>14.88895635372921</v>
      </c>
      <c r="H65" s="10">
        <f t="shared" si="2"/>
        <v>11.252560346355327</v>
      </c>
    </row>
    <row r="66" spans="4:8" x14ac:dyDescent="0.55000000000000004">
      <c r="D66" s="6"/>
      <c r="E66" s="6"/>
      <c r="F66" s="6"/>
      <c r="G66" s="38"/>
      <c r="H66" s="6"/>
    </row>
  </sheetData>
  <mergeCells count="63"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7:C17"/>
    <mergeCell ref="B18:C18"/>
    <mergeCell ref="B19:C19"/>
    <mergeCell ref="B20:C20"/>
    <mergeCell ref="B12:C12"/>
    <mergeCell ref="B13:C13"/>
    <mergeCell ref="B14:C14"/>
    <mergeCell ref="B15:C15"/>
    <mergeCell ref="B16:C16"/>
    <mergeCell ref="B26:C26"/>
    <mergeCell ref="B27:C27"/>
    <mergeCell ref="B28:C28"/>
    <mergeCell ref="B29:C29"/>
    <mergeCell ref="B21:C21"/>
    <mergeCell ref="B22:C22"/>
    <mergeCell ref="B23:C23"/>
    <mergeCell ref="B24:C24"/>
    <mergeCell ref="B25:C25"/>
    <mergeCell ref="B30:C30"/>
    <mergeCell ref="B31:C31"/>
    <mergeCell ref="B32:C32"/>
    <mergeCell ref="B33:C33"/>
    <mergeCell ref="B34:C34"/>
    <mergeCell ref="B42:C42"/>
    <mergeCell ref="B43:C43"/>
    <mergeCell ref="B44:C44"/>
    <mergeCell ref="B35:C35"/>
    <mergeCell ref="B36:C36"/>
    <mergeCell ref="B37:C37"/>
    <mergeCell ref="B38:C38"/>
    <mergeCell ref="B39:C39"/>
    <mergeCell ref="B60:C60"/>
    <mergeCell ref="B61:C61"/>
    <mergeCell ref="B54:C54"/>
    <mergeCell ref="B55:C55"/>
    <mergeCell ref="B56:C56"/>
    <mergeCell ref="B57:C57"/>
    <mergeCell ref="B58:C58"/>
    <mergeCell ref="A1:D1"/>
    <mergeCell ref="F1:F2"/>
    <mergeCell ref="G1:G2"/>
    <mergeCell ref="H1:H2"/>
    <mergeCell ref="B59:C59"/>
    <mergeCell ref="B50:C50"/>
    <mergeCell ref="B51:C51"/>
    <mergeCell ref="B52:C52"/>
    <mergeCell ref="B53:C53"/>
    <mergeCell ref="B45:C45"/>
    <mergeCell ref="B46:C46"/>
    <mergeCell ref="B47:C47"/>
    <mergeCell ref="B48:C48"/>
    <mergeCell ref="B49:C49"/>
    <mergeCell ref="B40:C40"/>
    <mergeCell ref="B41:C41"/>
  </mergeCells>
  <hyperlinks>
    <hyperlink ref="A4" r:id="rId1" xr:uid="{00000000-0004-0000-0000-000001000000}"/>
    <hyperlink ref="A5" r:id="rId2" xr:uid="{00000000-0004-0000-0000-000003000000}"/>
    <hyperlink ref="A6" r:id="rId3" xr:uid="{00000000-0004-0000-0000-000005000000}"/>
    <hyperlink ref="A7" r:id="rId4" xr:uid="{00000000-0004-0000-0000-000007000000}"/>
    <hyperlink ref="A8" r:id="rId5" xr:uid="{00000000-0004-0000-0000-000009000000}"/>
    <hyperlink ref="A9" r:id="rId6" xr:uid="{00000000-0004-0000-0000-00000B000000}"/>
    <hyperlink ref="A10" r:id="rId7" xr:uid="{00000000-0004-0000-0000-00000D000000}"/>
    <hyperlink ref="A11" r:id="rId8" xr:uid="{00000000-0004-0000-0000-00000F000000}"/>
    <hyperlink ref="A12" r:id="rId9" xr:uid="{00000000-0004-0000-0000-000011000000}"/>
    <hyperlink ref="A13" r:id="rId10" xr:uid="{00000000-0004-0000-0000-000013000000}"/>
    <hyperlink ref="A14" r:id="rId11" xr:uid="{00000000-0004-0000-0000-000015000000}"/>
    <hyperlink ref="A15" r:id="rId12" xr:uid="{00000000-0004-0000-0000-000017000000}"/>
    <hyperlink ref="A16" r:id="rId13" xr:uid="{00000000-0004-0000-0000-000019000000}"/>
    <hyperlink ref="A17" r:id="rId14" xr:uid="{00000000-0004-0000-0000-00001B000000}"/>
    <hyperlink ref="A18" r:id="rId15" xr:uid="{00000000-0004-0000-0000-00001D000000}"/>
    <hyperlink ref="A19" r:id="rId16" xr:uid="{00000000-0004-0000-0000-00001F000000}"/>
    <hyperlink ref="A20" r:id="rId17" xr:uid="{00000000-0004-0000-0000-000023000000}"/>
    <hyperlink ref="A21" r:id="rId18" xr:uid="{00000000-0004-0000-0000-000025000000}"/>
    <hyperlink ref="A22" r:id="rId19" xr:uid="{00000000-0004-0000-0000-000027000000}"/>
    <hyperlink ref="A23" r:id="rId20" xr:uid="{00000000-0004-0000-0000-000029000000}"/>
    <hyperlink ref="A24" r:id="rId21" xr:uid="{00000000-0004-0000-0000-00002B000000}"/>
    <hyperlink ref="A25" r:id="rId22" xr:uid="{00000000-0004-0000-0000-00002D000000}"/>
    <hyperlink ref="A26" r:id="rId23" xr:uid="{00000000-0004-0000-0000-000031000000}"/>
    <hyperlink ref="A27" r:id="rId24" xr:uid="{00000000-0004-0000-0000-000033000000}"/>
    <hyperlink ref="A28" r:id="rId25" xr:uid="{00000000-0004-0000-0000-000035000000}"/>
    <hyperlink ref="A29" r:id="rId26" xr:uid="{00000000-0004-0000-0000-000037000000}"/>
    <hyperlink ref="A30" r:id="rId27" xr:uid="{00000000-0004-0000-0000-000039000000}"/>
    <hyperlink ref="A31" r:id="rId28" xr:uid="{00000000-0004-0000-0000-00003B000000}"/>
    <hyperlink ref="A32" r:id="rId29" xr:uid="{00000000-0004-0000-0000-00003D000000}"/>
    <hyperlink ref="A33" r:id="rId30" xr:uid="{00000000-0004-0000-0000-00003F000000}"/>
    <hyperlink ref="A34" r:id="rId31" xr:uid="{00000000-0004-0000-0000-000041000000}"/>
    <hyperlink ref="A35" r:id="rId32" xr:uid="{00000000-0004-0000-0000-000043000000}"/>
    <hyperlink ref="A36" r:id="rId33" xr:uid="{00000000-0004-0000-0000-000045000000}"/>
    <hyperlink ref="A37" r:id="rId34" xr:uid="{00000000-0004-0000-0000-000047000000}"/>
    <hyperlink ref="A38" r:id="rId35" xr:uid="{00000000-0004-0000-0000-000049000000}"/>
    <hyperlink ref="A39" r:id="rId36" xr:uid="{00000000-0004-0000-0000-00004B000000}"/>
    <hyperlink ref="A40" r:id="rId37" xr:uid="{00000000-0004-0000-0000-00004D000000}"/>
    <hyperlink ref="A41" r:id="rId38" xr:uid="{00000000-0004-0000-0000-00004F000000}"/>
    <hyperlink ref="A42" r:id="rId39" xr:uid="{00000000-0004-0000-0000-000051000000}"/>
    <hyperlink ref="A43" r:id="rId40" xr:uid="{00000000-0004-0000-0000-000053000000}"/>
    <hyperlink ref="A44" r:id="rId41" xr:uid="{00000000-0004-0000-0000-000055000000}"/>
    <hyperlink ref="A45" r:id="rId42" xr:uid="{00000000-0004-0000-0000-000057000000}"/>
    <hyperlink ref="A46" r:id="rId43" xr:uid="{00000000-0004-0000-0000-000059000000}"/>
    <hyperlink ref="A47" r:id="rId44" xr:uid="{00000000-0004-0000-0000-00005B000000}"/>
    <hyperlink ref="A48" r:id="rId45" xr:uid="{00000000-0004-0000-0000-00005D000000}"/>
    <hyperlink ref="A49" r:id="rId46" xr:uid="{00000000-0004-0000-0000-00005F000000}"/>
    <hyperlink ref="A50" r:id="rId47" xr:uid="{00000000-0004-0000-0000-000061000000}"/>
    <hyperlink ref="A51" r:id="rId48" xr:uid="{00000000-0004-0000-0000-000063000000}"/>
    <hyperlink ref="A52" r:id="rId49" xr:uid="{00000000-0004-0000-0000-000065000000}"/>
    <hyperlink ref="A53" r:id="rId50" xr:uid="{00000000-0004-0000-0000-000067000000}"/>
    <hyperlink ref="A54" r:id="rId51" xr:uid="{00000000-0004-0000-0000-00006B000000}"/>
    <hyperlink ref="A55" r:id="rId52" xr:uid="{00000000-0004-0000-0000-00006D000000}"/>
    <hyperlink ref="A56" r:id="rId53" xr:uid="{00000000-0004-0000-0000-00006F000000}"/>
    <hyperlink ref="A57" r:id="rId54" xr:uid="{00000000-0004-0000-0000-000071000000}"/>
    <hyperlink ref="A58" r:id="rId55" xr:uid="{00000000-0004-0000-0000-000073000000}"/>
    <hyperlink ref="A59" r:id="rId56" xr:uid="{00000000-0004-0000-0000-000077000000}"/>
    <hyperlink ref="A60" r:id="rId57" xr:uid="{00000000-0004-0000-0000-000079000000}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 r:id="rId58"/>
  <headerFooter alignWithMargins="0">
    <oddFooter>&amp;C&amp;"Segoe UI,Regular"&amp;7 Mod_List_ACCA4024 / MyTSD_ModuleSearch_Drill_ModuleTaking / UNI\\evision_ssrs / 5/4/2026 5:04:09 PM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Mod_List_ACCA4024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Munyaradzi Nicholas Murira</cp:lastModifiedBy>
  <dcterms:modified xsi:type="dcterms:W3CDTF">2026-06-09T10:31:43Z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