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2965" windowHeight="969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I10" i="1"/>
  <c r="I9" i="1"/>
  <c r="I8" i="1"/>
  <c r="I7" i="1"/>
  <c r="F11" i="1"/>
  <c r="F10" i="1"/>
  <c r="F9" i="1"/>
  <c r="F8" i="1"/>
  <c r="F7" i="1"/>
  <c r="H16" i="1" l="1"/>
  <c r="E16" i="1"/>
  <c r="H15" i="1"/>
  <c r="E15" i="1"/>
  <c r="H14" i="1"/>
  <c r="E14" i="1"/>
  <c r="H13" i="1"/>
  <c r="E13" i="1"/>
  <c r="F16" i="1"/>
  <c r="K9" i="1" l="1"/>
  <c r="K10" i="1"/>
  <c r="K11" i="1"/>
  <c r="I16" i="1"/>
  <c r="K8" i="1"/>
  <c r="I14" i="1"/>
  <c r="F13" i="1"/>
  <c r="K7" i="1"/>
  <c r="I13" i="1"/>
  <c r="F15" i="1"/>
  <c r="I15" i="1"/>
  <c r="F14" i="1"/>
  <c r="K16" i="1" l="1"/>
  <c r="K15" i="1"/>
  <c r="K13" i="1"/>
  <c r="K14" i="1"/>
</calcChain>
</file>

<file path=xl/sharedStrings.xml><?xml version="1.0" encoding="utf-8"?>
<sst xmlns="http://schemas.openxmlformats.org/spreadsheetml/2006/main" count="26" uniqueCount="20">
  <si>
    <t>Christopher</t>
  </si>
  <si>
    <t>Budden</t>
  </si>
  <si>
    <t>Jake</t>
  </si>
  <si>
    <t>Tyrrell</t>
  </si>
  <si>
    <t>Kenny</t>
  </si>
  <si>
    <t>Johnston</t>
  </si>
  <si>
    <t>Paul</t>
  </si>
  <si>
    <t>Austin</t>
  </si>
  <si>
    <t>Ralph</t>
  </si>
  <si>
    <t>Whittaker</t>
  </si>
  <si>
    <t>Assignment 1</t>
  </si>
  <si>
    <t>Assignment 2</t>
  </si>
  <si>
    <t>Total</t>
  </si>
  <si>
    <t>Mean</t>
  </si>
  <si>
    <t>Std Dev</t>
  </si>
  <si>
    <t>Min</t>
  </si>
  <si>
    <t>Max</t>
  </si>
  <si>
    <t>50% Weighted</t>
  </si>
  <si>
    <t>Mark (%)</t>
  </si>
  <si>
    <t>Instrumentation and Control M5X00940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</si>
</sst>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0" fontId="0" fillId="0" borderId="3" xfId="0" applyBorder="1"/>
    <xf numFmtId="9" fontId="0" fillId="0" borderId="4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/>
    <xf numFmtId="0" fontId="0" fillId="0" borderId="8" xfId="0" applyBorder="1"/>
    <xf numFmtId="0" fontId="0" fillId="0" borderId="9" xfId="0" applyBorder="1"/>
    <xf numFmtId="0" fontId="0" fillId="0" borderId="7" xfId="0" applyBorder="1" applyAlignment="1">
      <alignment horizontal="center"/>
    </xf>
    <xf numFmtId="9" fontId="0" fillId="0" borderId="3" xfId="0" applyNumberFormat="1" applyBorder="1"/>
    <xf numFmtId="2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6"/>
  <sheetViews>
    <sheetView tabSelected="1" workbookViewId="0">
      <selection activeCell="C4" sqref="C4"/>
    </sheetView>
  </sheetViews>
  <sheetFormatPr defaultRowHeight="15" x14ac:dyDescent="0.25"/>
  <cols>
    <col min="2" max="2" width="11.42578125" bestFit="1" customWidth="1"/>
    <col min="3" max="3" width="9.85546875" bestFit="1" customWidth="1"/>
    <col min="4" max="4" width="3.28515625" customWidth="1"/>
    <col min="5" max="5" width="11.42578125" customWidth="1"/>
    <col min="6" max="6" width="14.140625" bestFit="1" customWidth="1"/>
    <col min="7" max="7" width="2.28515625" customWidth="1"/>
    <col min="8" max="8" width="11.42578125" customWidth="1"/>
    <col min="9" max="9" width="14.140625" bestFit="1" customWidth="1"/>
  </cols>
  <sheetData>
    <row r="2" spans="2:12" x14ac:dyDescent="0.25">
      <c r="B2" s="16" t="s">
        <v>19</v>
      </c>
      <c r="C2" s="16"/>
      <c r="D2" s="16"/>
      <c r="E2" s="16"/>
      <c r="F2" s="16"/>
    </row>
    <row r="4" spans="2:12" ht="15.75" thickBot="1" x14ac:dyDescent="0.3"/>
    <row r="5" spans="2:12" x14ac:dyDescent="0.25">
      <c r="E5" s="14" t="s">
        <v>10</v>
      </c>
      <c r="F5" s="15"/>
      <c r="G5" s="1"/>
      <c r="H5" s="14" t="s">
        <v>11</v>
      </c>
      <c r="I5" s="15"/>
      <c r="K5" s="11" t="s">
        <v>12</v>
      </c>
      <c r="L5" s="8"/>
    </row>
    <row r="6" spans="2:12" x14ac:dyDescent="0.25">
      <c r="E6" s="12" t="s">
        <v>18</v>
      </c>
      <c r="F6" s="4" t="s">
        <v>17</v>
      </c>
      <c r="G6" s="2"/>
      <c r="H6" s="12" t="s">
        <v>18</v>
      </c>
      <c r="I6" s="4" t="s">
        <v>17</v>
      </c>
      <c r="K6" s="9"/>
    </row>
    <row r="7" spans="2:12" x14ac:dyDescent="0.25">
      <c r="B7" t="s">
        <v>0</v>
      </c>
      <c r="C7" t="s">
        <v>1</v>
      </c>
      <c r="E7" s="3">
        <v>54</v>
      </c>
      <c r="F7" s="5">
        <f>E7*0.5</f>
        <v>27</v>
      </c>
      <c r="H7" s="3">
        <v>56</v>
      </c>
      <c r="I7" s="5">
        <f>H7*0.5</f>
        <v>28</v>
      </c>
      <c r="K7" s="9">
        <f>I7+F7</f>
        <v>55</v>
      </c>
    </row>
    <row r="8" spans="2:12" x14ac:dyDescent="0.25">
      <c r="B8" t="s">
        <v>2</v>
      </c>
      <c r="C8" t="s">
        <v>3</v>
      </c>
      <c r="E8" s="3">
        <v>51</v>
      </c>
      <c r="F8" s="5">
        <f t="shared" ref="F8:F11" si="0">E8*0.5</f>
        <v>25.5</v>
      </c>
      <c r="H8" s="3">
        <v>57</v>
      </c>
      <c r="I8" s="5">
        <f t="shared" ref="I8:I11" si="1">H8*0.5</f>
        <v>28.5</v>
      </c>
      <c r="K8" s="9">
        <f>I8+F8</f>
        <v>54</v>
      </c>
    </row>
    <row r="9" spans="2:12" x14ac:dyDescent="0.25">
      <c r="B9" t="s">
        <v>4</v>
      </c>
      <c r="C9" t="s">
        <v>5</v>
      </c>
      <c r="E9" s="3">
        <v>68</v>
      </c>
      <c r="F9" s="5">
        <f t="shared" si="0"/>
        <v>34</v>
      </c>
      <c r="H9" s="3">
        <v>58</v>
      </c>
      <c r="I9" s="5">
        <f t="shared" si="1"/>
        <v>29</v>
      </c>
      <c r="K9" s="9">
        <f>I9+F9</f>
        <v>63</v>
      </c>
    </row>
    <row r="10" spans="2:12" x14ac:dyDescent="0.25">
      <c r="B10" t="s">
        <v>6</v>
      </c>
      <c r="C10" t="s">
        <v>7</v>
      </c>
      <c r="E10" s="3">
        <v>49</v>
      </c>
      <c r="F10" s="5">
        <f t="shared" si="0"/>
        <v>24.5</v>
      </c>
      <c r="H10" s="3">
        <v>47</v>
      </c>
      <c r="I10" s="5">
        <f t="shared" si="1"/>
        <v>23.5</v>
      </c>
      <c r="K10" s="9">
        <f>I10+F10</f>
        <v>48</v>
      </c>
    </row>
    <row r="11" spans="2:12" ht="15.75" thickBot="1" x14ac:dyDescent="0.3">
      <c r="B11" t="s">
        <v>8</v>
      </c>
      <c r="C11" t="s">
        <v>9</v>
      </c>
      <c r="E11" s="6">
        <v>58</v>
      </c>
      <c r="F11" s="7">
        <f t="shared" si="0"/>
        <v>29</v>
      </c>
      <c r="H11" s="6">
        <v>62</v>
      </c>
      <c r="I11" s="7">
        <f t="shared" si="1"/>
        <v>31</v>
      </c>
      <c r="K11" s="10">
        <f>I11+F11</f>
        <v>60</v>
      </c>
    </row>
    <row r="13" spans="2:12" x14ac:dyDescent="0.25">
      <c r="C13" t="s">
        <v>13</v>
      </c>
      <c r="E13">
        <f>AVERAGE(E7:E11)</f>
        <v>56</v>
      </c>
      <c r="F13">
        <f>AVERAGE(F7:F11)</f>
        <v>28</v>
      </c>
      <c r="H13">
        <f>AVERAGE(H7:H11)</f>
        <v>56</v>
      </c>
      <c r="I13">
        <f>AVERAGE(I7:I11)</f>
        <v>28</v>
      </c>
      <c r="K13">
        <f>AVERAGE(K7:K11)</f>
        <v>56</v>
      </c>
      <c r="L13" t="s">
        <v>13</v>
      </c>
    </row>
    <row r="14" spans="2:12" x14ac:dyDescent="0.25">
      <c r="C14" t="s">
        <v>14</v>
      </c>
      <c r="E14" s="13">
        <f>_xlfn.STDEV.P(E7:E11)</f>
        <v>6.7230945255886443</v>
      </c>
      <c r="F14" s="13">
        <f>_xlfn.STDEV.P(F7:F11)</f>
        <v>3.3615472627943221</v>
      </c>
      <c r="G14" s="13"/>
      <c r="H14" s="13">
        <f>_xlfn.STDEV.P(H7:H11)</f>
        <v>4.9396356140913875</v>
      </c>
      <c r="I14" s="13">
        <f>_xlfn.STDEV.P(I7:I11)</f>
        <v>2.4698178070456938</v>
      </c>
      <c r="K14" s="13">
        <f>_xlfn.STDEV.P(K7:K11)</f>
        <v>5.1768716422179137</v>
      </c>
      <c r="L14" t="s">
        <v>14</v>
      </c>
    </row>
    <row r="15" spans="2:12" x14ac:dyDescent="0.25">
      <c r="C15" t="s">
        <v>15</v>
      </c>
      <c r="E15">
        <f>MIN(E7:E11)</f>
        <v>49</v>
      </c>
      <c r="F15">
        <f>MIN(F7:F11)</f>
        <v>24.5</v>
      </c>
      <c r="H15">
        <f>MIN(H7:H11)</f>
        <v>47</v>
      </c>
      <c r="I15">
        <f>MIN(I7:I11)</f>
        <v>23.5</v>
      </c>
      <c r="K15">
        <f>MIN(K7:K11)</f>
        <v>48</v>
      </c>
      <c r="L15" t="s">
        <v>15</v>
      </c>
    </row>
    <row r="16" spans="2:12" x14ac:dyDescent="0.25">
      <c r="C16" t="s">
        <v>16</v>
      </c>
      <c r="E16">
        <f>MAX(E7:E11)</f>
        <v>68</v>
      </c>
      <c r="F16">
        <f>MAX(F7:F11)</f>
        <v>34</v>
      </c>
      <c r="H16">
        <f>MAX(H7:H11)</f>
        <v>62</v>
      </c>
      <c r="I16">
        <f>MAX(I7:I11)</f>
        <v>31</v>
      </c>
      <c r="K16">
        <f>MAX(K7:K11)</f>
        <v>63</v>
      </c>
      <c r="L16" t="s">
        <v>16</v>
      </c>
    </row>
  </sheetData>
  <mergeCells count="3">
    <mergeCell ref="E5:F5"/>
    <mergeCell ref="H5:I5"/>
    <mergeCell ref="B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Stephen Mosey</cp:lastModifiedBy>
  <dcterms:created xsi:type="dcterms:W3CDTF">2017-07-13T11:36:42Z</dcterms:created>
  <dcterms:modified xsi:type="dcterms:W3CDTF">2017-10-09T09:25:43Z</dcterms:modified>
</cp:coreProperties>
</file>