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showObjects="none" defaultThemeVersion="166925"/>
  <mc:AlternateContent xmlns:mc="http://schemas.openxmlformats.org/markup-compatibility/2006">
    <mc:Choice Requires="x15">
      <x15ac:absPath xmlns:x15ac="http://schemas.microsoft.com/office/spreadsheetml/2010/11/ac" url="C:\Users\ypata\OneDrive\Desktop\"/>
    </mc:Choice>
  </mc:AlternateContent>
  <xr:revisionPtr revIDLastSave="0" documentId="8_{CF35EA03-B7C3-49E4-B73E-E4B677562C10}" xr6:coauthVersionLast="47" xr6:coauthVersionMax="47" xr10:uidLastSave="{00000000-0000-0000-0000-000000000000}"/>
  <bookViews>
    <workbookView xWindow="780" yWindow="780" windowWidth="21600" windowHeight="11385" tabRatio="848" activeTab="7"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 i="31" l="1"/>
  <c r="P22" i="28"/>
  <c r="N44" i="26"/>
  <c r="E4" i="31" s="1"/>
  <c r="Q38" i="7"/>
  <c r="E9" i="31" s="1" a="1"/>
  <c r="E9" i="31" s="1"/>
  <c r="E6" i="31"/>
  <c r="F10" i="31"/>
  <c r="G49" i="25"/>
  <c r="E3" i="31" s="1"/>
  <c r="E8" i="31"/>
  <c r="P38"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<sst xmlns="http://schemas.openxmlformats.org/spreadsheetml/2006/main" count="299" uniqueCount="188">
  <si>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</si>
  <si>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</si>
  <si>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</si>
  <si>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</si>
  <si>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</si>
  <si>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</si>
  <si>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</si>
  <si>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</si>
  <si>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</si>
  <si>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</si>
  <si>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</si>
  <si>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</si>
  <si>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</si>
  <si>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</si>
  <si>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</si>
  <si>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</si>
  <si>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</si>
  <si>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</si>
  <si>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</si>
  <si>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</si>
  <si>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</si>
  <si>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</si>
  <si>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</si>
  <si>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</si>
  <si>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</si>
  <si>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</si>
  <si>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</si>
  <si>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</si>
  <si>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</si>
  <si>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</si>
  <si>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</si>
  <si>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</si>
  <si>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</si>
  <si>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</si>
  <si>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</si>
  <si>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</si>
  <si>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</si>
  <si>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</si>
  <si>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</si>
  <si>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</si>
  <si>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</si>
  <si>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</si>
  <si>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</si>
  <si>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</si>
  <si>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</si>
  <si>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</si>
  <si>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</si>
  <si>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</si>
  <si>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</si>
  <si>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</si>
  <si>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</si>
  <si>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</si>
  <si>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</si>
  <si>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</si>
  <si>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</si>
  <si>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</si>
  <si>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</si>
  <si>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</si>
  <si>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eye goggles, warehouse/lab coat, steel toed boots</t>
  </si>
  <si>
    <t>Session Location</t>
  </si>
  <si>
    <t xml:space="preserve">Staff </t>
  </si>
  <si>
    <t>Mill Activity</t>
  </si>
  <si>
    <t>Dimension 1</t>
  </si>
  <si>
    <t>Dimension 2</t>
  </si>
  <si>
    <t>Dimension 3</t>
  </si>
  <si>
    <t>Technical Drawing Dimension</t>
  </si>
  <si>
    <t>Tolerance (+/-)</t>
  </si>
  <si>
    <t>Final Dimension Achieved</t>
  </si>
  <si>
    <t>0.2mm</t>
  </si>
  <si>
    <t>50mm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</si>
  <si>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</si>
  <si>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</si>
  <si>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</si>
  <si>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</si>
  <si>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</si>
  <si>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</si>
  <si>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</si>
  <si>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</si>
  <si>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</si>
  <si>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</si>
  <si>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</si>
  <si>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</si>
  <si>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</si>
  <si>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</si>
  <si>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</si>
  <si>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</si>
  <si>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</si>
  <si>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</si>
  <si>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</si>
  <si>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</si>
  <si>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</si>
  <si>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</si>
  <si>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</si>
  <si>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</si>
  <si>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</si>
  <si>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</si>
  <si>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</si>
  <si>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</si>
  <si>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</si>
  <si>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</si>
  <si>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</si>
  <si>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</si>
  <si>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</si>
  <si>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</si>
  <si>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</si>
  <si>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</si>
  <si>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</si>
  <si>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</si>
  <si>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</si>
  <si>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</si>
  <si>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</si>
  <si>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</si>
  <si>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</si>
  <si>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</si>
  <si>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</si>
  <si>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</si>
  <si>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</si>
  <si>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</si>
  <si>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</si>
  <si>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</si>
  <si>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</si>
  <si>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</si>
  <si>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</si>
  <si>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</si>
  <si>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</si>
  <si>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</si>
  <si>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</si>
  <si>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</si>
  <si>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</si>
  <si>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</si>
  <si>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</si>
  <si>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</si>
  <si>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</si>
  <si>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</si>
  <si>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</si>
  <si>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</si>
  <si>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</si>
  <si>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</si>
  <si>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</si>
  <si>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</si>
  <si>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</si>
  <si>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Yash Patani</t>
  </si>
  <si>
    <t>Dave Cooper Adrian Dix</t>
  </si>
  <si>
    <t>IQ021A</t>
  </si>
  <si>
    <t>04/09/24-01/11/24</t>
  </si>
  <si>
    <t>90mm</t>
  </si>
  <si>
    <t>89.98mm</t>
  </si>
  <si>
    <t>49.98mm</t>
  </si>
  <si>
    <t xml:space="preserve">When using the lathe, ensuring the workpiece is securely in the chuck, ensuring the machine is level and calibrated. Ensuring the tools used to machine are sharp and appropriate.  Ensuring that after machining, parts are deburred and cleaned. </t>
  </si>
  <si>
    <t xml:space="preserve">When measuring using a micro-meter, making sure the piece being measured is clean. When using a micro-meter ensuring that its zeroed properly, and when measuring that you hold the frame in the palm of your hand using the index finger and thumb to rotate the thimble. Once close enough use the ratchet to completely secure the object in the micrometer, without over forcing it as you can get inaccurate readings. </t>
  </si>
  <si>
    <t>1.6L Ford Zetec SE engine</t>
  </si>
  <si>
    <t>Torsional Stiffness=Applied Torque (Nm)/Angle of Twist (Deg)</t>
  </si>
  <si>
    <t>0.7854*(G13/10)*(I13/10)*4*(G14/10)=1573.04cc</t>
  </si>
  <si>
    <t>during and engine rebuild, to components that need to be torqued are the cylinder head bolts, the main bearing cap bolts, the con rod bolts and the crankshaft pulley bolt. In order to correctly torque the bolts, at the bottom of a torque wrench there is a dial which can be tuned to a specific torque value. Each bolt has a torque value that has to be met</t>
  </si>
  <si>
    <t xml:space="preserve">In the engine, signs of wear can usually be seen in the cylinder walls, piston rings, crankshaft, main or rod bearings, gaskets and seals. This wear could be signs of performance loss, increased oil consumption, excessive exhaust smoke and decreased fuel efficiency. </t>
  </si>
  <si>
    <t xml:space="preserve">Provision and Use of Work Equipment Regulations 1988 (PUWER ) </t>
  </si>
  <si>
    <t>When working with the machines, the Lathe has a rapidly spinning spindle which if handled incorrectly could result in serious injury.Safety goggles must be worn to protect eyes from flying chips and debris. Ensure clothing is tight fitting and not loose, as loose clothing could be caught in the rotating parts. Steel toe boots must be worn in the workshops to protect feet from dropped objects. Before operating a lathe, an inspection to ensure the lathe has no damage or wear is advised, ensuring all guards and shields are secure and in place. Making sure that the emergency stop button works, and the workpiece and tool are secure in their clamps. When operating the lathe ensuring to not touch the rotating parts, and keeping hands away from the chuck and cutting area. When adjusting anything on the lathe, making sure that the machine is completely stopped and safe to remove.</t>
  </si>
  <si>
    <t xml:space="preserve">When working on an engine, steel-toe boots are required to protect your feet from any heavy parts that could be dropped. Overalls are required to protect skin and clothing from oil and grime. Before stripping the engine, inspect all tools for damage before use, making sure the correct tool is being used for its intended iob and ensuring that the engine hoist is secure and safe to use. Engine parts can be heavy, so ensuring that if help is required, someone is there to assist, using proper lifting techniques, by bending at the knee while keeping the back straight to lift items. Engines can have sharp edges on parts or broken components, so being aware injury could occur from mishandling parts is essential to a smooth engine strip. </t>
  </si>
  <si>
    <t>Lathe, Mill, Micro-meter, Wrench. Torque Wrench, Vernier Calliper</t>
  </si>
  <si>
    <t xml:space="preserve">Binder (Resin etc.), Fibres( Carbon Fibre etc.), Optional Fillers </t>
  </si>
  <si>
    <t>The fibres or fabric are arranged into a desired shape, this can be hand-laid, sprayed, prepregs or filament wound. The resin is then applied to saturate the fibres. A vacuum can be used to help flow and remove air bubbles. The resin then chemically reacts and hardens, locking the fibres in place. Once cured the composite can be removed from the mold and trimmed, sanded or coated.</t>
  </si>
  <si>
    <t>Composites could be made from epoxy, polyester or vinyl ester resins, which can irritate the skin, eyes and respiratory system. Handling fibres can cause skin irritation or itching, eye irritaion from airbourne particles and respiratory issues from inhaling broken fibres or dust. When machining composites they can release fine dust, or toxic fumes. Composite materials can have sharp edges or splinters, heavy parts that could cause injuries.</t>
  </si>
  <si>
    <t xml:space="preserve">A Continous Professional Development is the ongoing process of learning and improving skills, knowledge and experience throughout a career. It helps engineers stay up to date with new technologies, standards, tools and practices. It can be required by professional institutions like the Engineering Council. It is important for an engineer to stay up to date as it keeps you technically competant with any </t>
  </si>
  <si>
    <t xml:space="preserve">Advanced manufacturing is the use of innovative technologies and modern techniques to improve how products are designed, built and assembled. </t>
  </si>
  <si>
    <t>CNC machines, Robotics, 3D printers</t>
  </si>
  <si>
    <t>G-code is used to instruct a cnc machine on how to produce a component. For example G01 makes the machine move in a straight line.</t>
  </si>
  <si>
    <t>The component would have to be designed in a CAD software first, like Solidworks or Fusion 360, then the model would need to be sliced, into a set of G-codes for the printer. Then you can send the G-codes to the printer, with a USB or over Wi-Fi. Prepare the printer, and start the print. Once finished you can remove supports if they were used, and sand or polish for smoother finishes.</t>
  </si>
  <si>
    <t>Plastics like PLA (Polylactic Acid) or ABS (Acrylonitrile Butiadiene Syrene)</t>
  </si>
  <si>
    <t xml:space="preserve">Tuesday 20th May - UWTSD IQ Building I002 -  McLaren ATLAS software training workshop -
 </t>
  </si>
  <si>
    <t xml:space="preserve">Although this event takes place in May, attending would be a major benefit to someone like myself, gaining an understanding of the systems real Formula 1 teams use, which would give me a solid foundation to learn and use real software Mclaren uses. As working in Formula 1 is my goal, being familiar with the software they use for data control, before working for them would be a benefit for me, as it would further assist me in applying for a job at any Formula 1 team as a familiarity with the software would be a boon to my application. </t>
  </si>
  <si>
    <t>Before starting any session in the workshops, all relevant PPE must be present and worn. Ensure no loose clothing is worn, and full length clothing is worn. Be aware of hazards, like spilled liquids, obstructions or dangling cables. Be sure to know and follow all rules in the workshop to avoid endangering yourself or others.</t>
  </si>
  <si>
    <t>Composites can be a very useful material to have when building new race car parts, as using something like carbon fibre can make a durable and lightweight component, especially when a filler is added.</t>
  </si>
  <si>
    <t>34.4844205Nm/Deg</t>
  </si>
  <si>
    <t>88.29Nm/2.54°</t>
  </si>
  <si>
    <t xml:space="preserve"> 9.5inch/s</t>
  </si>
  <si>
    <t>115lbs</t>
  </si>
  <si>
    <t>2.5inch/s</t>
  </si>
  <si>
    <t>50lbs</t>
  </si>
  <si>
    <t>30lbs</t>
  </si>
  <si>
    <t>9.5inch/s</t>
  </si>
  <si>
    <t>60lbs</t>
  </si>
  <si>
    <t>2875Ns/m</t>
  </si>
  <si>
    <t>3505Ns/m</t>
  </si>
  <si>
    <t>2103Ns/m</t>
  </si>
  <si>
    <t>751Ns/m</t>
  </si>
  <si>
    <t>All Health and Safety protocols were followed and enforced by both technicians present, while working on each task, they were present, helpful and aided us in our tasks without doing them for us. Our safety was considered their highest priority and were stern in making sure that we kept ourselves safe when using machines that could potentially cause significant harm if misused.</t>
  </si>
  <si>
    <t>David Cooper</t>
  </si>
  <si>
    <t>Adrian Dix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</si>
</sst>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48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7" zoomScale="68" zoomScaleNormal="68" workbookViewId="0">
      <selection activeCell="E12" sqref="E12:H13"/>
    </sheetView>
  </sheetViews>
  <sheetFormatPr defaultColWidth="8.85546875" defaultRowHeight="15" x14ac:dyDescent="0.25"/>
  <sheetData>
    <row r="1" spans="1:31" x14ac:dyDescent="0.25">
      <c r="A1" s="57" t="s">
        <v>0</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x14ac:dyDescent="0.25">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75"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23.25" x14ac:dyDescent="0.25">
      <c r="A4" s="94" t="s">
        <v>1</v>
      </c>
      <c r="B4" s="95"/>
      <c r="C4" s="95"/>
      <c r="D4" s="95"/>
      <c r="E4" s="95"/>
      <c r="F4" s="95"/>
      <c r="G4" s="95"/>
      <c r="H4" s="95"/>
      <c r="I4" s="95"/>
      <c r="J4" s="95"/>
      <c r="K4" s="95"/>
      <c r="L4" s="95"/>
      <c r="M4" s="95"/>
      <c r="N4" s="95"/>
      <c r="O4" s="95"/>
      <c r="P4" s="95"/>
      <c r="Q4" s="95"/>
      <c r="R4" s="95"/>
      <c r="S4" s="95"/>
      <c r="T4" s="95"/>
      <c r="U4" s="95"/>
      <c r="V4" s="95"/>
      <c r="W4" s="95"/>
      <c r="X4" s="95"/>
      <c r="Y4" s="95"/>
      <c r="Z4" s="95"/>
      <c r="AA4" s="95"/>
      <c r="AB4" s="95"/>
      <c r="AC4" s="95"/>
      <c r="AD4" s="95"/>
      <c r="AE4" s="96"/>
    </row>
    <row r="5" spans="1:31" ht="24" thickBot="1" x14ac:dyDescent="0.3">
      <c r="A5" s="97" t="s">
        <v>2</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9"/>
    </row>
    <row r="6" spans="1:31" ht="15.75" thickBot="1" x14ac:dyDescent="0.3">
      <c r="A6" s="59" t="s">
        <v>3</v>
      </c>
      <c r="B6" s="59"/>
      <c r="C6" s="59"/>
      <c r="D6" s="59"/>
      <c r="E6" s="61" t="s">
        <v>141</v>
      </c>
      <c r="F6" s="61"/>
      <c r="G6" s="61"/>
      <c r="H6" s="61"/>
      <c r="I6" s="59" t="s">
        <v>4</v>
      </c>
      <c r="J6" s="59"/>
      <c r="K6" s="59"/>
      <c r="L6" s="59"/>
      <c r="M6" s="59"/>
      <c r="N6" s="59"/>
      <c r="O6" s="59"/>
      <c r="P6" s="59"/>
      <c r="Q6" s="63" t="s">
        <v>5</v>
      </c>
      <c r="R6" s="64"/>
      <c r="S6" s="64"/>
      <c r="T6" s="64"/>
      <c r="U6" s="64"/>
      <c r="V6" s="64"/>
      <c r="W6" s="64"/>
      <c r="X6" s="64"/>
      <c r="Y6" s="64"/>
      <c r="Z6" s="64"/>
      <c r="AA6" s="64"/>
      <c r="AB6" s="64"/>
      <c r="AC6" s="64"/>
      <c r="AD6" s="64"/>
      <c r="AE6" s="65"/>
    </row>
    <row r="7" spans="1:31" ht="16.5" thickTop="1" thickBot="1" x14ac:dyDescent="0.3">
      <c r="A7" s="60"/>
      <c r="B7" s="60"/>
      <c r="C7" s="60"/>
      <c r="D7" s="60"/>
      <c r="E7" s="62"/>
      <c r="F7" s="62"/>
      <c r="G7" s="62"/>
      <c r="H7" s="62"/>
      <c r="I7" s="60"/>
      <c r="J7" s="60"/>
      <c r="K7" s="60"/>
      <c r="L7" s="60"/>
      <c r="M7" s="60"/>
      <c r="N7" s="60"/>
      <c r="O7" s="60"/>
      <c r="P7" s="60"/>
      <c r="Q7" s="66"/>
      <c r="R7" s="67"/>
      <c r="S7" s="67"/>
      <c r="T7" s="67"/>
      <c r="U7" s="67"/>
      <c r="V7" s="67"/>
      <c r="W7" s="67"/>
      <c r="X7" s="67"/>
      <c r="Y7" s="67"/>
      <c r="Z7" s="67"/>
      <c r="AA7" s="67"/>
      <c r="AB7" s="67"/>
      <c r="AC7" s="67"/>
      <c r="AD7" s="67"/>
      <c r="AE7" s="68"/>
    </row>
    <row r="8" spans="1:31" ht="16.5" thickTop="1" thickBot="1" x14ac:dyDescent="0.3">
      <c r="A8" s="69" t="s">
        <v>6</v>
      </c>
      <c r="B8" s="70"/>
      <c r="C8" s="70"/>
      <c r="D8" s="71"/>
      <c r="E8" s="62" t="s">
        <v>186</v>
      </c>
      <c r="F8" s="62"/>
      <c r="G8" s="62"/>
      <c r="H8" s="62"/>
      <c r="I8" s="92" t="s">
        <v>155</v>
      </c>
      <c r="J8" s="92"/>
      <c r="K8" s="92"/>
      <c r="L8" s="92"/>
      <c r="M8" s="92"/>
      <c r="N8" s="92"/>
      <c r="O8" s="92"/>
      <c r="P8" s="92"/>
      <c r="Q8" s="72" t="s">
        <v>170</v>
      </c>
      <c r="R8" s="73"/>
      <c r="S8" s="73"/>
      <c r="T8" s="73"/>
      <c r="U8" s="73"/>
      <c r="V8" s="73"/>
      <c r="W8" s="73"/>
      <c r="X8" s="73"/>
      <c r="Y8" s="73"/>
      <c r="Z8" s="73"/>
      <c r="AA8" s="73"/>
      <c r="AB8" s="73"/>
      <c r="AC8" s="73"/>
      <c r="AD8" s="73"/>
      <c r="AE8" s="88"/>
    </row>
    <row r="9" spans="1:31" ht="16.5" thickTop="1" thickBot="1" x14ac:dyDescent="0.3">
      <c r="A9" s="89"/>
      <c r="B9" s="90"/>
      <c r="C9" s="90"/>
      <c r="D9" s="91"/>
      <c r="E9" s="62"/>
      <c r="F9" s="62"/>
      <c r="G9" s="62"/>
      <c r="H9" s="62"/>
      <c r="I9" s="92"/>
      <c r="J9" s="92"/>
      <c r="K9" s="92"/>
      <c r="L9" s="92"/>
      <c r="M9" s="92"/>
      <c r="N9" s="92"/>
      <c r="O9" s="92"/>
      <c r="P9" s="92"/>
      <c r="Q9" s="72"/>
      <c r="R9" s="73"/>
      <c r="S9" s="73"/>
      <c r="T9" s="73"/>
      <c r="U9" s="73"/>
      <c r="V9" s="73"/>
      <c r="W9" s="73"/>
      <c r="X9" s="73"/>
      <c r="Y9" s="73"/>
      <c r="Z9" s="73"/>
      <c r="AA9" s="73"/>
      <c r="AB9" s="73"/>
      <c r="AC9" s="73"/>
      <c r="AD9" s="73"/>
      <c r="AE9" s="88"/>
    </row>
    <row r="10" spans="1:31" ht="16.5" thickTop="1" thickBot="1" x14ac:dyDescent="0.3">
      <c r="A10" s="89"/>
      <c r="B10" s="90"/>
      <c r="C10" s="90"/>
      <c r="D10" s="91"/>
      <c r="E10" s="62" t="s">
        <v>187</v>
      </c>
      <c r="F10" s="62"/>
      <c r="G10" s="62"/>
      <c r="H10" s="62"/>
      <c r="I10" s="92"/>
      <c r="J10" s="92"/>
      <c r="K10" s="92"/>
      <c r="L10" s="92"/>
      <c r="M10" s="92"/>
      <c r="N10" s="92"/>
      <c r="O10" s="92"/>
      <c r="P10" s="92"/>
      <c r="Q10" s="72"/>
      <c r="R10" s="73"/>
      <c r="S10" s="73"/>
      <c r="T10" s="73"/>
      <c r="U10" s="73"/>
      <c r="V10" s="73"/>
      <c r="W10" s="73"/>
      <c r="X10" s="73"/>
      <c r="Y10" s="73"/>
      <c r="Z10" s="73"/>
      <c r="AA10" s="73"/>
      <c r="AB10" s="73"/>
      <c r="AC10" s="73"/>
      <c r="AD10" s="73"/>
      <c r="AE10" s="88"/>
    </row>
    <row r="11" spans="1:31" ht="16.5" thickTop="1" thickBot="1" x14ac:dyDescent="0.3">
      <c r="A11" s="89"/>
      <c r="B11" s="90"/>
      <c r="C11" s="90"/>
      <c r="D11" s="91"/>
      <c r="E11" s="62"/>
      <c r="F11" s="62"/>
      <c r="G11" s="62"/>
      <c r="H11" s="62"/>
      <c r="I11" s="92"/>
      <c r="J11" s="92"/>
      <c r="K11" s="92"/>
      <c r="L11" s="92"/>
      <c r="M11" s="92"/>
      <c r="N11" s="92"/>
      <c r="O11" s="92"/>
      <c r="P11" s="92"/>
      <c r="Q11" s="72"/>
      <c r="R11" s="73"/>
      <c r="S11" s="73"/>
      <c r="T11" s="73"/>
      <c r="U11" s="73"/>
      <c r="V11" s="73"/>
      <c r="W11" s="73"/>
      <c r="X11" s="73"/>
      <c r="Y11" s="73"/>
      <c r="Z11" s="73"/>
      <c r="AA11" s="73"/>
      <c r="AB11" s="73"/>
      <c r="AC11" s="73"/>
      <c r="AD11" s="73"/>
      <c r="AE11" s="88"/>
    </row>
    <row r="12" spans="1:31" ht="16.5" thickTop="1" thickBot="1" x14ac:dyDescent="0.3">
      <c r="A12" s="89"/>
      <c r="B12" s="90"/>
      <c r="C12" s="90"/>
      <c r="D12" s="91"/>
      <c r="E12" s="62"/>
      <c r="F12" s="62"/>
      <c r="G12" s="62"/>
      <c r="H12" s="62"/>
      <c r="I12" s="92"/>
      <c r="J12" s="92"/>
      <c r="K12" s="92"/>
      <c r="L12" s="92"/>
      <c r="M12" s="92"/>
      <c r="N12" s="92"/>
      <c r="O12" s="92"/>
      <c r="P12" s="92"/>
      <c r="Q12" s="72"/>
      <c r="R12" s="73"/>
      <c r="S12" s="73"/>
      <c r="T12" s="73"/>
      <c r="U12" s="73"/>
      <c r="V12" s="73"/>
      <c r="W12" s="73"/>
      <c r="X12" s="73"/>
      <c r="Y12" s="73"/>
      <c r="Z12" s="73"/>
      <c r="AA12" s="73"/>
      <c r="AB12" s="73"/>
      <c r="AC12" s="73"/>
      <c r="AD12" s="73"/>
      <c r="AE12" s="88"/>
    </row>
    <row r="13" spans="1:31" ht="16.5" thickTop="1" thickBot="1" x14ac:dyDescent="0.3">
      <c r="A13" s="63"/>
      <c r="B13" s="64"/>
      <c r="C13" s="64"/>
      <c r="D13" s="65"/>
      <c r="E13" s="62"/>
      <c r="F13" s="62"/>
      <c r="G13" s="62"/>
      <c r="H13" s="62"/>
      <c r="I13" s="92"/>
      <c r="J13" s="92"/>
      <c r="K13" s="92"/>
      <c r="L13" s="92"/>
      <c r="M13" s="92"/>
      <c r="N13" s="92"/>
      <c r="O13" s="92"/>
      <c r="P13" s="92"/>
      <c r="Q13" s="72"/>
      <c r="R13" s="73"/>
      <c r="S13" s="73"/>
      <c r="T13" s="73"/>
      <c r="U13" s="73"/>
      <c r="V13" s="73"/>
      <c r="W13" s="73"/>
      <c r="X13" s="73"/>
      <c r="Y13" s="73"/>
      <c r="Z13" s="73"/>
      <c r="AA13" s="73"/>
      <c r="AB13" s="73"/>
      <c r="AC13" s="73"/>
      <c r="AD13" s="73"/>
      <c r="AE13" s="88"/>
    </row>
    <row r="14" spans="1:31" ht="16.5" thickTop="1" thickBot="1" x14ac:dyDescent="0.3">
      <c r="A14" s="66" t="s">
        <v>7</v>
      </c>
      <c r="B14" s="67"/>
      <c r="C14" s="67"/>
      <c r="D14" s="67"/>
      <c r="E14" s="67"/>
      <c r="F14" s="67"/>
      <c r="G14" s="67"/>
      <c r="H14" s="67"/>
      <c r="I14" s="67"/>
      <c r="J14" s="67"/>
      <c r="K14" s="67"/>
      <c r="L14" s="67"/>
      <c r="M14" s="67"/>
      <c r="N14" s="67"/>
      <c r="O14" s="67"/>
      <c r="P14" s="68"/>
      <c r="Q14" s="72"/>
      <c r="R14" s="73"/>
      <c r="S14" s="73"/>
      <c r="T14" s="73"/>
      <c r="U14" s="73"/>
      <c r="V14" s="73"/>
      <c r="W14" s="73"/>
      <c r="X14" s="73"/>
      <c r="Y14" s="73"/>
      <c r="Z14" s="73"/>
      <c r="AA14" s="73"/>
      <c r="AB14" s="73"/>
      <c r="AC14" s="73"/>
      <c r="AD14" s="73"/>
      <c r="AE14" s="88"/>
    </row>
    <row r="15" spans="1:31" ht="16.5" thickTop="1" thickBot="1" x14ac:dyDescent="0.3">
      <c r="A15" s="66"/>
      <c r="B15" s="67"/>
      <c r="C15" s="67"/>
      <c r="D15" s="67"/>
      <c r="E15" s="67"/>
      <c r="F15" s="67"/>
      <c r="G15" s="67"/>
      <c r="H15" s="67"/>
      <c r="I15" s="67"/>
      <c r="J15" s="67"/>
      <c r="K15" s="67"/>
      <c r="L15" s="67"/>
      <c r="M15" s="67"/>
      <c r="N15" s="67"/>
      <c r="O15" s="67"/>
      <c r="P15" s="68"/>
      <c r="Q15" s="72"/>
      <c r="R15" s="73"/>
      <c r="S15" s="73"/>
      <c r="T15" s="73"/>
      <c r="U15" s="73"/>
      <c r="V15" s="73"/>
      <c r="W15" s="73"/>
      <c r="X15" s="73"/>
      <c r="Y15" s="73"/>
      <c r="Z15" s="73"/>
      <c r="AA15" s="73"/>
      <c r="AB15" s="73"/>
      <c r="AC15" s="73"/>
      <c r="AD15" s="73"/>
      <c r="AE15" s="88"/>
    </row>
    <row r="16" spans="1:31" ht="16.5" thickTop="1" thickBot="1" x14ac:dyDescent="0.3">
      <c r="A16" s="72" t="s">
        <v>156</v>
      </c>
      <c r="B16" s="73"/>
      <c r="C16" s="73"/>
      <c r="D16" s="73"/>
      <c r="E16" s="73"/>
      <c r="F16" s="73"/>
      <c r="G16" s="73"/>
      <c r="H16" s="73"/>
      <c r="I16" s="73"/>
      <c r="J16" s="73"/>
      <c r="K16" s="73"/>
      <c r="L16" s="73"/>
      <c r="M16" s="73"/>
      <c r="N16" s="73"/>
      <c r="O16" s="73"/>
      <c r="P16" s="88"/>
      <c r="Q16" s="72"/>
      <c r="R16" s="73"/>
      <c r="S16" s="73"/>
      <c r="T16" s="73"/>
      <c r="U16" s="73"/>
      <c r="V16" s="73"/>
      <c r="W16" s="73"/>
      <c r="X16" s="73"/>
      <c r="Y16" s="73"/>
      <c r="Z16" s="73"/>
      <c r="AA16" s="73"/>
      <c r="AB16" s="73"/>
      <c r="AC16" s="73"/>
      <c r="AD16" s="73"/>
      <c r="AE16" s="88"/>
    </row>
    <row r="17" spans="1:31" ht="16.5" thickTop="1" thickBot="1" x14ac:dyDescent="0.3">
      <c r="A17" s="72"/>
      <c r="B17" s="73"/>
      <c r="C17" s="73"/>
      <c r="D17" s="73"/>
      <c r="E17" s="73"/>
      <c r="F17" s="73"/>
      <c r="G17" s="73"/>
      <c r="H17" s="73"/>
      <c r="I17" s="73"/>
      <c r="J17" s="73"/>
      <c r="K17" s="73"/>
      <c r="L17" s="73"/>
      <c r="M17" s="73"/>
      <c r="N17" s="73"/>
      <c r="O17" s="73"/>
      <c r="P17" s="88"/>
      <c r="Q17" s="72"/>
      <c r="R17" s="73"/>
      <c r="S17" s="73"/>
      <c r="T17" s="73"/>
      <c r="U17" s="73"/>
      <c r="V17" s="73"/>
      <c r="W17" s="73"/>
      <c r="X17" s="73"/>
      <c r="Y17" s="73"/>
      <c r="Z17" s="73"/>
      <c r="AA17" s="73"/>
      <c r="AB17" s="73"/>
      <c r="AC17" s="73"/>
      <c r="AD17" s="73"/>
      <c r="AE17" s="88"/>
    </row>
    <row r="18" spans="1:31" ht="16.5" thickTop="1" thickBot="1" x14ac:dyDescent="0.3">
      <c r="A18" s="72"/>
      <c r="B18" s="73"/>
      <c r="C18" s="73"/>
      <c r="D18" s="73"/>
      <c r="E18" s="73"/>
      <c r="F18" s="73"/>
      <c r="G18" s="73"/>
      <c r="H18" s="73"/>
      <c r="I18" s="73"/>
      <c r="J18" s="73"/>
      <c r="K18" s="73"/>
      <c r="L18" s="73"/>
      <c r="M18" s="73"/>
      <c r="N18" s="73"/>
      <c r="O18" s="73"/>
      <c r="P18" s="88"/>
      <c r="Q18" s="72"/>
      <c r="R18" s="73"/>
      <c r="S18" s="73"/>
      <c r="T18" s="73"/>
      <c r="U18" s="73"/>
      <c r="V18" s="73"/>
      <c r="W18" s="73"/>
      <c r="X18" s="73"/>
      <c r="Y18" s="73"/>
      <c r="Z18" s="73"/>
      <c r="AA18" s="73"/>
      <c r="AB18" s="73"/>
      <c r="AC18" s="73"/>
      <c r="AD18" s="73"/>
      <c r="AE18" s="88"/>
    </row>
    <row r="19" spans="1:31" ht="16.5" thickTop="1" thickBot="1" x14ac:dyDescent="0.3">
      <c r="A19" s="72"/>
      <c r="B19" s="73"/>
      <c r="C19" s="73"/>
      <c r="D19" s="73"/>
      <c r="E19" s="73"/>
      <c r="F19" s="73"/>
      <c r="G19" s="73"/>
      <c r="H19" s="73"/>
      <c r="I19" s="73"/>
      <c r="J19" s="73"/>
      <c r="K19" s="73"/>
      <c r="L19" s="73"/>
      <c r="M19" s="73"/>
      <c r="N19" s="73"/>
      <c r="O19" s="73"/>
      <c r="P19" s="88"/>
      <c r="Q19" s="72"/>
      <c r="R19" s="73"/>
      <c r="S19" s="73"/>
      <c r="T19" s="73"/>
      <c r="U19" s="73"/>
      <c r="V19" s="73"/>
      <c r="W19" s="73"/>
      <c r="X19" s="73"/>
      <c r="Y19" s="73"/>
      <c r="Z19" s="73"/>
      <c r="AA19" s="73"/>
      <c r="AB19" s="73"/>
      <c r="AC19" s="73"/>
      <c r="AD19" s="73"/>
      <c r="AE19" s="88"/>
    </row>
    <row r="20" spans="1:31" ht="16.5" thickTop="1" thickBot="1" x14ac:dyDescent="0.3">
      <c r="A20" s="72"/>
      <c r="B20" s="73"/>
      <c r="C20" s="73"/>
      <c r="D20" s="73"/>
      <c r="E20" s="73"/>
      <c r="F20" s="73"/>
      <c r="G20" s="73"/>
      <c r="H20" s="73"/>
      <c r="I20" s="73"/>
      <c r="J20" s="73"/>
      <c r="K20" s="73"/>
      <c r="L20" s="73"/>
      <c r="M20" s="73"/>
      <c r="N20" s="73"/>
      <c r="O20" s="73"/>
      <c r="P20" s="88"/>
      <c r="Q20" s="72"/>
      <c r="R20" s="73"/>
      <c r="S20" s="73"/>
      <c r="T20" s="73"/>
      <c r="U20" s="73"/>
      <c r="V20" s="73"/>
      <c r="W20" s="73"/>
      <c r="X20" s="73"/>
      <c r="Y20" s="73"/>
      <c r="Z20" s="73"/>
      <c r="AA20" s="73"/>
      <c r="AB20" s="73"/>
      <c r="AC20" s="73"/>
      <c r="AD20" s="73"/>
      <c r="AE20" s="88"/>
    </row>
    <row r="21" spans="1:31" ht="16.5" thickTop="1" thickBot="1" x14ac:dyDescent="0.3">
      <c r="A21" s="72"/>
      <c r="B21" s="73"/>
      <c r="C21" s="73"/>
      <c r="D21" s="73"/>
      <c r="E21" s="73"/>
      <c r="F21" s="73"/>
      <c r="G21" s="73"/>
      <c r="H21" s="73"/>
      <c r="I21" s="73"/>
      <c r="J21" s="73"/>
      <c r="K21" s="73"/>
      <c r="L21" s="73"/>
      <c r="M21" s="73"/>
      <c r="N21" s="73"/>
      <c r="O21" s="73"/>
      <c r="P21" s="88"/>
      <c r="Q21" s="72"/>
      <c r="R21" s="73"/>
      <c r="S21" s="73"/>
      <c r="T21" s="73"/>
      <c r="U21" s="73"/>
      <c r="V21" s="73"/>
      <c r="W21" s="73"/>
      <c r="X21" s="73"/>
      <c r="Y21" s="73"/>
      <c r="Z21" s="73"/>
      <c r="AA21" s="73"/>
      <c r="AB21" s="73"/>
      <c r="AC21" s="73"/>
      <c r="AD21" s="73"/>
      <c r="AE21" s="88"/>
    </row>
    <row r="22" spans="1:31" ht="16.5" thickTop="1" thickBot="1" x14ac:dyDescent="0.3">
      <c r="A22" s="72"/>
      <c r="B22" s="73"/>
      <c r="C22" s="73"/>
      <c r="D22" s="73"/>
      <c r="E22" s="73"/>
      <c r="F22" s="73"/>
      <c r="G22" s="73"/>
      <c r="H22" s="73"/>
      <c r="I22" s="73"/>
      <c r="J22" s="73"/>
      <c r="K22" s="73"/>
      <c r="L22" s="73"/>
      <c r="M22" s="73"/>
      <c r="N22" s="73"/>
      <c r="O22" s="73"/>
      <c r="P22" s="88"/>
      <c r="Q22" s="72"/>
      <c r="R22" s="73"/>
      <c r="S22" s="73"/>
      <c r="T22" s="73"/>
      <c r="U22" s="73"/>
      <c r="V22" s="73"/>
      <c r="W22" s="73"/>
      <c r="X22" s="73"/>
      <c r="Y22" s="73"/>
      <c r="Z22" s="73"/>
      <c r="AA22" s="73"/>
      <c r="AB22" s="73"/>
      <c r="AC22" s="73"/>
      <c r="AD22" s="73"/>
      <c r="AE22" s="88"/>
    </row>
    <row r="23" spans="1:31" ht="16.5" thickTop="1" thickBot="1" x14ac:dyDescent="0.3">
      <c r="A23" s="72"/>
      <c r="B23" s="73"/>
      <c r="C23" s="73"/>
      <c r="D23" s="73"/>
      <c r="E23" s="73"/>
      <c r="F23" s="73"/>
      <c r="G23" s="73"/>
      <c r="H23" s="73"/>
      <c r="I23" s="73"/>
      <c r="J23" s="73"/>
      <c r="K23" s="73"/>
      <c r="L23" s="73"/>
      <c r="M23" s="73"/>
      <c r="N23" s="73"/>
      <c r="O23" s="73"/>
      <c r="P23" s="88"/>
      <c r="Q23" s="72"/>
      <c r="R23" s="73"/>
      <c r="S23" s="73"/>
      <c r="T23" s="73"/>
      <c r="U23" s="73"/>
      <c r="V23" s="73"/>
      <c r="W23" s="73"/>
      <c r="X23" s="73"/>
      <c r="Y23" s="73"/>
      <c r="Z23" s="73"/>
      <c r="AA23" s="73"/>
      <c r="AB23" s="73"/>
      <c r="AC23" s="73"/>
      <c r="AD23" s="73"/>
      <c r="AE23" s="88"/>
    </row>
    <row r="24" spans="1:31" ht="16.5" thickTop="1" thickBot="1" x14ac:dyDescent="0.3">
      <c r="A24" s="72"/>
      <c r="B24" s="73"/>
      <c r="C24" s="73"/>
      <c r="D24" s="73"/>
      <c r="E24" s="73"/>
      <c r="F24" s="73"/>
      <c r="G24" s="73"/>
      <c r="H24" s="73"/>
      <c r="I24" s="73"/>
      <c r="J24" s="73"/>
      <c r="K24" s="73"/>
      <c r="L24" s="73"/>
      <c r="M24" s="73"/>
      <c r="N24" s="73"/>
      <c r="O24" s="73"/>
      <c r="P24" s="88"/>
      <c r="Q24" s="72"/>
      <c r="R24" s="73"/>
      <c r="S24" s="73"/>
      <c r="T24" s="73"/>
      <c r="U24" s="73"/>
      <c r="V24" s="73"/>
      <c r="W24" s="73"/>
      <c r="X24" s="73"/>
      <c r="Y24" s="73"/>
      <c r="Z24" s="73"/>
      <c r="AA24" s="73"/>
      <c r="AB24" s="73"/>
      <c r="AC24" s="73"/>
      <c r="AD24" s="73"/>
      <c r="AE24" s="88"/>
    </row>
    <row r="25" spans="1:31" ht="16.5" thickTop="1" thickBot="1" x14ac:dyDescent="0.3">
      <c r="A25" s="72"/>
      <c r="B25" s="73"/>
      <c r="C25" s="73"/>
      <c r="D25" s="73"/>
      <c r="E25" s="73"/>
      <c r="F25" s="73"/>
      <c r="G25" s="73"/>
      <c r="H25" s="73"/>
      <c r="I25" s="73"/>
      <c r="J25" s="73"/>
      <c r="K25" s="73"/>
      <c r="L25" s="73"/>
      <c r="M25" s="73"/>
      <c r="N25" s="73"/>
      <c r="O25" s="73"/>
      <c r="P25" s="88"/>
      <c r="Q25" s="72"/>
      <c r="R25" s="73"/>
      <c r="S25" s="73"/>
      <c r="T25" s="73"/>
      <c r="U25" s="73"/>
      <c r="V25" s="73"/>
      <c r="W25" s="73"/>
      <c r="X25" s="73"/>
      <c r="Y25" s="73"/>
      <c r="Z25" s="73"/>
      <c r="AA25" s="73"/>
      <c r="AB25" s="73"/>
      <c r="AC25" s="73"/>
      <c r="AD25" s="73"/>
      <c r="AE25" s="88"/>
    </row>
    <row r="26" spans="1:31" ht="16.5" thickTop="1" thickBot="1" x14ac:dyDescent="0.3">
      <c r="A26" s="66" t="s">
        <v>8</v>
      </c>
      <c r="B26" s="67"/>
      <c r="C26" s="67"/>
      <c r="D26" s="67"/>
      <c r="E26" s="67"/>
      <c r="F26" s="67"/>
      <c r="G26" s="67"/>
      <c r="H26" s="67"/>
      <c r="I26" s="67"/>
      <c r="J26" s="67"/>
      <c r="K26" s="67"/>
      <c r="L26" s="67"/>
      <c r="M26" s="67"/>
      <c r="N26" s="67"/>
      <c r="O26" s="67"/>
      <c r="P26" s="68"/>
      <c r="Q26" s="72"/>
      <c r="R26" s="73"/>
      <c r="S26" s="73"/>
      <c r="T26" s="73"/>
      <c r="U26" s="73"/>
      <c r="V26" s="73"/>
      <c r="W26" s="73"/>
      <c r="X26" s="73"/>
      <c r="Y26" s="73"/>
      <c r="Z26" s="73"/>
      <c r="AA26" s="73"/>
      <c r="AB26" s="73"/>
      <c r="AC26" s="73"/>
      <c r="AD26" s="73"/>
      <c r="AE26" s="88"/>
    </row>
    <row r="27" spans="1:31" ht="16.5" thickTop="1" thickBot="1" x14ac:dyDescent="0.3">
      <c r="A27" s="66"/>
      <c r="B27" s="67"/>
      <c r="C27" s="67"/>
      <c r="D27" s="67"/>
      <c r="E27" s="67"/>
      <c r="F27" s="67"/>
      <c r="G27" s="67"/>
      <c r="H27" s="67"/>
      <c r="I27" s="67"/>
      <c r="J27" s="67"/>
      <c r="K27" s="67"/>
      <c r="L27" s="67"/>
      <c r="M27" s="67"/>
      <c r="N27" s="67"/>
      <c r="O27" s="67"/>
      <c r="P27" s="68"/>
      <c r="Q27" s="72"/>
      <c r="R27" s="73"/>
      <c r="S27" s="73"/>
      <c r="T27" s="73"/>
      <c r="U27" s="73"/>
      <c r="V27" s="73"/>
      <c r="W27" s="73"/>
      <c r="X27" s="73"/>
      <c r="Y27" s="73"/>
      <c r="Z27" s="73"/>
      <c r="AA27" s="73"/>
      <c r="AB27" s="73"/>
      <c r="AC27" s="73"/>
      <c r="AD27" s="73"/>
      <c r="AE27" s="88"/>
    </row>
    <row r="28" spans="1:31" ht="16.5" thickTop="1" thickBot="1" x14ac:dyDescent="0.3">
      <c r="A28" s="72" t="s">
        <v>157</v>
      </c>
      <c r="B28" s="73"/>
      <c r="C28" s="73"/>
      <c r="D28" s="73"/>
      <c r="E28" s="73"/>
      <c r="F28" s="73"/>
      <c r="G28" s="73"/>
      <c r="H28" s="73"/>
      <c r="I28" s="73"/>
      <c r="J28" s="73"/>
      <c r="K28" s="73"/>
      <c r="L28" s="73"/>
      <c r="M28" s="73"/>
      <c r="N28" s="73"/>
      <c r="O28" s="73"/>
      <c r="P28" s="88"/>
      <c r="Q28" s="72"/>
      <c r="R28" s="73"/>
      <c r="S28" s="73"/>
      <c r="T28" s="73"/>
      <c r="U28" s="73"/>
      <c r="V28" s="73"/>
      <c r="W28" s="73"/>
      <c r="X28" s="73"/>
      <c r="Y28" s="73"/>
      <c r="Z28" s="73"/>
      <c r="AA28" s="73"/>
      <c r="AB28" s="73"/>
      <c r="AC28" s="73"/>
      <c r="AD28" s="73"/>
      <c r="AE28" s="88"/>
    </row>
    <row r="29" spans="1:31" ht="16.5" thickTop="1" thickBot="1" x14ac:dyDescent="0.3">
      <c r="A29" s="72"/>
      <c r="B29" s="73"/>
      <c r="C29" s="73"/>
      <c r="D29" s="73"/>
      <c r="E29" s="73"/>
      <c r="F29" s="73"/>
      <c r="G29" s="73"/>
      <c r="H29" s="73"/>
      <c r="I29" s="73"/>
      <c r="J29" s="73"/>
      <c r="K29" s="73"/>
      <c r="L29" s="73"/>
      <c r="M29" s="73"/>
      <c r="N29" s="73"/>
      <c r="O29" s="73"/>
      <c r="P29" s="88"/>
      <c r="Q29" s="72"/>
      <c r="R29" s="73"/>
      <c r="S29" s="73"/>
      <c r="T29" s="73"/>
      <c r="U29" s="73"/>
      <c r="V29" s="73"/>
      <c r="W29" s="73"/>
      <c r="X29" s="73"/>
      <c r="Y29" s="73"/>
      <c r="Z29" s="73"/>
      <c r="AA29" s="73"/>
      <c r="AB29" s="73"/>
      <c r="AC29" s="73"/>
      <c r="AD29" s="73"/>
      <c r="AE29" s="88"/>
    </row>
    <row r="30" spans="1:31" ht="16.5" thickTop="1" thickBot="1" x14ac:dyDescent="0.3">
      <c r="A30" s="72"/>
      <c r="B30" s="73"/>
      <c r="C30" s="73"/>
      <c r="D30" s="73"/>
      <c r="E30" s="73"/>
      <c r="F30" s="73"/>
      <c r="G30" s="73"/>
      <c r="H30" s="73"/>
      <c r="I30" s="73"/>
      <c r="J30" s="73"/>
      <c r="K30" s="73"/>
      <c r="L30" s="73"/>
      <c r="M30" s="73"/>
      <c r="N30" s="73"/>
      <c r="O30" s="73"/>
      <c r="P30" s="88"/>
      <c r="Q30" s="72"/>
      <c r="R30" s="73"/>
      <c r="S30" s="73"/>
      <c r="T30" s="73"/>
      <c r="U30" s="73"/>
      <c r="V30" s="73"/>
      <c r="W30" s="73"/>
      <c r="X30" s="73"/>
      <c r="Y30" s="73"/>
      <c r="Z30" s="73"/>
      <c r="AA30" s="73"/>
      <c r="AB30" s="73"/>
      <c r="AC30" s="73"/>
      <c r="AD30" s="73"/>
      <c r="AE30" s="88"/>
    </row>
    <row r="31" spans="1:31" ht="16.5" thickTop="1" thickBot="1" x14ac:dyDescent="0.3">
      <c r="A31" s="72"/>
      <c r="B31" s="73"/>
      <c r="C31" s="73"/>
      <c r="D31" s="73"/>
      <c r="E31" s="73"/>
      <c r="F31" s="73"/>
      <c r="G31" s="73"/>
      <c r="H31" s="73"/>
      <c r="I31" s="73"/>
      <c r="J31" s="73"/>
      <c r="K31" s="73"/>
      <c r="L31" s="73"/>
      <c r="M31" s="73"/>
      <c r="N31" s="73"/>
      <c r="O31" s="73"/>
      <c r="P31" s="88"/>
      <c r="Q31" s="72"/>
      <c r="R31" s="73"/>
      <c r="S31" s="73"/>
      <c r="T31" s="73"/>
      <c r="U31" s="73"/>
      <c r="V31" s="73"/>
      <c r="W31" s="73"/>
      <c r="X31" s="73"/>
      <c r="Y31" s="73"/>
      <c r="Z31" s="73"/>
      <c r="AA31" s="73"/>
      <c r="AB31" s="73"/>
      <c r="AC31" s="73"/>
      <c r="AD31" s="73"/>
      <c r="AE31" s="88"/>
    </row>
    <row r="32" spans="1:31" ht="16.5" thickTop="1" thickBot="1" x14ac:dyDescent="0.3">
      <c r="A32" s="72"/>
      <c r="B32" s="73"/>
      <c r="C32" s="73"/>
      <c r="D32" s="73"/>
      <c r="E32" s="73"/>
      <c r="F32" s="73"/>
      <c r="G32" s="73"/>
      <c r="H32" s="73"/>
      <c r="I32" s="73"/>
      <c r="J32" s="73"/>
      <c r="K32" s="73"/>
      <c r="L32" s="73"/>
      <c r="M32" s="73"/>
      <c r="N32" s="73"/>
      <c r="O32" s="73"/>
      <c r="P32" s="88"/>
      <c r="Q32" s="72"/>
      <c r="R32" s="73"/>
      <c r="S32" s="73"/>
      <c r="T32" s="73"/>
      <c r="U32" s="73"/>
      <c r="V32" s="73"/>
      <c r="W32" s="73"/>
      <c r="X32" s="73"/>
      <c r="Y32" s="73"/>
      <c r="Z32" s="73"/>
      <c r="AA32" s="73"/>
      <c r="AB32" s="73"/>
      <c r="AC32" s="73"/>
      <c r="AD32" s="73"/>
      <c r="AE32" s="88"/>
    </row>
    <row r="33" spans="1:31" ht="16.5" thickTop="1" thickBot="1" x14ac:dyDescent="0.3">
      <c r="A33" s="72"/>
      <c r="B33" s="73"/>
      <c r="C33" s="73"/>
      <c r="D33" s="73"/>
      <c r="E33" s="73"/>
      <c r="F33" s="73"/>
      <c r="G33" s="73"/>
      <c r="H33" s="73"/>
      <c r="I33" s="73"/>
      <c r="J33" s="73"/>
      <c r="K33" s="73"/>
      <c r="L33" s="73"/>
      <c r="M33" s="73"/>
      <c r="N33" s="73"/>
      <c r="O33" s="73"/>
      <c r="P33" s="88"/>
      <c r="Q33" s="72"/>
      <c r="R33" s="73"/>
      <c r="S33" s="73"/>
      <c r="T33" s="73"/>
      <c r="U33" s="73"/>
      <c r="V33" s="73"/>
      <c r="W33" s="73"/>
      <c r="X33" s="73"/>
      <c r="Y33" s="73"/>
      <c r="Z33" s="73"/>
      <c r="AA33" s="73"/>
      <c r="AB33" s="73"/>
      <c r="AC33" s="73"/>
      <c r="AD33" s="73"/>
      <c r="AE33" s="88"/>
    </row>
    <row r="34" spans="1:31" ht="16.5" thickTop="1" thickBot="1" x14ac:dyDescent="0.3">
      <c r="A34" s="72"/>
      <c r="B34" s="73"/>
      <c r="C34" s="73"/>
      <c r="D34" s="73"/>
      <c r="E34" s="73"/>
      <c r="F34" s="73"/>
      <c r="G34" s="73"/>
      <c r="H34" s="73"/>
      <c r="I34" s="73"/>
      <c r="J34" s="73"/>
      <c r="K34" s="73"/>
      <c r="L34" s="73"/>
      <c r="M34" s="73"/>
      <c r="N34" s="73"/>
      <c r="O34" s="73"/>
      <c r="P34" s="88"/>
      <c r="Q34" s="72"/>
      <c r="R34" s="73"/>
      <c r="S34" s="73"/>
      <c r="T34" s="73"/>
      <c r="U34" s="73"/>
      <c r="V34" s="73"/>
      <c r="W34" s="73"/>
      <c r="X34" s="73"/>
      <c r="Y34" s="73"/>
      <c r="Z34" s="73"/>
      <c r="AA34" s="73"/>
      <c r="AB34" s="73"/>
      <c r="AC34" s="73"/>
      <c r="AD34" s="73"/>
      <c r="AE34" s="88"/>
    </row>
    <row r="35" spans="1:31" ht="16.5" thickTop="1" thickBot="1" x14ac:dyDescent="0.3">
      <c r="A35" s="66" t="s">
        <v>9</v>
      </c>
      <c r="B35" s="67"/>
      <c r="C35" s="67"/>
      <c r="D35" s="67"/>
      <c r="E35" s="67"/>
      <c r="F35" s="67"/>
      <c r="G35" s="67"/>
      <c r="H35" s="67"/>
      <c r="I35" s="67"/>
      <c r="J35" s="67"/>
      <c r="K35" s="67"/>
      <c r="L35" s="67"/>
      <c r="M35" s="67"/>
      <c r="N35" s="67"/>
      <c r="O35" s="67"/>
      <c r="P35" s="68"/>
      <c r="Q35" s="66" t="s">
        <v>10</v>
      </c>
      <c r="R35" s="67"/>
      <c r="S35" s="67"/>
      <c r="T35" s="67"/>
      <c r="U35" s="67"/>
      <c r="V35" s="67"/>
      <c r="W35" s="67"/>
      <c r="X35" s="67"/>
      <c r="Y35" s="67"/>
      <c r="Z35" s="67"/>
      <c r="AA35" s="67"/>
      <c r="AB35" s="67"/>
      <c r="AC35" s="67"/>
      <c r="AD35" s="67"/>
      <c r="AE35" s="68"/>
    </row>
    <row r="36" spans="1:31" ht="16.5" thickTop="1" thickBot="1" x14ac:dyDescent="0.3">
      <c r="A36" s="66"/>
      <c r="B36" s="67"/>
      <c r="C36" s="67"/>
      <c r="D36" s="67"/>
      <c r="E36" s="67"/>
      <c r="F36" s="67"/>
      <c r="G36" s="67"/>
      <c r="H36" s="67"/>
      <c r="I36" s="67"/>
      <c r="J36" s="67"/>
      <c r="K36" s="67"/>
      <c r="L36" s="67"/>
      <c r="M36" s="67"/>
      <c r="N36" s="67"/>
      <c r="O36" s="67"/>
      <c r="P36" s="68"/>
      <c r="Q36" s="69"/>
      <c r="R36" s="70"/>
      <c r="S36" s="70"/>
      <c r="T36" s="70"/>
      <c r="U36" s="70"/>
      <c r="V36" s="70"/>
      <c r="W36" s="70"/>
      <c r="X36" s="70"/>
      <c r="Y36" s="70"/>
      <c r="Z36" s="70"/>
      <c r="AA36" s="70"/>
      <c r="AB36" s="70"/>
      <c r="AC36" s="70"/>
      <c r="AD36" s="70"/>
      <c r="AE36" s="71"/>
    </row>
    <row r="37" spans="1:31" ht="16.5" thickTop="1" thickBot="1" x14ac:dyDescent="0.3">
      <c r="A37" s="72" t="s">
        <v>158</v>
      </c>
      <c r="B37" s="73"/>
      <c r="C37" s="73"/>
      <c r="D37" s="73"/>
      <c r="E37" s="73"/>
      <c r="F37" s="73"/>
      <c r="G37" s="73"/>
      <c r="H37" s="73"/>
      <c r="I37" s="73"/>
      <c r="J37" s="73"/>
      <c r="K37" s="73"/>
      <c r="L37" s="73"/>
      <c r="M37" s="73"/>
      <c r="N37" s="73"/>
      <c r="O37" s="73"/>
      <c r="P37" s="73"/>
      <c r="Q37" s="76" t="s">
        <v>185</v>
      </c>
      <c r="R37" s="77"/>
      <c r="S37" s="77"/>
      <c r="T37" s="77"/>
      <c r="U37" s="77"/>
      <c r="V37" s="77"/>
      <c r="W37" s="77"/>
      <c r="X37" s="77"/>
      <c r="Y37" s="77"/>
      <c r="Z37" s="77"/>
      <c r="AA37" s="77"/>
      <c r="AB37" s="77"/>
      <c r="AC37" s="77"/>
      <c r="AD37" s="77"/>
      <c r="AE37" s="78"/>
    </row>
    <row r="38" spans="1:31" ht="16.5" thickTop="1" thickBot="1" x14ac:dyDescent="0.3">
      <c r="A38" s="72"/>
      <c r="B38" s="73"/>
      <c r="C38" s="73"/>
      <c r="D38" s="73"/>
      <c r="E38" s="73"/>
      <c r="F38" s="73"/>
      <c r="G38" s="73"/>
      <c r="H38" s="73"/>
      <c r="I38" s="73"/>
      <c r="J38" s="73"/>
      <c r="K38" s="73"/>
      <c r="L38" s="73"/>
      <c r="M38" s="73"/>
      <c r="N38" s="73"/>
      <c r="O38" s="73"/>
      <c r="P38" s="73"/>
      <c r="Q38" s="79"/>
      <c r="R38" s="80"/>
      <c r="S38" s="80"/>
      <c r="T38" s="80"/>
      <c r="U38" s="80"/>
      <c r="V38" s="80"/>
      <c r="W38" s="80"/>
      <c r="X38" s="80"/>
      <c r="Y38" s="80"/>
      <c r="Z38" s="80"/>
      <c r="AA38" s="80"/>
      <c r="AB38" s="80"/>
      <c r="AC38" s="80"/>
      <c r="AD38" s="80"/>
      <c r="AE38" s="81"/>
    </row>
    <row r="39" spans="1:31" ht="16.5" thickTop="1" thickBot="1" x14ac:dyDescent="0.3">
      <c r="A39" s="72"/>
      <c r="B39" s="73"/>
      <c r="C39" s="73"/>
      <c r="D39" s="73"/>
      <c r="E39" s="73"/>
      <c r="F39" s="73"/>
      <c r="G39" s="73"/>
      <c r="H39" s="73"/>
      <c r="I39" s="73"/>
      <c r="J39" s="73"/>
      <c r="K39" s="73"/>
      <c r="L39" s="73"/>
      <c r="M39" s="73"/>
      <c r="N39" s="73"/>
      <c r="O39" s="73"/>
      <c r="P39" s="73"/>
      <c r="Q39" s="79"/>
      <c r="R39" s="80"/>
      <c r="S39" s="80"/>
      <c r="T39" s="80"/>
      <c r="U39" s="80"/>
      <c r="V39" s="80"/>
      <c r="W39" s="80"/>
      <c r="X39" s="80"/>
      <c r="Y39" s="80"/>
      <c r="Z39" s="80"/>
      <c r="AA39" s="80"/>
      <c r="AB39" s="80"/>
      <c r="AC39" s="80"/>
      <c r="AD39" s="80"/>
      <c r="AE39" s="81"/>
    </row>
    <row r="40" spans="1:31" ht="16.5" thickTop="1" thickBot="1" x14ac:dyDescent="0.3">
      <c r="A40" s="72"/>
      <c r="B40" s="73"/>
      <c r="C40" s="73"/>
      <c r="D40" s="73"/>
      <c r="E40" s="73"/>
      <c r="F40" s="73"/>
      <c r="G40" s="73"/>
      <c r="H40" s="73"/>
      <c r="I40" s="73"/>
      <c r="J40" s="73"/>
      <c r="K40" s="73"/>
      <c r="L40" s="73"/>
      <c r="M40" s="73"/>
      <c r="N40" s="73"/>
      <c r="O40" s="73"/>
      <c r="P40" s="73"/>
      <c r="Q40" s="79"/>
      <c r="R40" s="80"/>
      <c r="S40" s="80"/>
      <c r="T40" s="80"/>
      <c r="U40" s="80"/>
      <c r="V40" s="80"/>
      <c r="W40" s="80"/>
      <c r="X40" s="80"/>
      <c r="Y40" s="80"/>
      <c r="Z40" s="80"/>
      <c r="AA40" s="80"/>
      <c r="AB40" s="80"/>
      <c r="AC40" s="80"/>
      <c r="AD40" s="80"/>
      <c r="AE40" s="81"/>
    </row>
    <row r="41" spans="1:31" ht="16.5" thickTop="1" thickBot="1" x14ac:dyDescent="0.3">
      <c r="A41" s="72"/>
      <c r="B41" s="73"/>
      <c r="C41" s="73"/>
      <c r="D41" s="73"/>
      <c r="E41" s="73"/>
      <c r="F41" s="73"/>
      <c r="G41" s="73"/>
      <c r="H41" s="73"/>
      <c r="I41" s="73"/>
      <c r="J41" s="73"/>
      <c r="K41" s="73"/>
      <c r="L41" s="73"/>
      <c r="M41" s="73"/>
      <c r="N41" s="73"/>
      <c r="O41" s="73"/>
      <c r="P41" s="73"/>
      <c r="Q41" s="79"/>
      <c r="R41" s="80"/>
      <c r="S41" s="80"/>
      <c r="T41" s="80"/>
      <c r="U41" s="80"/>
      <c r="V41" s="80"/>
      <c r="W41" s="80"/>
      <c r="X41" s="80"/>
      <c r="Y41" s="80"/>
      <c r="Z41" s="80"/>
      <c r="AA41" s="80"/>
      <c r="AB41" s="80"/>
      <c r="AC41" s="80"/>
      <c r="AD41" s="80"/>
      <c r="AE41" s="81"/>
    </row>
    <row r="42" spans="1:31" ht="16.5" thickTop="1" thickBot="1" x14ac:dyDescent="0.3">
      <c r="A42" s="72"/>
      <c r="B42" s="73"/>
      <c r="C42" s="73"/>
      <c r="D42" s="73"/>
      <c r="E42" s="73"/>
      <c r="F42" s="73"/>
      <c r="G42" s="73"/>
      <c r="H42" s="73"/>
      <c r="I42" s="73"/>
      <c r="J42" s="73"/>
      <c r="K42" s="73"/>
      <c r="L42" s="73"/>
      <c r="M42" s="73"/>
      <c r="N42" s="73"/>
      <c r="O42" s="73"/>
      <c r="P42" s="73"/>
      <c r="Q42" s="79"/>
      <c r="R42" s="80"/>
      <c r="S42" s="80"/>
      <c r="T42" s="80"/>
      <c r="U42" s="80"/>
      <c r="V42" s="80"/>
      <c r="W42" s="80"/>
      <c r="X42" s="80"/>
      <c r="Y42" s="80"/>
      <c r="Z42" s="80"/>
      <c r="AA42" s="80"/>
      <c r="AB42" s="80"/>
      <c r="AC42" s="80"/>
      <c r="AD42" s="80"/>
      <c r="AE42" s="81"/>
    </row>
    <row r="43" spans="1:31" ht="16.5" thickTop="1" thickBot="1" x14ac:dyDescent="0.3">
      <c r="A43" s="74"/>
      <c r="B43" s="75"/>
      <c r="C43" s="75"/>
      <c r="D43" s="75"/>
      <c r="E43" s="75"/>
      <c r="F43" s="75"/>
      <c r="G43" s="75"/>
      <c r="H43" s="75"/>
      <c r="I43" s="75"/>
      <c r="J43" s="75"/>
      <c r="K43" s="75"/>
      <c r="L43" s="75"/>
      <c r="M43" s="75"/>
      <c r="N43" s="75"/>
      <c r="O43" s="75"/>
      <c r="P43" s="75"/>
      <c r="Q43" s="82"/>
      <c r="R43" s="83"/>
      <c r="S43" s="83"/>
      <c r="T43" s="83"/>
      <c r="U43" s="83"/>
      <c r="V43" s="83"/>
      <c r="W43" s="83"/>
      <c r="X43" s="83"/>
      <c r="Y43" s="83"/>
      <c r="Z43" s="83"/>
      <c r="AA43" s="83"/>
      <c r="AB43" s="83"/>
      <c r="AC43" s="83"/>
      <c r="AD43" s="83"/>
      <c r="AE43" s="84"/>
    </row>
    <row r="44" spans="1:31" ht="19.5" thickBot="1" x14ac:dyDescent="0.35">
      <c r="A44" s="85" t="s">
        <v>11</v>
      </c>
      <c r="B44" s="86"/>
      <c r="C44" s="86"/>
      <c r="D44" s="86"/>
      <c r="E44" s="86"/>
      <c r="F44" s="86"/>
      <c r="G44" s="86"/>
      <c r="H44" s="86"/>
      <c r="I44" s="86"/>
      <c r="J44" s="86"/>
      <c r="K44" s="86"/>
      <c r="L44" s="86"/>
      <c r="M44" s="86"/>
      <c r="N44" s="86"/>
      <c r="O44" s="86"/>
      <c r="P44" s="87"/>
      <c r="Q44" s="1"/>
      <c r="R44" s="1"/>
      <c r="S44" s="1"/>
      <c r="T44" s="1"/>
      <c r="U44" s="1"/>
      <c r="V44" s="1"/>
      <c r="W44" s="1"/>
      <c r="X44" s="1"/>
      <c r="Y44" s="1"/>
      <c r="Z44" s="1"/>
      <c r="AA44" s="1"/>
      <c r="AB44" s="1"/>
      <c r="AC44" s="1"/>
      <c r="AD44" s="1"/>
      <c r="AE44" s="1"/>
    </row>
    <row r="45" spans="1:31" x14ac:dyDescent="0.25">
      <c r="A45" s="123" t="s">
        <v>12</v>
      </c>
      <c r="B45" s="124"/>
      <c r="C45" s="124"/>
      <c r="D45" s="124"/>
      <c r="E45" s="124"/>
      <c r="F45" s="124"/>
      <c r="G45" s="114"/>
      <c r="H45" s="115"/>
      <c r="I45" s="105" t="s">
        <v>13</v>
      </c>
      <c r="J45" s="106"/>
      <c r="K45" s="106"/>
      <c r="L45" s="106"/>
      <c r="M45" s="106"/>
      <c r="N45" s="106"/>
      <c r="O45" s="106"/>
      <c r="P45" s="107"/>
    </row>
    <row r="46" spans="1:31" x14ac:dyDescent="0.25">
      <c r="A46" s="125" t="s">
        <v>14</v>
      </c>
      <c r="B46" s="126"/>
      <c r="C46" s="126"/>
      <c r="D46" s="126"/>
      <c r="E46" s="126"/>
      <c r="F46" s="126"/>
      <c r="G46" s="116"/>
      <c r="H46" s="117"/>
      <c r="I46" s="108" t="s">
        <v>15</v>
      </c>
      <c r="J46" s="109"/>
      <c r="K46" s="109"/>
      <c r="L46" s="109"/>
      <c r="M46" s="109"/>
      <c r="N46" s="109"/>
      <c r="O46" s="109"/>
      <c r="P46" s="110"/>
      <c r="Q46" s="2"/>
      <c r="R46" s="2"/>
      <c r="S46" s="2"/>
      <c r="T46" s="2"/>
      <c r="U46" s="2"/>
      <c r="V46" s="2"/>
      <c r="W46" s="2"/>
      <c r="X46" s="2"/>
      <c r="Y46" s="2"/>
      <c r="Z46" s="2"/>
      <c r="AA46" s="2"/>
      <c r="AB46" s="2"/>
      <c r="AC46" s="2"/>
      <c r="AD46" s="2"/>
      <c r="AE46" s="2"/>
    </row>
    <row r="47" spans="1:31" x14ac:dyDescent="0.25">
      <c r="A47" s="125" t="s">
        <v>16</v>
      </c>
      <c r="B47" s="126"/>
      <c r="C47" s="126"/>
      <c r="D47" s="126"/>
      <c r="E47" s="126"/>
      <c r="F47" s="126"/>
      <c r="G47" s="116"/>
      <c r="H47" s="117"/>
      <c r="I47" s="120" t="s">
        <v>15</v>
      </c>
      <c r="J47" s="121"/>
      <c r="K47" s="121"/>
      <c r="L47" s="121"/>
      <c r="M47" s="121"/>
      <c r="N47" s="121"/>
      <c r="O47" s="121"/>
      <c r="P47" s="122"/>
    </row>
    <row r="48" spans="1:31" ht="15.75" thickBot="1" x14ac:dyDescent="0.3">
      <c r="A48" s="103" t="s">
        <v>17</v>
      </c>
      <c r="B48" s="104"/>
      <c r="C48" s="104"/>
      <c r="D48" s="104"/>
      <c r="E48" s="104"/>
      <c r="F48" s="104"/>
      <c r="G48" s="118"/>
      <c r="H48" s="119"/>
      <c r="I48" s="111" t="s">
        <v>18</v>
      </c>
      <c r="J48" s="112"/>
      <c r="K48" s="112"/>
      <c r="L48" s="112"/>
      <c r="M48" s="112"/>
      <c r="N48" s="112"/>
      <c r="O48" s="112"/>
      <c r="P48" s="113"/>
      <c r="Q48" s="2"/>
      <c r="R48" s="2"/>
      <c r="S48" s="2"/>
      <c r="T48" s="2"/>
      <c r="U48" s="2"/>
      <c r="V48" s="2"/>
      <c r="W48" s="2"/>
      <c r="X48" s="2"/>
      <c r="Y48" s="2"/>
      <c r="Z48" s="2"/>
      <c r="AA48" s="2"/>
      <c r="AB48" s="2"/>
      <c r="AC48" s="2"/>
      <c r="AD48" s="2"/>
      <c r="AE48" s="2"/>
    </row>
    <row r="49" spans="5:10" x14ac:dyDescent="0.25">
      <c r="E49" s="93" t="s">
        <v>19</v>
      </c>
      <c r="F49" s="93"/>
      <c r="G49" s="9">
        <f>SUM(G45:H48)</f>
        <v>0</v>
      </c>
      <c r="H49" s="100" t="s">
        <v>20</v>
      </c>
      <c r="I49" s="101"/>
      <c r="J49" s="102"/>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R18" sqref="R18"/>
    </sheetView>
  </sheetViews>
  <sheetFormatPr defaultColWidth="8.85546875" defaultRowHeight="15" x14ac:dyDescent="0.25"/>
  <cols>
    <col min="6" max="6" width="10" customWidth="1"/>
    <col min="7" max="7" width="10.7109375" customWidth="1"/>
  </cols>
  <sheetData>
    <row r="1" spans="1:16" x14ac:dyDescent="0.25">
      <c r="A1" s="173" t="s">
        <v>21</v>
      </c>
      <c r="B1" s="174"/>
      <c r="C1" s="174"/>
      <c r="D1" s="174"/>
      <c r="E1" s="174"/>
      <c r="F1" s="174"/>
      <c r="G1" s="174"/>
      <c r="H1" s="174"/>
      <c r="I1" s="174"/>
      <c r="J1" s="174"/>
      <c r="K1" s="174"/>
      <c r="L1" s="174"/>
      <c r="M1" s="174"/>
      <c r="N1" s="175"/>
    </row>
    <row r="2" spans="1:16" x14ac:dyDescent="0.25">
      <c r="A2" s="176"/>
      <c r="B2" s="58"/>
      <c r="C2" s="58"/>
      <c r="D2" s="58"/>
      <c r="E2" s="58"/>
      <c r="F2" s="58"/>
      <c r="G2" s="58"/>
      <c r="H2" s="58"/>
      <c r="I2" s="58"/>
      <c r="J2" s="58"/>
      <c r="K2" s="58"/>
      <c r="L2" s="58"/>
      <c r="M2" s="58"/>
      <c r="N2" s="177"/>
    </row>
    <row r="3" spans="1:16" ht="15.75" thickBot="1" x14ac:dyDescent="0.3">
      <c r="A3" s="178"/>
      <c r="B3" s="179"/>
      <c r="C3" s="179"/>
      <c r="D3" s="179"/>
      <c r="E3" s="179"/>
      <c r="F3" s="179"/>
      <c r="G3" s="179"/>
      <c r="H3" s="179"/>
      <c r="I3" s="179"/>
      <c r="J3" s="179"/>
      <c r="K3" s="179"/>
      <c r="L3" s="179"/>
      <c r="M3" s="179"/>
      <c r="N3" s="180"/>
    </row>
    <row r="4" spans="1:16" ht="23.25" x14ac:dyDescent="0.25">
      <c r="A4" s="181" t="s">
        <v>1</v>
      </c>
      <c r="B4" s="182"/>
      <c r="C4" s="182"/>
      <c r="D4" s="182"/>
      <c r="E4" s="182"/>
      <c r="F4" s="182"/>
      <c r="G4" s="182"/>
      <c r="H4" s="182"/>
      <c r="I4" s="182"/>
      <c r="J4" s="182"/>
      <c r="K4" s="182"/>
      <c r="L4" s="182"/>
      <c r="M4" s="182"/>
      <c r="N4" s="183"/>
    </row>
    <row r="5" spans="1:16" ht="23.25" x14ac:dyDescent="0.25">
      <c r="A5" s="184" t="s">
        <v>2</v>
      </c>
      <c r="B5" s="185"/>
      <c r="C5" s="185"/>
      <c r="D5" s="185"/>
      <c r="E5" s="185"/>
      <c r="F5" s="185"/>
      <c r="G5" s="185"/>
      <c r="H5" s="185"/>
      <c r="I5" s="185"/>
      <c r="J5" s="185"/>
      <c r="K5" s="185"/>
      <c r="L5" s="185"/>
      <c r="M5" s="185"/>
      <c r="N5" s="185"/>
      <c r="O5" s="130" t="s">
        <v>11</v>
      </c>
      <c r="P5" s="131"/>
    </row>
    <row r="6" spans="1:16" x14ac:dyDescent="0.25">
      <c r="A6" s="192" t="s">
        <v>22</v>
      </c>
      <c r="B6" s="193"/>
      <c r="C6" s="193"/>
      <c r="D6" s="193"/>
      <c r="E6" s="193"/>
      <c r="F6" s="193"/>
      <c r="G6" s="193"/>
      <c r="H6" s="193"/>
      <c r="I6" s="193"/>
      <c r="J6" s="193"/>
      <c r="K6" s="193"/>
      <c r="L6" s="193"/>
      <c r="M6" s="193"/>
      <c r="N6" s="194"/>
      <c r="O6" s="132"/>
      <c r="P6" s="133"/>
    </row>
    <row r="7" spans="1:16" ht="14.25" customHeight="1" x14ac:dyDescent="0.25">
      <c r="A7" s="186" t="s">
        <v>23</v>
      </c>
      <c r="B7" s="187"/>
      <c r="C7" s="187"/>
      <c r="D7" s="187"/>
      <c r="E7" s="188"/>
      <c r="F7" s="195" t="s">
        <v>24</v>
      </c>
      <c r="G7" s="195"/>
      <c r="H7" s="49" t="s">
        <v>25</v>
      </c>
      <c r="I7" s="49">
        <v>-66.700999999999993</v>
      </c>
      <c r="J7" s="49" t="s">
        <v>26</v>
      </c>
      <c r="K7" s="49">
        <v>737.50099999999998</v>
      </c>
      <c r="L7" s="49" t="s">
        <v>27</v>
      </c>
      <c r="M7" s="50">
        <v>331.71</v>
      </c>
      <c r="N7" s="197"/>
      <c r="O7" s="53"/>
      <c r="P7" s="54" t="s">
        <v>28</v>
      </c>
    </row>
    <row r="8" spans="1:16" ht="14.85" customHeight="1" x14ac:dyDescent="0.25">
      <c r="A8" s="189"/>
      <c r="B8" s="190"/>
      <c r="C8" s="190"/>
      <c r="D8" s="190"/>
      <c r="E8" s="191"/>
      <c r="F8" s="196" t="s">
        <v>29</v>
      </c>
      <c r="G8" s="196"/>
      <c r="H8" s="51" t="s">
        <v>25</v>
      </c>
      <c r="I8" s="51">
        <v>-149</v>
      </c>
      <c r="J8" s="51" t="s">
        <v>26</v>
      </c>
      <c r="K8" s="51">
        <v>183.4</v>
      </c>
      <c r="L8" s="51" t="s">
        <v>27</v>
      </c>
      <c r="M8" s="52">
        <v>310.86</v>
      </c>
      <c r="N8" s="198"/>
      <c r="O8" s="53"/>
      <c r="P8" s="54" t="s">
        <v>28</v>
      </c>
    </row>
    <row r="9" spans="1:16" x14ac:dyDescent="0.25">
      <c r="A9" s="158" t="s">
        <v>30</v>
      </c>
      <c r="B9" s="159"/>
      <c r="C9" s="159"/>
      <c r="D9" s="159"/>
      <c r="E9" s="159"/>
      <c r="F9" s="160"/>
      <c r="G9" s="160"/>
      <c r="H9" s="160"/>
      <c r="I9" s="160"/>
      <c r="J9" s="160"/>
      <c r="K9" s="160"/>
      <c r="L9" s="160"/>
      <c r="M9" s="160"/>
      <c r="N9" s="161"/>
      <c r="O9" s="140"/>
      <c r="P9" s="141"/>
    </row>
    <row r="10" spans="1:16" ht="26.25" customHeight="1" x14ac:dyDescent="0.25">
      <c r="A10" s="162" t="s">
        <v>31</v>
      </c>
      <c r="B10" s="163"/>
      <c r="C10" s="163"/>
      <c r="D10" s="163"/>
      <c r="E10" s="164"/>
      <c r="F10" s="213" t="s">
        <v>32</v>
      </c>
      <c r="G10" s="205" t="s">
        <v>151</v>
      </c>
      <c r="H10" s="205"/>
      <c r="I10" s="205"/>
      <c r="J10" s="205"/>
      <c r="K10" s="205"/>
      <c r="L10" s="205"/>
      <c r="M10" s="205"/>
      <c r="N10" s="206"/>
      <c r="O10" s="144"/>
      <c r="P10" s="142" t="s">
        <v>33</v>
      </c>
    </row>
    <row r="11" spans="1:16" ht="26.25" customHeight="1" x14ac:dyDescent="0.25">
      <c r="A11" s="165"/>
      <c r="B11" s="166"/>
      <c r="C11" s="166"/>
      <c r="D11" s="166"/>
      <c r="E11" s="167"/>
      <c r="F11" s="214"/>
      <c r="G11" s="215" t="s">
        <v>173</v>
      </c>
      <c r="H11" s="215"/>
      <c r="I11" s="215"/>
      <c r="J11" s="215"/>
      <c r="K11" s="215"/>
      <c r="L11" s="215"/>
      <c r="M11" s="215"/>
      <c r="N11" s="216"/>
      <c r="O11" s="145"/>
      <c r="P11" s="143"/>
    </row>
    <row r="12" spans="1:16" ht="21.75" customHeight="1" x14ac:dyDescent="0.25">
      <c r="A12" s="168"/>
      <c r="B12" s="169"/>
      <c r="C12" s="169"/>
      <c r="D12" s="169"/>
      <c r="E12" s="170"/>
      <c r="F12" s="33" t="s">
        <v>34</v>
      </c>
      <c r="G12" s="207" t="s">
        <v>172</v>
      </c>
      <c r="H12" s="207"/>
      <c r="I12" s="207"/>
      <c r="J12" s="207"/>
      <c r="K12" s="207"/>
      <c r="L12" s="207"/>
      <c r="M12" s="207"/>
      <c r="N12" s="208"/>
      <c r="O12" s="55"/>
      <c r="P12" s="54" t="s">
        <v>28</v>
      </c>
    </row>
    <row r="13" spans="1:16" x14ac:dyDescent="0.25">
      <c r="A13" s="171" t="s">
        <v>35</v>
      </c>
      <c r="B13" s="172"/>
      <c r="C13" s="172"/>
      <c r="D13" s="172"/>
      <c r="E13" s="172"/>
      <c r="F13" s="172"/>
      <c r="G13" s="172"/>
      <c r="H13" s="172"/>
      <c r="I13" s="172"/>
      <c r="J13" s="172"/>
      <c r="K13" s="172"/>
      <c r="L13" s="172"/>
      <c r="M13" s="172"/>
      <c r="N13" s="172"/>
      <c r="O13" s="134"/>
      <c r="P13" s="135"/>
    </row>
    <row r="14" spans="1:16" ht="14.25" customHeight="1" x14ac:dyDescent="0.25">
      <c r="A14" s="199" t="s">
        <v>36</v>
      </c>
      <c r="B14" s="200"/>
      <c r="C14" s="200"/>
      <c r="D14" s="200"/>
      <c r="E14" s="201"/>
      <c r="F14" s="152" t="s">
        <v>37</v>
      </c>
      <c r="G14" s="153"/>
      <c r="H14" s="153" t="s">
        <v>38</v>
      </c>
      <c r="I14" s="153"/>
      <c r="J14" s="26" t="s">
        <v>39</v>
      </c>
      <c r="K14" s="154" t="s">
        <v>40</v>
      </c>
      <c r="L14" s="209"/>
      <c r="M14" s="154" t="s">
        <v>41</v>
      </c>
      <c r="N14" s="210"/>
      <c r="O14" s="136"/>
      <c r="P14" s="137"/>
    </row>
    <row r="15" spans="1:16" x14ac:dyDescent="0.25">
      <c r="A15" s="202"/>
      <c r="B15" s="203"/>
      <c r="C15" s="203"/>
      <c r="D15" s="203"/>
      <c r="E15" s="204"/>
      <c r="F15" s="27" t="s">
        <v>42</v>
      </c>
      <c r="G15" s="25" t="s">
        <v>43</v>
      </c>
      <c r="H15" s="25" t="s">
        <v>42</v>
      </c>
      <c r="I15" s="25" t="s">
        <v>43</v>
      </c>
      <c r="J15" s="211" t="s">
        <v>44</v>
      </c>
      <c r="K15" s="25" t="s">
        <v>42</v>
      </c>
      <c r="L15" s="25" t="s">
        <v>43</v>
      </c>
      <c r="M15" s="25" t="s">
        <v>42</v>
      </c>
      <c r="N15" s="48" t="s">
        <v>43</v>
      </c>
      <c r="O15" s="138"/>
      <c r="P15" s="139"/>
    </row>
    <row r="16" spans="1:16" x14ac:dyDescent="0.25">
      <c r="A16" s="202"/>
      <c r="B16" s="203"/>
      <c r="C16" s="203"/>
      <c r="D16" s="203"/>
      <c r="E16" s="204"/>
      <c r="F16" s="28" t="s">
        <v>174</v>
      </c>
      <c r="G16" s="23" t="s">
        <v>175</v>
      </c>
      <c r="H16" s="23" t="s">
        <v>176</v>
      </c>
      <c r="I16" s="23" t="s">
        <v>177</v>
      </c>
      <c r="J16" s="212"/>
      <c r="K16" s="23" t="s">
        <v>176</v>
      </c>
      <c r="L16" s="23" t="s">
        <v>178</v>
      </c>
      <c r="M16" s="23" t="s">
        <v>179</v>
      </c>
      <c r="N16" s="56" t="s">
        <v>180</v>
      </c>
      <c r="O16" s="53"/>
      <c r="P16" s="54" t="s">
        <v>33</v>
      </c>
    </row>
    <row r="17" spans="1:16" x14ac:dyDescent="0.25">
      <c r="A17" s="202"/>
      <c r="B17" s="203"/>
      <c r="C17" s="203"/>
      <c r="D17" s="203"/>
      <c r="E17" s="204"/>
      <c r="F17" s="150" t="s">
        <v>45</v>
      </c>
      <c r="G17" s="151"/>
      <c r="H17" s="157" t="s">
        <v>46</v>
      </c>
      <c r="I17" s="151"/>
      <c r="J17" s="156" t="s">
        <v>47</v>
      </c>
      <c r="K17" s="156"/>
      <c r="L17" s="156" t="s">
        <v>48</v>
      </c>
      <c r="M17" s="156"/>
      <c r="N17" s="148"/>
      <c r="O17" s="140"/>
      <c r="P17" s="141"/>
    </row>
    <row r="18" spans="1:16" x14ac:dyDescent="0.25">
      <c r="A18" s="202"/>
      <c r="B18" s="203"/>
      <c r="C18" s="203"/>
      <c r="D18" s="203"/>
      <c r="E18" s="204"/>
      <c r="F18" s="29" t="s">
        <v>181</v>
      </c>
      <c r="G18" s="19"/>
      <c r="H18" s="20" t="s">
        <v>182</v>
      </c>
      <c r="I18" s="19"/>
      <c r="J18" s="207" t="s">
        <v>183</v>
      </c>
      <c r="K18" s="207"/>
      <c r="L18" s="207" t="s">
        <v>184</v>
      </c>
      <c r="M18" s="207"/>
      <c r="N18" s="149"/>
      <c r="O18" s="55"/>
      <c r="P18" s="54" t="s">
        <v>33</v>
      </c>
    </row>
    <row r="19" spans="1:16" x14ac:dyDescent="0.25">
      <c r="A19" s="152" t="s">
        <v>49</v>
      </c>
      <c r="B19" s="153"/>
      <c r="C19" s="153"/>
      <c r="D19" s="153"/>
      <c r="E19" s="153"/>
      <c r="F19" s="153"/>
      <c r="G19" s="153"/>
      <c r="H19" s="153"/>
      <c r="I19" s="153"/>
      <c r="J19" s="153"/>
      <c r="K19" s="153"/>
      <c r="L19" s="153"/>
      <c r="M19" s="153"/>
      <c r="N19" s="154"/>
      <c r="O19" s="134"/>
      <c r="P19" s="135"/>
    </row>
    <row r="20" spans="1:16" x14ac:dyDescent="0.25">
      <c r="A20" s="155" t="s">
        <v>50</v>
      </c>
      <c r="B20" s="156"/>
      <c r="C20" s="156"/>
      <c r="D20" s="156"/>
      <c r="E20" s="156"/>
      <c r="F20" s="156"/>
      <c r="G20" s="156"/>
      <c r="H20" s="156"/>
      <c r="I20" s="156"/>
      <c r="J20" s="156"/>
      <c r="K20" s="156"/>
      <c r="L20" s="156"/>
      <c r="M20" s="156"/>
      <c r="N20" s="157"/>
      <c r="O20" s="136"/>
      <c r="P20" s="137"/>
    </row>
    <row r="21" spans="1:16" x14ac:dyDescent="0.25">
      <c r="A21" s="155" t="s">
        <v>51</v>
      </c>
      <c r="B21" s="156"/>
      <c r="C21" s="156"/>
      <c r="D21" s="156"/>
      <c r="E21" s="156"/>
      <c r="F21" s="156"/>
      <c r="G21" s="156"/>
      <c r="H21" s="156"/>
      <c r="I21" s="156"/>
      <c r="J21" s="156"/>
      <c r="K21" s="156"/>
      <c r="L21" s="156"/>
      <c r="M21" s="156"/>
      <c r="N21" s="157"/>
      <c r="O21" s="136"/>
      <c r="P21" s="137"/>
    </row>
    <row r="22" spans="1:16" x14ac:dyDescent="0.25">
      <c r="A22" s="127" t="s">
        <v>52</v>
      </c>
      <c r="B22" s="128"/>
      <c r="C22" s="128"/>
      <c r="D22" s="128"/>
      <c r="E22" s="128"/>
      <c r="F22" s="128"/>
      <c r="G22" s="128"/>
      <c r="H22" s="128"/>
      <c r="I22" s="128"/>
      <c r="J22" s="128"/>
      <c r="K22" s="128"/>
      <c r="L22" s="128"/>
      <c r="M22" s="128"/>
      <c r="N22" s="129"/>
      <c r="O22" s="146"/>
      <c r="P22" s="147"/>
    </row>
    <row r="23" spans="1:16" x14ac:dyDescent="0.25">
      <c r="N23" s="30" t="s">
        <v>19</v>
      </c>
      <c r="O23" s="22"/>
      <c r="P23" s="31" t="s">
        <v>53</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6" zoomScale="80" zoomScaleNormal="80" workbookViewId="0">
      <selection activeCell="N31" sqref="N31:O32"/>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73" t="s">
        <v>54</v>
      </c>
      <c r="B1" s="174"/>
      <c r="C1" s="174"/>
      <c r="D1" s="174"/>
      <c r="E1" s="174"/>
      <c r="F1" s="174"/>
      <c r="G1" s="174"/>
      <c r="H1" s="174"/>
      <c r="I1" s="174"/>
      <c r="J1" s="174"/>
      <c r="K1" s="174"/>
      <c r="L1" s="174"/>
      <c r="M1" s="174"/>
      <c r="N1" s="174"/>
      <c r="O1" s="175"/>
      <c r="P1" s="3"/>
      <c r="Q1" s="3"/>
      <c r="R1" s="3"/>
      <c r="S1" s="3"/>
      <c r="T1" s="3"/>
      <c r="U1" s="3"/>
      <c r="V1" s="3"/>
      <c r="W1" s="3"/>
      <c r="X1" s="3"/>
      <c r="Y1" s="3"/>
      <c r="Z1" s="3"/>
      <c r="AA1" s="3"/>
      <c r="AB1" s="3"/>
      <c r="AC1" s="3"/>
      <c r="AD1" s="3"/>
    </row>
    <row r="2" spans="1:30" ht="23.25" x14ac:dyDescent="0.25">
      <c r="A2" s="176"/>
      <c r="B2" s="58"/>
      <c r="C2" s="58"/>
      <c r="D2" s="58"/>
      <c r="E2" s="58"/>
      <c r="F2" s="58"/>
      <c r="G2" s="58"/>
      <c r="H2" s="58"/>
      <c r="I2" s="58"/>
      <c r="J2" s="58"/>
      <c r="K2" s="58"/>
      <c r="L2" s="58"/>
      <c r="M2" s="58"/>
      <c r="N2" s="58"/>
      <c r="O2" s="177"/>
      <c r="P2" s="3"/>
      <c r="Q2" s="3"/>
      <c r="R2" s="3"/>
      <c r="S2" s="3"/>
      <c r="T2" s="3"/>
      <c r="U2" s="3"/>
      <c r="V2" s="3"/>
      <c r="W2" s="3"/>
      <c r="X2" s="3"/>
      <c r="Y2" s="3"/>
      <c r="Z2" s="3"/>
      <c r="AA2" s="3"/>
      <c r="AB2" s="3"/>
      <c r="AC2" s="3"/>
      <c r="AD2" s="3"/>
    </row>
    <row r="3" spans="1:30" ht="24" thickBot="1" x14ac:dyDescent="0.3">
      <c r="A3" s="178"/>
      <c r="B3" s="179"/>
      <c r="C3" s="179"/>
      <c r="D3" s="179"/>
      <c r="E3" s="179"/>
      <c r="F3" s="179"/>
      <c r="G3" s="179"/>
      <c r="H3" s="179"/>
      <c r="I3" s="179"/>
      <c r="J3" s="179"/>
      <c r="K3" s="179"/>
      <c r="L3" s="179"/>
      <c r="M3" s="179"/>
      <c r="N3" s="179"/>
      <c r="O3" s="180"/>
      <c r="P3" s="3"/>
      <c r="Q3" s="3"/>
      <c r="R3" s="3"/>
      <c r="S3" s="3"/>
      <c r="T3" s="3"/>
      <c r="U3" s="3"/>
      <c r="V3" s="3"/>
      <c r="W3" s="3"/>
      <c r="X3" s="3"/>
      <c r="Y3" s="3"/>
      <c r="Z3" s="3"/>
      <c r="AA3" s="3"/>
      <c r="AB3" s="3"/>
      <c r="AC3" s="3"/>
      <c r="AD3" s="3"/>
    </row>
    <row r="4" spans="1:30" ht="53.1" customHeight="1" thickBot="1" x14ac:dyDescent="0.3">
      <c r="A4" s="223" t="s">
        <v>55</v>
      </c>
      <c r="B4" s="224"/>
      <c r="C4" s="224"/>
      <c r="D4" s="224"/>
      <c r="E4" s="224"/>
      <c r="F4" s="224"/>
      <c r="G4" s="224"/>
      <c r="H4" s="224"/>
      <c r="I4" s="224"/>
      <c r="J4" s="224"/>
      <c r="K4" s="224"/>
      <c r="L4" s="224"/>
      <c r="M4" s="224"/>
      <c r="N4" s="224"/>
      <c r="O4" s="225"/>
      <c r="P4" s="4"/>
      <c r="Q4" s="4"/>
      <c r="R4" s="4"/>
      <c r="S4" s="4"/>
      <c r="T4" s="4"/>
      <c r="U4" s="4"/>
      <c r="V4" s="4"/>
      <c r="W4" s="4"/>
      <c r="X4" s="4"/>
      <c r="Y4" s="4"/>
      <c r="Z4" s="4"/>
      <c r="AA4" s="4"/>
      <c r="AB4" s="4"/>
      <c r="AC4" s="4"/>
      <c r="AD4" s="4"/>
    </row>
    <row r="5" spans="1:30" ht="24" thickBot="1" x14ac:dyDescent="0.3">
      <c r="A5" s="226" t="s">
        <v>2</v>
      </c>
      <c r="B5" s="227"/>
      <c r="C5" s="227"/>
      <c r="D5" s="227"/>
      <c r="E5" s="227"/>
      <c r="F5" s="227"/>
      <c r="G5" s="227"/>
      <c r="H5" s="227"/>
      <c r="I5" s="98"/>
      <c r="J5" s="98"/>
      <c r="K5" s="98"/>
      <c r="L5" s="98"/>
      <c r="M5" s="98"/>
      <c r="N5" s="98"/>
      <c r="O5" s="99"/>
      <c r="P5" s="4"/>
      <c r="Q5" s="4"/>
      <c r="R5" s="4"/>
      <c r="S5" s="4"/>
      <c r="T5" s="4"/>
      <c r="U5" s="4"/>
      <c r="V5" s="4"/>
      <c r="W5" s="4"/>
      <c r="X5" s="4"/>
      <c r="Y5" s="4"/>
      <c r="Z5" s="4"/>
      <c r="AA5" s="4"/>
      <c r="AB5" s="4"/>
      <c r="AC5" s="4"/>
      <c r="AD5" s="4"/>
    </row>
    <row r="6" spans="1:30" ht="15.75" thickBot="1" x14ac:dyDescent="0.3">
      <c r="A6" s="228" t="s">
        <v>3</v>
      </c>
      <c r="B6" s="229"/>
      <c r="C6" s="229"/>
      <c r="D6" s="229"/>
      <c r="E6" s="232" t="s">
        <v>141</v>
      </c>
      <c r="F6" s="232"/>
      <c r="G6" s="232"/>
      <c r="H6" s="233"/>
      <c r="I6" s="235" t="s">
        <v>56</v>
      </c>
      <c r="J6" s="236"/>
      <c r="K6" s="236"/>
      <c r="L6" s="236"/>
      <c r="M6" s="236"/>
      <c r="N6" s="236"/>
      <c r="O6" s="236"/>
    </row>
    <row r="7" spans="1:30" ht="16.5" thickTop="1" thickBot="1" x14ac:dyDescent="0.3">
      <c r="A7" s="230"/>
      <c r="B7" s="231"/>
      <c r="C7" s="231"/>
      <c r="D7" s="231"/>
      <c r="E7" s="215"/>
      <c r="F7" s="215"/>
      <c r="G7" s="215"/>
      <c r="H7" s="234"/>
      <c r="I7" s="237"/>
      <c r="J7" s="238"/>
      <c r="K7" s="238"/>
      <c r="L7" s="238"/>
      <c r="M7" s="238"/>
      <c r="N7" s="238"/>
      <c r="O7" s="238"/>
    </row>
    <row r="8" spans="1:30" x14ac:dyDescent="0.25">
      <c r="A8" s="230" t="s">
        <v>57</v>
      </c>
      <c r="B8" s="231"/>
      <c r="C8" s="231"/>
      <c r="D8" s="231"/>
      <c r="E8" s="239" t="s">
        <v>144</v>
      </c>
      <c r="F8" s="215"/>
      <c r="G8" s="215"/>
      <c r="H8" s="234"/>
      <c r="I8" s="240" t="s">
        <v>58</v>
      </c>
      <c r="J8" s="241"/>
      <c r="K8" s="241"/>
      <c r="L8" s="241"/>
      <c r="M8" s="241"/>
      <c r="N8" s="241"/>
      <c r="O8" s="242"/>
    </row>
    <row r="9" spans="1:30" x14ac:dyDescent="0.25">
      <c r="A9" s="230"/>
      <c r="B9" s="231"/>
      <c r="C9" s="231"/>
      <c r="D9" s="231"/>
      <c r="E9" s="215"/>
      <c r="F9" s="215"/>
      <c r="G9" s="215"/>
      <c r="H9" s="234"/>
      <c r="I9" s="88"/>
      <c r="J9" s="92"/>
      <c r="K9" s="92"/>
      <c r="L9" s="92"/>
      <c r="M9" s="92"/>
      <c r="N9" s="92"/>
      <c r="O9" s="243"/>
    </row>
    <row r="10" spans="1:30" x14ac:dyDescent="0.25">
      <c r="A10" s="230"/>
      <c r="B10" s="231"/>
      <c r="C10" s="231"/>
      <c r="D10" s="231"/>
      <c r="E10" s="215"/>
      <c r="F10" s="215"/>
      <c r="G10" s="215"/>
      <c r="H10" s="234"/>
      <c r="I10" s="88"/>
      <c r="J10" s="92"/>
      <c r="K10" s="92"/>
      <c r="L10" s="92"/>
      <c r="M10" s="92"/>
      <c r="N10" s="92"/>
      <c r="O10" s="243"/>
    </row>
    <row r="11" spans="1:30" x14ac:dyDescent="0.25">
      <c r="A11" s="230"/>
      <c r="B11" s="231"/>
      <c r="C11" s="231"/>
      <c r="D11" s="231"/>
      <c r="E11" s="215"/>
      <c r="F11" s="215"/>
      <c r="G11" s="215"/>
      <c r="H11" s="234"/>
      <c r="I11" s="88"/>
      <c r="J11" s="92"/>
      <c r="K11" s="92"/>
      <c r="L11" s="92"/>
      <c r="M11" s="92"/>
      <c r="N11" s="92"/>
      <c r="O11" s="243"/>
    </row>
    <row r="12" spans="1:30" x14ac:dyDescent="0.25">
      <c r="A12" s="230" t="s">
        <v>59</v>
      </c>
      <c r="B12" s="231"/>
      <c r="C12" s="231"/>
      <c r="D12" s="231"/>
      <c r="E12" s="215" t="s">
        <v>143</v>
      </c>
      <c r="F12" s="215"/>
      <c r="G12" s="215"/>
      <c r="H12" s="234"/>
      <c r="I12" s="88"/>
      <c r="J12" s="92"/>
      <c r="K12" s="92"/>
      <c r="L12" s="92"/>
      <c r="M12" s="92"/>
      <c r="N12" s="92"/>
      <c r="O12" s="243"/>
    </row>
    <row r="13" spans="1:30" x14ac:dyDescent="0.25">
      <c r="A13" s="230"/>
      <c r="B13" s="231"/>
      <c r="C13" s="231"/>
      <c r="D13" s="231"/>
      <c r="E13" s="215"/>
      <c r="F13" s="215"/>
      <c r="G13" s="215"/>
      <c r="H13" s="234"/>
      <c r="I13" s="88"/>
      <c r="J13" s="92"/>
      <c r="K13" s="92"/>
      <c r="L13" s="92"/>
      <c r="M13" s="92"/>
      <c r="N13" s="92"/>
      <c r="O13" s="243"/>
    </row>
    <row r="14" spans="1:30" x14ac:dyDescent="0.25">
      <c r="A14" s="230" t="s">
        <v>60</v>
      </c>
      <c r="B14" s="231"/>
      <c r="C14" s="231"/>
      <c r="D14" s="231"/>
      <c r="E14" s="215" t="s">
        <v>142</v>
      </c>
      <c r="F14" s="215"/>
      <c r="G14" s="215"/>
      <c r="H14" s="234"/>
      <c r="I14" s="88"/>
      <c r="J14" s="92"/>
      <c r="K14" s="92"/>
      <c r="L14" s="92"/>
      <c r="M14" s="92"/>
      <c r="N14" s="92"/>
      <c r="O14" s="243"/>
    </row>
    <row r="15" spans="1:30" x14ac:dyDescent="0.25">
      <c r="A15" s="247"/>
      <c r="B15" s="248"/>
      <c r="C15" s="248"/>
      <c r="D15" s="248"/>
      <c r="E15" s="207"/>
      <c r="F15" s="207"/>
      <c r="G15" s="207"/>
      <c r="H15" s="249"/>
      <c r="I15" s="244"/>
      <c r="J15" s="245"/>
      <c r="K15" s="245"/>
      <c r="L15" s="245"/>
      <c r="M15" s="245"/>
      <c r="N15" s="245"/>
      <c r="O15" s="246"/>
    </row>
    <row r="16" spans="1:30" x14ac:dyDescent="0.25">
      <c r="A16" s="250" t="s">
        <v>61</v>
      </c>
      <c r="B16" s="251"/>
      <c r="C16" s="251"/>
      <c r="D16" s="251"/>
      <c r="E16" s="251"/>
      <c r="F16" s="251"/>
      <c r="G16" s="251"/>
      <c r="H16" s="251"/>
      <c r="I16" s="251"/>
      <c r="J16" s="251"/>
      <c r="K16" s="251"/>
      <c r="L16" s="251"/>
      <c r="M16" s="251"/>
      <c r="N16" s="251"/>
      <c r="O16" s="252"/>
    </row>
    <row r="17" spans="1:15" ht="15.75" thickBot="1" x14ac:dyDescent="0.3">
      <c r="A17" s="253"/>
      <c r="B17" s="254"/>
      <c r="C17" s="254"/>
      <c r="D17" s="254"/>
      <c r="E17" s="254"/>
      <c r="F17" s="254"/>
      <c r="G17" s="254"/>
      <c r="H17" s="254"/>
      <c r="I17" s="254"/>
      <c r="J17" s="254"/>
      <c r="K17" s="254"/>
      <c r="L17" s="254"/>
      <c r="M17" s="254"/>
      <c r="N17" s="254"/>
      <c r="O17" s="255"/>
    </row>
    <row r="18" spans="1:15" ht="15.75" thickBot="1" x14ac:dyDescent="0.3">
      <c r="A18" s="256" t="s">
        <v>62</v>
      </c>
      <c r="B18" s="257"/>
      <c r="C18" s="257"/>
      <c r="D18" s="257"/>
      <c r="E18" s="257"/>
      <c r="F18" s="257" t="s">
        <v>63</v>
      </c>
      <c r="G18" s="257"/>
      <c r="H18" s="257"/>
      <c r="I18" s="257"/>
      <c r="J18" s="257"/>
      <c r="K18" s="257" t="s">
        <v>64</v>
      </c>
      <c r="L18" s="257"/>
      <c r="M18" s="257"/>
      <c r="N18" s="257"/>
      <c r="O18" s="258"/>
    </row>
    <row r="19" spans="1:15" ht="30" x14ac:dyDescent="0.25">
      <c r="A19" s="259" t="s">
        <v>65</v>
      </c>
      <c r="B19" s="260"/>
      <c r="C19" s="24" t="s">
        <v>66</v>
      </c>
      <c r="D19" s="260" t="s">
        <v>67</v>
      </c>
      <c r="E19" s="260"/>
      <c r="F19" s="260" t="s">
        <v>65</v>
      </c>
      <c r="G19" s="260"/>
      <c r="H19" s="24" t="s">
        <v>66</v>
      </c>
      <c r="I19" s="260" t="s">
        <v>67</v>
      </c>
      <c r="J19" s="260"/>
      <c r="K19" s="260" t="s">
        <v>65</v>
      </c>
      <c r="L19" s="260"/>
      <c r="M19" s="24" t="s">
        <v>66</v>
      </c>
      <c r="N19" s="260" t="s">
        <v>67</v>
      </c>
      <c r="O19" s="261"/>
    </row>
    <row r="20" spans="1:15" x14ac:dyDescent="0.25">
      <c r="A20" s="270" t="s">
        <v>145</v>
      </c>
      <c r="B20" s="262"/>
      <c r="C20" s="262" t="s">
        <v>68</v>
      </c>
      <c r="D20" s="262" t="s">
        <v>146</v>
      </c>
      <c r="E20" s="262"/>
      <c r="F20" s="262" t="s">
        <v>69</v>
      </c>
      <c r="G20" s="262"/>
      <c r="H20" s="262" t="s">
        <v>68</v>
      </c>
      <c r="I20" s="262" t="s">
        <v>147</v>
      </c>
      <c r="J20" s="262"/>
      <c r="K20" s="262">
        <v>115</v>
      </c>
      <c r="L20" s="262"/>
      <c r="M20" s="262">
        <v>0.2</v>
      </c>
      <c r="N20" s="262">
        <v>115.02</v>
      </c>
      <c r="O20" s="264"/>
    </row>
    <row r="21" spans="1:15" ht="15.75" thickBot="1" x14ac:dyDescent="0.3">
      <c r="A21" s="271"/>
      <c r="B21" s="263"/>
      <c r="C21" s="263"/>
      <c r="D21" s="263"/>
      <c r="E21" s="263"/>
      <c r="F21" s="263"/>
      <c r="G21" s="263"/>
      <c r="H21" s="263"/>
      <c r="I21" s="263"/>
      <c r="J21" s="263"/>
      <c r="K21" s="263"/>
      <c r="L21" s="263"/>
      <c r="M21" s="263"/>
      <c r="N21" s="263"/>
      <c r="O21" s="265"/>
    </row>
    <row r="22" spans="1:15" x14ac:dyDescent="0.25">
      <c r="A22" s="266" t="s">
        <v>70</v>
      </c>
      <c r="B22" s="267"/>
      <c r="C22" s="267"/>
      <c r="D22" s="268"/>
      <c r="E22" s="269"/>
      <c r="F22" s="266" t="s">
        <v>70</v>
      </c>
      <c r="G22" s="267"/>
      <c r="H22" s="267"/>
      <c r="I22" s="268"/>
      <c r="J22" s="269"/>
      <c r="K22" s="266" t="s">
        <v>70</v>
      </c>
      <c r="L22" s="267"/>
      <c r="M22" s="267"/>
      <c r="N22" s="268"/>
      <c r="O22" s="269"/>
    </row>
    <row r="23" spans="1:15" x14ac:dyDescent="0.25">
      <c r="A23" s="272" t="s">
        <v>71</v>
      </c>
      <c r="B23" s="273"/>
      <c r="C23" s="273"/>
      <c r="D23" s="273"/>
      <c r="E23" s="274"/>
      <c r="F23" s="272" t="s">
        <v>71</v>
      </c>
      <c r="G23" s="273"/>
      <c r="H23" s="273"/>
      <c r="I23" s="273"/>
      <c r="J23" s="274"/>
      <c r="K23" s="272" t="s">
        <v>71</v>
      </c>
      <c r="L23" s="273"/>
      <c r="M23" s="273"/>
      <c r="N23" s="273"/>
      <c r="O23" s="274"/>
    </row>
    <row r="24" spans="1:15" x14ac:dyDescent="0.25">
      <c r="A24" s="275" t="s">
        <v>11</v>
      </c>
      <c r="B24" s="276"/>
      <c r="C24" s="276"/>
      <c r="D24" s="276"/>
      <c r="E24" s="219"/>
      <c r="F24" s="275" t="s">
        <v>11</v>
      </c>
      <c r="G24" s="276"/>
      <c r="H24" s="276"/>
      <c r="I24" s="276"/>
      <c r="J24" s="219"/>
      <c r="K24" s="275" t="s">
        <v>11</v>
      </c>
      <c r="L24" s="276"/>
      <c r="M24" s="276"/>
      <c r="N24" s="276"/>
      <c r="O24" s="219"/>
    </row>
    <row r="25" spans="1:15" x14ac:dyDescent="0.25">
      <c r="A25" s="278" t="s">
        <v>72</v>
      </c>
      <c r="B25" s="279"/>
      <c r="C25" s="279"/>
      <c r="D25" s="217"/>
      <c r="E25" s="280"/>
      <c r="F25" s="278" t="s">
        <v>72</v>
      </c>
      <c r="G25" s="279"/>
      <c r="H25" s="279"/>
      <c r="I25" s="217"/>
      <c r="J25" s="280"/>
      <c r="K25" s="278" t="s">
        <v>72</v>
      </c>
      <c r="L25" s="279"/>
      <c r="M25" s="279"/>
      <c r="N25" s="217"/>
      <c r="O25" s="280"/>
    </row>
    <row r="26" spans="1:15" ht="29.1" customHeight="1" thickBot="1" x14ac:dyDescent="0.3">
      <c r="A26" s="281" t="s">
        <v>73</v>
      </c>
      <c r="B26" s="282"/>
      <c r="C26" s="282"/>
      <c r="D26" s="118"/>
      <c r="E26" s="277"/>
      <c r="F26" s="281" t="s">
        <v>73</v>
      </c>
      <c r="G26" s="282"/>
      <c r="H26" s="282"/>
      <c r="I26" s="118"/>
      <c r="J26" s="277"/>
      <c r="K26" s="281" t="s">
        <v>73</v>
      </c>
      <c r="L26" s="282"/>
      <c r="M26" s="282"/>
      <c r="N26" s="118"/>
      <c r="O26" s="277"/>
    </row>
    <row r="27" spans="1:15" x14ac:dyDescent="0.25">
      <c r="A27" s="250" t="s">
        <v>74</v>
      </c>
      <c r="B27" s="251"/>
      <c r="C27" s="251"/>
      <c r="D27" s="251"/>
      <c r="E27" s="251"/>
      <c r="F27" s="251"/>
      <c r="G27" s="251"/>
      <c r="H27" s="251"/>
      <c r="I27" s="251"/>
      <c r="J27" s="251"/>
      <c r="K27" s="251"/>
      <c r="L27" s="251"/>
      <c r="M27" s="251"/>
      <c r="N27" s="251"/>
      <c r="O27" s="252"/>
    </row>
    <row r="28" spans="1:15" ht="15.75" thickBot="1" x14ac:dyDescent="0.3">
      <c r="A28" s="253"/>
      <c r="B28" s="254"/>
      <c r="C28" s="254"/>
      <c r="D28" s="254"/>
      <c r="E28" s="254"/>
      <c r="F28" s="254"/>
      <c r="G28" s="254"/>
      <c r="H28" s="254"/>
      <c r="I28" s="254"/>
      <c r="J28" s="254"/>
      <c r="K28" s="254"/>
      <c r="L28" s="254"/>
      <c r="M28" s="254"/>
      <c r="N28" s="254"/>
      <c r="O28" s="255"/>
    </row>
    <row r="29" spans="1:15" ht="15.75" thickBot="1" x14ac:dyDescent="0.3">
      <c r="A29" s="256" t="s">
        <v>62</v>
      </c>
      <c r="B29" s="257"/>
      <c r="C29" s="257"/>
      <c r="D29" s="257"/>
      <c r="E29" s="257"/>
      <c r="F29" s="257" t="s">
        <v>63</v>
      </c>
      <c r="G29" s="257"/>
      <c r="H29" s="257"/>
      <c r="I29" s="257"/>
      <c r="J29" s="257"/>
      <c r="K29" s="257" t="s">
        <v>64</v>
      </c>
      <c r="L29" s="257"/>
      <c r="M29" s="257"/>
      <c r="N29" s="257"/>
      <c r="O29" s="258"/>
    </row>
    <row r="30" spans="1:15" ht="30" x14ac:dyDescent="0.25">
      <c r="A30" s="259" t="s">
        <v>65</v>
      </c>
      <c r="B30" s="260"/>
      <c r="C30" s="24" t="s">
        <v>66</v>
      </c>
      <c r="D30" s="260" t="s">
        <v>67</v>
      </c>
      <c r="E30" s="260"/>
      <c r="F30" s="260" t="s">
        <v>65</v>
      </c>
      <c r="G30" s="260"/>
      <c r="H30" s="24" t="s">
        <v>66</v>
      </c>
      <c r="I30" s="260" t="s">
        <v>67</v>
      </c>
      <c r="J30" s="260"/>
      <c r="K30" s="260" t="s">
        <v>65</v>
      </c>
      <c r="L30" s="260"/>
      <c r="M30" s="24" t="s">
        <v>66</v>
      </c>
      <c r="N30" s="260" t="s">
        <v>67</v>
      </c>
      <c r="O30" s="261"/>
    </row>
    <row r="31" spans="1:15" x14ac:dyDescent="0.25">
      <c r="A31" s="270">
        <v>105</v>
      </c>
      <c r="B31" s="262"/>
      <c r="C31" s="262">
        <v>0.2</v>
      </c>
      <c r="D31" s="262">
        <v>104.98</v>
      </c>
      <c r="E31" s="262"/>
      <c r="F31" s="262">
        <v>30</v>
      </c>
      <c r="G31" s="262"/>
      <c r="H31" s="262">
        <v>0.2</v>
      </c>
      <c r="I31" s="262">
        <v>29.98</v>
      </c>
      <c r="J31" s="262"/>
      <c r="K31" s="262">
        <v>36</v>
      </c>
      <c r="L31" s="262"/>
      <c r="M31" s="262">
        <v>0.02</v>
      </c>
      <c r="N31" s="262">
        <v>35.99</v>
      </c>
      <c r="O31" s="264"/>
    </row>
    <row r="32" spans="1:15" ht="15.75" thickBot="1" x14ac:dyDescent="0.3">
      <c r="A32" s="271"/>
      <c r="B32" s="263"/>
      <c r="C32" s="263"/>
      <c r="D32" s="263"/>
      <c r="E32" s="263"/>
      <c r="F32" s="263"/>
      <c r="G32" s="263"/>
      <c r="H32" s="263"/>
      <c r="I32" s="263"/>
      <c r="J32" s="263"/>
      <c r="K32" s="263"/>
      <c r="L32" s="263"/>
      <c r="M32" s="263"/>
      <c r="N32" s="263"/>
      <c r="O32" s="265"/>
    </row>
    <row r="33" spans="1:15" x14ac:dyDescent="0.25">
      <c r="A33" s="266" t="s">
        <v>70</v>
      </c>
      <c r="B33" s="267"/>
      <c r="C33" s="267"/>
      <c r="D33" s="268"/>
      <c r="E33" s="269"/>
      <c r="F33" s="266" t="s">
        <v>70</v>
      </c>
      <c r="G33" s="267"/>
      <c r="H33" s="267"/>
      <c r="I33" s="268"/>
      <c r="J33" s="269"/>
      <c r="K33" s="266" t="s">
        <v>70</v>
      </c>
      <c r="L33" s="267"/>
      <c r="M33" s="267"/>
      <c r="N33" s="268"/>
      <c r="O33" s="269"/>
    </row>
    <row r="34" spans="1:15" x14ac:dyDescent="0.25">
      <c r="A34" s="272" t="s">
        <v>71</v>
      </c>
      <c r="B34" s="273"/>
      <c r="C34" s="273"/>
      <c r="D34" s="273"/>
      <c r="E34" s="274"/>
      <c r="F34" s="272" t="s">
        <v>71</v>
      </c>
      <c r="G34" s="273"/>
      <c r="H34" s="273"/>
      <c r="I34" s="273"/>
      <c r="J34" s="274"/>
      <c r="K34" s="272" t="s">
        <v>71</v>
      </c>
      <c r="L34" s="273"/>
      <c r="M34" s="273"/>
      <c r="N34" s="273"/>
      <c r="O34" s="274"/>
    </row>
    <row r="35" spans="1:15" x14ac:dyDescent="0.25">
      <c r="A35" s="275" t="s">
        <v>11</v>
      </c>
      <c r="B35" s="276"/>
      <c r="C35" s="276"/>
      <c r="D35" s="276"/>
      <c r="E35" s="219"/>
      <c r="F35" s="275" t="s">
        <v>11</v>
      </c>
      <c r="G35" s="276"/>
      <c r="H35" s="276"/>
      <c r="I35" s="276"/>
      <c r="J35" s="219"/>
      <c r="K35" s="275" t="s">
        <v>11</v>
      </c>
      <c r="L35" s="276"/>
      <c r="M35" s="276"/>
      <c r="N35" s="276"/>
      <c r="O35" s="219"/>
    </row>
    <row r="36" spans="1:15" x14ac:dyDescent="0.25">
      <c r="A36" s="278" t="s">
        <v>72</v>
      </c>
      <c r="B36" s="279"/>
      <c r="C36" s="279"/>
      <c r="D36" s="217"/>
      <c r="E36" s="280"/>
      <c r="F36" s="278" t="s">
        <v>72</v>
      </c>
      <c r="G36" s="279"/>
      <c r="H36" s="279"/>
      <c r="I36" s="217"/>
      <c r="J36" s="280"/>
      <c r="K36" s="278" t="s">
        <v>72</v>
      </c>
      <c r="L36" s="279"/>
      <c r="M36" s="279"/>
      <c r="N36" s="217"/>
      <c r="O36" s="280"/>
    </row>
    <row r="37" spans="1:15" ht="29.1" customHeight="1" thickBot="1" x14ac:dyDescent="0.3">
      <c r="A37" s="281" t="s">
        <v>73</v>
      </c>
      <c r="B37" s="282"/>
      <c r="C37" s="282"/>
      <c r="D37" s="285"/>
      <c r="E37" s="286"/>
      <c r="F37" s="281" t="s">
        <v>73</v>
      </c>
      <c r="G37" s="282"/>
      <c r="H37" s="282"/>
      <c r="I37" s="285"/>
      <c r="J37" s="286"/>
      <c r="K37" s="281" t="s">
        <v>73</v>
      </c>
      <c r="L37" s="282"/>
      <c r="M37" s="282"/>
      <c r="N37" s="285"/>
      <c r="O37" s="286"/>
    </row>
    <row r="38" spans="1:15" ht="14.25" customHeight="1" x14ac:dyDescent="0.25">
      <c r="A38" s="287" t="s">
        <v>75</v>
      </c>
      <c r="B38" s="288"/>
      <c r="C38" s="288"/>
      <c r="D38" s="288"/>
      <c r="E38" s="288"/>
      <c r="F38" s="288"/>
      <c r="G38" s="293" t="s">
        <v>149</v>
      </c>
      <c r="H38" s="293"/>
      <c r="I38" s="293"/>
      <c r="J38" s="293"/>
      <c r="K38" s="293"/>
      <c r="L38" s="293"/>
      <c r="M38" s="293"/>
      <c r="N38" s="296" t="s">
        <v>11</v>
      </c>
      <c r="O38" s="297"/>
    </row>
    <row r="39" spans="1:15" x14ac:dyDescent="0.25">
      <c r="A39" s="289"/>
      <c r="B39" s="290"/>
      <c r="C39" s="290"/>
      <c r="D39" s="290"/>
      <c r="E39" s="290"/>
      <c r="F39" s="290"/>
      <c r="G39" s="294"/>
      <c r="H39" s="294"/>
      <c r="I39" s="294"/>
      <c r="J39" s="294"/>
      <c r="K39" s="294"/>
      <c r="L39" s="294"/>
      <c r="M39" s="294"/>
      <c r="N39" s="217"/>
      <c r="O39" s="219" t="s">
        <v>33</v>
      </c>
    </row>
    <row r="40" spans="1:15" ht="15.75" thickBot="1" x14ac:dyDescent="0.3">
      <c r="A40" s="291"/>
      <c r="B40" s="292"/>
      <c r="C40" s="292"/>
      <c r="D40" s="292"/>
      <c r="E40" s="292"/>
      <c r="F40" s="292"/>
      <c r="G40" s="295"/>
      <c r="H40" s="295"/>
      <c r="I40" s="295"/>
      <c r="J40" s="295"/>
      <c r="K40" s="295"/>
      <c r="L40" s="295"/>
      <c r="M40" s="295"/>
      <c r="N40" s="218"/>
      <c r="O40" s="220"/>
    </row>
    <row r="41" spans="1:15" x14ac:dyDescent="0.25">
      <c r="A41" s="162" t="s">
        <v>76</v>
      </c>
      <c r="B41" s="163"/>
      <c r="C41" s="163"/>
      <c r="D41" s="163"/>
      <c r="E41" s="163"/>
      <c r="F41" s="163"/>
      <c r="G41" s="298" t="s">
        <v>148</v>
      </c>
      <c r="H41" s="298"/>
      <c r="I41" s="298"/>
      <c r="J41" s="298"/>
      <c r="K41" s="298"/>
      <c r="L41" s="298"/>
      <c r="M41" s="298"/>
      <c r="N41" s="221"/>
      <c r="O41" s="222"/>
    </row>
    <row r="42" spans="1:15" x14ac:dyDescent="0.25">
      <c r="A42" s="165"/>
      <c r="B42" s="166"/>
      <c r="C42" s="166"/>
      <c r="D42" s="166"/>
      <c r="E42" s="166"/>
      <c r="F42" s="166"/>
      <c r="G42" s="299"/>
      <c r="H42" s="299"/>
      <c r="I42" s="299"/>
      <c r="J42" s="299"/>
      <c r="K42" s="299"/>
      <c r="L42" s="299"/>
      <c r="M42" s="299"/>
      <c r="N42" s="217"/>
      <c r="O42" s="219" t="s">
        <v>33</v>
      </c>
    </row>
    <row r="43" spans="1:15" ht="15.75" thickBot="1" x14ac:dyDescent="0.3">
      <c r="A43" s="168"/>
      <c r="B43" s="169"/>
      <c r="C43" s="169"/>
      <c r="D43" s="169"/>
      <c r="E43" s="169"/>
      <c r="F43" s="169"/>
      <c r="G43" s="300"/>
      <c r="H43" s="300"/>
      <c r="I43" s="300"/>
      <c r="J43" s="300"/>
      <c r="K43" s="300"/>
      <c r="L43" s="300"/>
      <c r="M43" s="300"/>
      <c r="N43" s="218"/>
      <c r="O43" s="220"/>
    </row>
    <row r="44" spans="1:15" ht="15.75" thickBot="1" x14ac:dyDescent="0.3">
      <c r="J44" s="283" t="s">
        <v>77</v>
      </c>
      <c r="K44" s="284"/>
      <c r="L44" s="284"/>
      <c r="M44" s="284"/>
      <c r="N44" s="22">
        <f>D25+D26+I25+I26+N25+N26+N36+N37+I37+I36+D37+D36+N42+N39</f>
        <v>0</v>
      </c>
      <c r="O44" s="31" t="s">
        <v>78</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6" zoomScale="82" zoomScaleNormal="75" workbookViewId="0">
      <selection activeCell="A34" sqref="A34:N37"/>
    </sheetView>
  </sheetViews>
  <sheetFormatPr defaultColWidth="8.85546875" defaultRowHeight="15" x14ac:dyDescent="0.25"/>
  <cols>
    <col min="15" max="15" width="17.28515625" customWidth="1"/>
    <col min="16" max="16" width="10" customWidth="1"/>
    <col min="17" max="17" width="10.28515625" customWidth="1"/>
  </cols>
  <sheetData>
    <row r="1" spans="1:17" x14ac:dyDescent="0.25">
      <c r="A1" s="173" t="s">
        <v>79</v>
      </c>
      <c r="B1" s="174"/>
      <c r="C1" s="174"/>
      <c r="D1" s="174"/>
      <c r="E1" s="174"/>
      <c r="F1" s="174"/>
      <c r="G1" s="174"/>
      <c r="H1" s="174"/>
      <c r="I1" s="174"/>
      <c r="J1" s="174"/>
      <c r="K1" s="174"/>
      <c r="L1" s="174"/>
      <c r="M1" s="174"/>
      <c r="N1" s="175"/>
      <c r="O1" s="384" t="s">
        <v>80</v>
      </c>
      <c r="P1" s="385"/>
      <c r="Q1" s="386"/>
    </row>
    <row r="2" spans="1:17" ht="15.75" thickBot="1" x14ac:dyDescent="0.3">
      <c r="A2" s="176"/>
      <c r="B2" s="58"/>
      <c r="C2" s="58"/>
      <c r="D2" s="58"/>
      <c r="E2" s="58"/>
      <c r="F2" s="58"/>
      <c r="G2" s="58"/>
      <c r="H2" s="58"/>
      <c r="I2" s="58"/>
      <c r="J2" s="58"/>
      <c r="K2" s="58"/>
      <c r="L2" s="58"/>
      <c r="M2" s="58"/>
      <c r="N2" s="177"/>
      <c r="O2" s="387"/>
      <c r="P2" s="388"/>
      <c r="Q2" s="389"/>
    </row>
    <row r="3" spans="1:17" ht="15.75" thickBot="1" x14ac:dyDescent="0.3">
      <c r="A3" s="178"/>
      <c r="B3" s="179"/>
      <c r="C3" s="179"/>
      <c r="D3" s="179"/>
      <c r="E3" s="179"/>
      <c r="F3" s="179"/>
      <c r="G3" s="179"/>
      <c r="H3" s="179"/>
      <c r="I3" s="179"/>
      <c r="J3" s="179"/>
      <c r="K3" s="179"/>
      <c r="L3" s="179"/>
      <c r="M3" s="179"/>
      <c r="N3" s="180"/>
      <c r="O3" s="390" t="s">
        <v>150</v>
      </c>
      <c r="P3" s="391"/>
      <c r="Q3" s="392"/>
    </row>
    <row r="4" spans="1:17" ht="24" thickBot="1" x14ac:dyDescent="0.3">
      <c r="A4" s="181" t="s">
        <v>1</v>
      </c>
      <c r="B4" s="182"/>
      <c r="C4" s="182"/>
      <c r="D4" s="182"/>
      <c r="E4" s="182"/>
      <c r="F4" s="182"/>
      <c r="G4" s="182"/>
      <c r="H4" s="182"/>
      <c r="I4" s="182"/>
      <c r="J4" s="182"/>
      <c r="K4" s="182"/>
      <c r="L4" s="182"/>
      <c r="M4" s="182"/>
      <c r="N4" s="183"/>
      <c r="O4" s="393"/>
      <c r="P4" s="394"/>
      <c r="Q4" s="395"/>
    </row>
    <row r="5" spans="1:17" ht="24" thickBot="1" x14ac:dyDescent="0.3">
      <c r="A5" s="301" t="s">
        <v>2</v>
      </c>
      <c r="B5" s="302"/>
      <c r="C5" s="302"/>
      <c r="D5" s="302"/>
      <c r="E5" s="302"/>
      <c r="F5" s="302"/>
      <c r="G5" s="302"/>
      <c r="H5" s="302"/>
      <c r="I5" s="302"/>
      <c r="J5" s="302"/>
      <c r="K5" s="302"/>
      <c r="L5" s="302"/>
      <c r="M5" s="302"/>
      <c r="N5" s="302"/>
      <c r="O5" s="396" t="s">
        <v>11</v>
      </c>
      <c r="P5" s="397"/>
      <c r="Q5" s="398"/>
    </row>
    <row r="6" spans="1:17" ht="24" thickBot="1" x14ac:dyDescent="0.4">
      <c r="A6" s="303" t="s">
        <v>81</v>
      </c>
      <c r="B6" s="304"/>
      <c r="C6" s="304"/>
      <c r="D6" s="304"/>
      <c r="E6" s="304"/>
      <c r="F6" s="305"/>
      <c r="G6" s="306" t="s">
        <v>82</v>
      </c>
      <c r="H6" s="304"/>
      <c r="I6" s="304"/>
      <c r="J6" s="304"/>
      <c r="K6" s="304"/>
      <c r="L6" s="304"/>
      <c r="M6" s="304"/>
      <c r="N6" s="307"/>
      <c r="O6" s="399"/>
      <c r="P6" s="400"/>
      <c r="Q6" s="401"/>
    </row>
    <row r="7" spans="1:17" ht="24" thickBot="1" x14ac:dyDescent="0.4">
      <c r="A7" s="308" t="s">
        <v>83</v>
      </c>
      <c r="B7" s="309"/>
      <c r="C7" s="309"/>
      <c r="D7" s="309"/>
      <c r="E7" s="309"/>
      <c r="F7" s="310"/>
      <c r="G7" s="311">
        <v>78.33</v>
      </c>
      <c r="H7" s="312"/>
      <c r="I7" s="313">
        <v>78.25</v>
      </c>
      <c r="J7" s="313"/>
      <c r="K7" s="313">
        <v>78.3</v>
      </c>
      <c r="L7" s="313"/>
      <c r="M7" s="313">
        <v>78.599999999999994</v>
      </c>
      <c r="N7" s="314"/>
      <c r="O7" s="404"/>
      <c r="P7" s="405"/>
      <c r="Q7" s="11" t="s">
        <v>84</v>
      </c>
    </row>
    <row r="8" spans="1:17" ht="24" thickBot="1" x14ac:dyDescent="0.4">
      <c r="A8" s="315" t="s">
        <v>85</v>
      </c>
      <c r="B8" s="316"/>
      <c r="C8" s="316"/>
      <c r="D8" s="316"/>
      <c r="E8" s="316"/>
      <c r="F8" s="317"/>
      <c r="G8" s="318">
        <v>78.900000000000006</v>
      </c>
      <c r="H8" s="319"/>
      <c r="I8" s="319">
        <v>79</v>
      </c>
      <c r="J8" s="319"/>
      <c r="K8" s="319">
        <v>79</v>
      </c>
      <c r="L8" s="319"/>
      <c r="M8" s="319">
        <v>78.900000000000006</v>
      </c>
      <c r="N8" s="320"/>
      <c r="O8" s="376"/>
      <c r="P8" s="217"/>
      <c r="Q8" s="12" t="s">
        <v>84</v>
      </c>
    </row>
    <row r="9" spans="1:17" ht="23.25" customHeight="1" x14ac:dyDescent="0.35">
      <c r="A9" s="324" t="s">
        <v>86</v>
      </c>
      <c r="B9" s="325"/>
      <c r="C9" s="325"/>
      <c r="D9" s="325"/>
      <c r="E9" s="325"/>
      <c r="F9" s="326"/>
      <c r="G9" s="321">
        <v>48.46</v>
      </c>
      <c r="H9" s="322"/>
      <c r="I9" s="322">
        <v>48.46</v>
      </c>
      <c r="J9" s="322"/>
      <c r="K9" s="322">
        <v>48.46</v>
      </c>
      <c r="L9" s="322"/>
      <c r="M9" s="322">
        <v>48.46</v>
      </c>
      <c r="N9" s="323"/>
      <c r="O9" s="376"/>
      <c r="P9" s="217"/>
      <c r="Q9" s="359" t="s">
        <v>84</v>
      </c>
    </row>
    <row r="10" spans="1:17" ht="24" thickBot="1" x14ac:dyDescent="0.4">
      <c r="A10" s="327"/>
      <c r="B10" s="328"/>
      <c r="C10" s="328"/>
      <c r="D10" s="328"/>
      <c r="E10" s="328"/>
      <c r="F10" s="329"/>
      <c r="G10" s="330"/>
      <c r="H10" s="331"/>
      <c r="I10" s="332"/>
      <c r="J10" s="332"/>
      <c r="K10" s="332"/>
      <c r="L10" s="332"/>
      <c r="M10" s="332"/>
      <c r="N10" s="333"/>
      <c r="O10" s="376"/>
      <c r="P10" s="217"/>
      <c r="Q10" s="359"/>
    </row>
    <row r="11" spans="1:17" ht="24" thickBot="1" x14ac:dyDescent="0.4">
      <c r="A11" s="315" t="s">
        <v>87</v>
      </c>
      <c r="B11" s="316"/>
      <c r="C11" s="316"/>
      <c r="D11" s="316"/>
      <c r="E11" s="316"/>
      <c r="F11" s="317"/>
      <c r="G11" s="318">
        <v>44.42</v>
      </c>
      <c r="H11" s="319"/>
      <c r="I11" s="319">
        <v>44.42</v>
      </c>
      <c r="J11" s="319"/>
      <c r="K11" s="319">
        <v>44.42</v>
      </c>
      <c r="L11" s="319"/>
      <c r="M11" s="319">
        <v>44.42</v>
      </c>
      <c r="N11" s="320"/>
      <c r="O11" s="376"/>
      <c r="P11" s="217"/>
      <c r="Q11" s="12" t="s">
        <v>84</v>
      </c>
    </row>
    <row r="12" spans="1:17" ht="24" thickBot="1" x14ac:dyDescent="0.4">
      <c r="A12" s="308" t="s">
        <v>88</v>
      </c>
      <c r="B12" s="309"/>
      <c r="C12" s="309"/>
      <c r="D12" s="309"/>
      <c r="E12" s="309"/>
      <c r="F12" s="310"/>
      <c r="G12" s="334">
        <v>1.8</v>
      </c>
      <c r="H12" s="313"/>
      <c r="I12" s="313"/>
      <c r="J12" s="313"/>
      <c r="K12" s="313">
        <v>1.85</v>
      </c>
      <c r="L12" s="313"/>
      <c r="M12" s="313"/>
      <c r="N12" s="314"/>
      <c r="O12" s="376"/>
      <c r="P12" s="217"/>
      <c r="Q12" s="12" t="s">
        <v>84</v>
      </c>
    </row>
    <row r="13" spans="1:17" ht="24" thickBot="1" x14ac:dyDescent="0.4">
      <c r="A13" s="315" t="s">
        <v>89</v>
      </c>
      <c r="B13" s="316"/>
      <c r="C13" s="316"/>
      <c r="D13" s="316"/>
      <c r="E13" s="316"/>
      <c r="F13" s="317"/>
      <c r="G13" s="318">
        <v>78.55</v>
      </c>
      <c r="H13" s="319"/>
      <c r="I13" s="319">
        <v>78.55</v>
      </c>
      <c r="J13" s="319"/>
      <c r="K13" s="319">
        <v>78.55</v>
      </c>
      <c r="L13" s="319"/>
      <c r="M13" s="319">
        <v>78.55</v>
      </c>
      <c r="N13" s="320"/>
      <c r="O13" s="376"/>
      <c r="P13" s="217"/>
      <c r="Q13" s="12" t="s">
        <v>84</v>
      </c>
    </row>
    <row r="14" spans="1:17" ht="24" thickBot="1" x14ac:dyDescent="0.4">
      <c r="A14" s="308" t="s">
        <v>90</v>
      </c>
      <c r="B14" s="309"/>
      <c r="C14" s="309"/>
      <c r="D14" s="309"/>
      <c r="E14" s="309"/>
      <c r="F14" s="310"/>
      <c r="G14" s="334">
        <v>82.36</v>
      </c>
      <c r="H14" s="313"/>
      <c r="I14" s="313"/>
      <c r="J14" s="313"/>
      <c r="K14" s="313"/>
      <c r="L14" s="313"/>
      <c r="M14" s="313"/>
      <c r="N14" s="314"/>
      <c r="O14" s="376"/>
      <c r="P14" s="217"/>
      <c r="Q14" s="12" t="s">
        <v>84</v>
      </c>
    </row>
    <row r="15" spans="1:17" ht="23.25" x14ac:dyDescent="0.35">
      <c r="A15" s="335" t="s">
        <v>91</v>
      </c>
      <c r="B15" s="336"/>
      <c r="C15" s="336"/>
      <c r="D15" s="336"/>
      <c r="E15" s="336"/>
      <c r="F15" s="337"/>
      <c r="G15" s="341">
        <v>3.05</v>
      </c>
      <c r="H15" s="342"/>
      <c r="I15" s="342">
        <v>3.02</v>
      </c>
      <c r="J15" s="342"/>
      <c r="K15" s="344">
        <v>3.03</v>
      </c>
      <c r="L15" s="344"/>
      <c r="M15" s="342">
        <v>3.03</v>
      </c>
      <c r="N15" s="343"/>
      <c r="O15" s="376"/>
      <c r="P15" s="217"/>
      <c r="Q15" s="359" t="s">
        <v>84</v>
      </c>
    </row>
    <row r="16" spans="1:17" ht="24" thickBot="1" x14ac:dyDescent="0.4">
      <c r="A16" s="338"/>
      <c r="B16" s="339"/>
      <c r="C16" s="339"/>
      <c r="D16" s="339"/>
      <c r="E16" s="339"/>
      <c r="F16" s="340"/>
      <c r="G16" s="346">
        <v>3.02</v>
      </c>
      <c r="H16" s="344"/>
      <c r="I16" s="344">
        <v>3.03</v>
      </c>
      <c r="J16" s="344"/>
      <c r="K16">
        <v>3.03</v>
      </c>
      <c r="L16">
        <v>3.03</v>
      </c>
      <c r="M16" s="344">
        <v>3.04</v>
      </c>
      <c r="N16" s="345"/>
      <c r="O16" s="376"/>
      <c r="P16" s="217"/>
      <c r="Q16" s="359"/>
    </row>
    <row r="17" spans="1:17" ht="23.25" x14ac:dyDescent="0.35">
      <c r="A17" s="324" t="s">
        <v>92</v>
      </c>
      <c r="B17" s="325"/>
      <c r="C17" s="325"/>
      <c r="D17" s="325"/>
      <c r="E17" s="325"/>
      <c r="F17" s="326"/>
      <c r="G17" s="321">
        <v>1.52</v>
      </c>
      <c r="H17" s="322"/>
      <c r="I17" s="322">
        <v>1.52</v>
      </c>
      <c r="J17" s="322"/>
      <c r="K17" s="322">
        <v>1.48</v>
      </c>
      <c r="L17" s="322"/>
      <c r="M17" s="322">
        <v>1.53</v>
      </c>
      <c r="N17" s="323"/>
      <c r="O17" s="376"/>
      <c r="P17" s="217"/>
      <c r="Q17" s="359" t="s">
        <v>84</v>
      </c>
    </row>
    <row r="18" spans="1:17" ht="24" thickBot="1" x14ac:dyDescent="0.4">
      <c r="A18" s="338"/>
      <c r="B18" s="339"/>
      <c r="C18" s="339"/>
      <c r="D18" s="339"/>
      <c r="E18" s="339"/>
      <c r="F18" s="340"/>
      <c r="G18" s="346">
        <v>1.51</v>
      </c>
      <c r="H18" s="344"/>
      <c r="I18" s="344">
        <v>1.51</v>
      </c>
      <c r="J18" s="344"/>
      <c r="K18" s="344">
        <v>1.51</v>
      </c>
      <c r="L18" s="344"/>
      <c r="M18" s="344">
        <v>1.51</v>
      </c>
      <c r="N18" s="345"/>
      <c r="O18" s="376"/>
      <c r="P18" s="217"/>
      <c r="Q18" s="359"/>
    </row>
    <row r="19" spans="1:17" ht="24" thickBot="1" x14ac:dyDescent="0.4">
      <c r="A19" s="308" t="s">
        <v>93</v>
      </c>
      <c r="B19" s="309"/>
      <c r="C19" s="309"/>
      <c r="D19" s="309"/>
      <c r="E19" s="309"/>
      <c r="F19" s="310"/>
      <c r="G19" s="334">
        <v>47.94</v>
      </c>
      <c r="H19" s="313"/>
      <c r="I19" s="313"/>
      <c r="J19" s="313"/>
      <c r="K19" s="313"/>
      <c r="L19" s="313"/>
      <c r="M19" s="313"/>
      <c r="N19" s="314"/>
      <c r="O19" s="376"/>
      <c r="P19" s="217"/>
      <c r="Q19" s="12" t="s">
        <v>84</v>
      </c>
    </row>
    <row r="20" spans="1:17" ht="24" thickBot="1" x14ac:dyDescent="0.4">
      <c r="A20" s="308" t="s">
        <v>94</v>
      </c>
      <c r="B20" s="309"/>
      <c r="C20" s="309"/>
      <c r="D20" s="309"/>
      <c r="E20" s="309"/>
      <c r="F20" s="310"/>
      <c r="G20" s="334">
        <v>5.96</v>
      </c>
      <c r="H20" s="313"/>
      <c r="I20" s="313"/>
      <c r="J20" s="313"/>
      <c r="K20" s="313"/>
      <c r="L20" s="313"/>
      <c r="M20" s="313"/>
      <c r="N20" s="314"/>
      <c r="O20" s="376"/>
      <c r="P20" s="217"/>
      <c r="Q20" s="12" t="s">
        <v>84</v>
      </c>
    </row>
    <row r="21" spans="1:17" ht="24" thickBot="1" x14ac:dyDescent="0.4">
      <c r="A21" s="308" t="s">
        <v>95</v>
      </c>
      <c r="B21" s="309"/>
      <c r="C21" s="309"/>
      <c r="D21" s="309"/>
      <c r="E21" s="309"/>
      <c r="F21" s="310"/>
      <c r="G21" s="334">
        <v>30.07</v>
      </c>
      <c r="H21" s="313"/>
      <c r="I21" s="313"/>
      <c r="J21" s="313"/>
      <c r="K21" s="313"/>
      <c r="L21" s="313"/>
      <c r="M21" s="313"/>
      <c r="N21" s="314"/>
      <c r="O21" s="406"/>
      <c r="P21" s="407"/>
      <c r="Q21" s="13" t="s">
        <v>84</v>
      </c>
    </row>
    <row r="22" spans="1:17" x14ac:dyDescent="0.25">
      <c r="A22" s="347" t="s">
        <v>96</v>
      </c>
      <c r="B22" s="348"/>
      <c r="C22" s="348"/>
      <c r="D22" s="348"/>
      <c r="E22" s="348"/>
      <c r="F22" s="348"/>
      <c r="G22" s="348"/>
      <c r="H22" s="348"/>
      <c r="I22" s="348"/>
      <c r="J22" s="348"/>
      <c r="K22" s="348"/>
      <c r="L22" s="348"/>
      <c r="M22" s="348"/>
      <c r="N22" s="349"/>
      <c r="O22" s="360"/>
      <c r="P22" s="361"/>
      <c r="Q22" s="362"/>
    </row>
    <row r="23" spans="1:17" ht="34.5" customHeight="1" thickBot="1" x14ac:dyDescent="0.3">
      <c r="A23" s="350"/>
      <c r="B23" s="351"/>
      <c r="C23" s="351"/>
      <c r="D23" s="351"/>
      <c r="E23" s="351"/>
      <c r="F23" s="351"/>
      <c r="G23" s="351"/>
      <c r="H23" s="351"/>
      <c r="I23" s="351"/>
      <c r="J23" s="351"/>
      <c r="K23" s="351"/>
      <c r="L23" s="351"/>
      <c r="M23" s="351"/>
      <c r="N23" s="352"/>
      <c r="O23" s="363"/>
      <c r="P23" s="364"/>
      <c r="Q23" s="365"/>
    </row>
    <row r="24" spans="1:17" ht="21" x14ac:dyDescent="0.35">
      <c r="A24" s="355" t="s">
        <v>152</v>
      </c>
      <c r="B24" s="356"/>
      <c r="C24" s="356"/>
      <c r="D24" s="356"/>
      <c r="E24" s="356"/>
      <c r="F24" s="356"/>
      <c r="G24" s="356"/>
      <c r="H24" s="356"/>
      <c r="I24" s="356"/>
      <c r="J24" s="356"/>
      <c r="K24" s="356"/>
      <c r="L24" s="356"/>
      <c r="M24" s="356"/>
      <c r="N24" s="356"/>
      <c r="O24" s="14" t="s">
        <v>97</v>
      </c>
      <c r="P24" s="9"/>
      <c r="Q24" s="15" t="s">
        <v>98</v>
      </c>
    </row>
    <row r="25" spans="1:17" ht="39" customHeight="1" thickBot="1" x14ac:dyDescent="0.4">
      <c r="A25" s="357"/>
      <c r="B25" s="358"/>
      <c r="C25" s="358"/>
      <c r="D25" s="358"/>
      <c r="E25" s="358"/>
      <c r="F25" s="358"/>
      <c r="G25" s="358"/>
      <c r="H25" s="358"/>
      <c r="I25" s="358"/>
      <c r="J25" s="358"/>
      <c r="K25" s="358"/>
      <c r="L25" s="358"/>
      <c r="M25" s="358"/>
      <c r="N25" s="358"/>
      <c r="O25" s="16" t="s">
        <v>99</v>
      </c>
      <c r="P25" s="10"/>
      <c r="Q25" s="13" t="s">
        <v>84</v>
      </c>
    </row>
    <row r="26" spans="1:17" x14ac:dyDescent="0.25">
      <c r="A26" s="378" t="s">
        <v>100</v>
      </c>
      <c r="B26" s="379"/>
      <c r="C26" s="379"/>
      <c r="D26" s="379"/>
      <c r="E26" s="379"/>
      <c r="F26" s="379"/>
      <c r="G26" s="379"/>
      <c r="H26" s="379"/>
      <c r="I26" s="379"/>
      <c r="J26" s="379"/>
      <c r="K26" s="379"/>
      <c r="L26" s="379"/>
      <c r="M26" s="379"/>
      <c r="N26" s="380"/>
      <c r="O26" s="360"/>
      <c r="P26" s="361"/>
      <c r="Q26" s="362"/>
    </row>
    <row r="27" spans="1:17" ht="33" customHeight="1" thickBot="1" x14ac:dyDescent="0.3">
      <c r="A27" s="381"/>
      <c r="B27" s="382"/>
      <c r="C27" s="382"/>
      <c r="D27" s="382"/>
      <c r="E27" s="382"/>
      <c r="F27" s="382"/>
      <c r="G27" s="382"/>
      <c r="H27" s="382"/>
      <c r="I27" s="382"/>
      <c r="J27" s="382"/>
      <c r="K27" s="382"/>
      <c r="L27" s="382"/>
      <c r="M27" s="382"/>
      <c r="N27" s="383"/>
      <c r="O27" s="363"/>
      <c r="P27" s="364"/>
      <c r="Q27" s="365"/>
    </row>
    <row r="28" spans="1:17" x14ac:dyDescent="0.25">
      <c r="A28" s="355" t="s">
        <v>153</v>
      </c>
      <c r="B28" s="356"/>
      <c r="C28" s="356"/>
      <c r="D28" s="356"/>
      <c r="E28" s="356"/>
      <c r="F28" s="356"/>
      <c r="G28" s="356"/>
      <c r="H28" s="356"/>
      <c r="I28" s="356"/>
      <c r="J28" s="356"/>
      <c r="K28" s="356"/>
      <c r="L28" s="356"/>
      <c r="M28" s="356"/>
      <c r="N28" s="356"/>
      <c r="O28" s="402" t="s">
        <v>101</v>
      </c>
      <c r="P28" s="375"/>
      <c r="Q28" s="372" t="s">
        <v>98</v>
      </c>
    </row>
    <row r="29" spans="1:17" ht="19.5" customHeight="1" x14ac:dyDescent="0.25">
      <c r="A29" s="355"/>
      <c r="B29" s="356"/>
      <c r="C29" s="356"/>
      <c r="D29" s="356"/>
      <c r="E29" s="356"/>
      <c r="F29" s="356"/>
      <c r="G29" s="356"/>
      <c r="H29" s="356"/>
      <c r="I29" s="356"/>
      <c r="J29" s="356"/>
      <c r="K29" s="356"/>
      <c r="L29" s="356"/>
      <c r="M29" s="356"/>
      <c r="N29" s="356"/>
      <c r="O29" s="403"/>
      <c r="P29" s="217"/>
      <c r="Q29" s="359"/>
    </row>
    <row r="30" spans="1:17" ht="18.75" x14ac:dyDescent="0.3">
      <c r="A30" s="355"/>
      <c r="B30" s="356"/>
      <c r="C30" s="356"/>
      <c r="D30" s="356"/>
      <c r="E30" s="356"/>
      <c r="F30" s="356"/>
      <c r="G30" s="356"/>
      <c r="H30" s="356"/>
      <c r="I30" s="356"/>
      <c r="J30" s="356"/>
      <c r="K30" s="356"/>
      <c r="L30" s="356"/>
      <c r="M30" s="356"/>
      <c r="N30" s="356"/>
      <c r="O30" s="17" t="s">
        <v>102</v>
      </c>
      <c r="P30" s="5"/>
      <c r="Q30" s="12" t="s">
        <v>84</v>
      </c>
    </row>
    <row r="31" spans="1:17" ht="19.5" thickBot="1" x14ac:dyDescent="0.35">
      <c r="A31" s="357"/>
      <c r="B31" s="358"/>
      <c r="C31" s="358"/>
      <c r="D31" s="358"/>
      <c r="E31" s="358"/>
      <c r="F31" s="358"/>
      <c r="G31" s="358"/>
      <c r="H31" s="358"/>
      <c r="I31" s="358"/>
      <c r="J31" s="358"/>
      <c r="K31" s="358"/>
      <c r="L31" s="358"/>
      <c r="M31" s="358"/>
      <c r="N31" s="358"/>
      <c r="O31" s="18" t="s">
        <v>103</v>
      </c>
      <c r="P31" s="10"/>
      <c r="Q31" s="13" t="s">
        <v>84</v>
      </c>
    </row>
    <row r="32" spans="1:17" x14ac:dyDescent="0.25">
      <c r="A32" s="378" t="s">
        <v>104</v>
      </c>
      <c r="B32" s="379"/>
      <c r="C32" s="379"/>
      <c r="D32" s="379"/>
      <c r="E32" s="379"/>
      <c r="F32" s="379"/>
      <c r="G32" s="379"/>
      <c r="H32" s="379"/>
      <c r="I32" s="379"/>
      <c r="J32" s="379"/>
      <c r="K32" s="379"/>
      <c r="L32" s="379"/>
      <c r="M32" s="379"/>
      <c r="N32" s="380"/>
      <c r="O32" s="366"/>
      <c r="P32" s="367"/>
      <c r="Q32" s="368"/>
    </row>
    <row r="33" spans="1:17" ht="36" customHeight="1" thickBot="1" x14ac:dyDescent="0.3">
      <c r="A33" s="381"/>
      <c r="B33" s="382"/>
      <c r="C33" s="382"/>
      <c r="D33" s="382"/>
      <c r="E33" s="382"/>
      <c r="F33" s="382"/>
      <c r="G33" s="382"/>
      <c r="H33" s="382"/>
      <c r="I33" s="382"/>
      <c r="J33" s="382"/>
      <c r="K33" s="382"/>
      <c r="L33" s="382"/>
      <c r="M33" s="382"/>
      <c r="N33" s="383"/>
      <c r="O33" s="369"/>
      <c r="P33" s="370"/>
      <c r="Q33" s="371"/>
    </row>
    <row r="34" spans="1:17" x14ac:dyDescent="0.25">
      <c r="A34" s="353" t="s">
        <v>154</v>
      </c>
      <c r="B34" s="354"/>
      <c r="C34" s="354"/>
      <c r="D34" s="354"/>
      <c r="E34" s="354"/>
      <c r="F34" s="354"/>
      <c r="G34" s="354"/>
      <c r="H34" s="354"/>
      <c r="I34" s="354"/>
      <c r="J34" s="354"/>
      <c r="K34" s="354"/>
      <c r="L34" s="354"/>
      <c r="M34" s="354"/>
      <c r="N34" s="354"/>
      <c r="O34" s="374"/>
      <c r="P34" s="375"/>
      <c r="Q34" s="372" t="s">
        <v>105</v>
      </c>
    </row>
    <row r="35" spans="1:17" x14ac:dyDescent="0.25">
      <c r="A35" s="355"/>
      <c r="B35" s="356"/>
      <c r="C35" s="356"/>
      <c r="D35" s="356"/>
      <c r="E35" s="356"/>
      <c r="F35" s="356"/>
      <c r="G35" s="356"/>
      <c r="H35" s="356"/>
      <c r="I35" s="356"/>
      <c r="J35" s="356"/>
      <c r="K35" s="356"/>
      <c r="L35" s="356"/>
      <c r="M35" s="356"/>
      <c r="N35" s="356"/>
      <c r="O35" s="376"/>
      <c r="P35" s="217"/>
      <c r="Q35" s="359"/>
    </row>
    <row r="36" spans="1:17" x14ac:dyDescent="0.25">
      <c r="A36" s="355"/>
      <c r="B36" s="356"/>
      <c r="C36" s="356"/>
      <c r="D36" s="356"/>
      <c r="E36" s="356"/>
      <c r="F36" s="356"/>
      <c r="G36" s="356"/>
      <c r="H36" s="356"/>
      <c r="I36" s="356"/>
      <c r="J36" s="356"/>
      <c r="K36" s="356"/>
      <c r="L36" s="356"/>
      <c r="M36" s="356"/>
      <c r="N36" s="356"/>
      <c r="O36" s="376"/>
      <c r="P36" s="217"/>
      <c r="Q36" s="359"/>
    </row>
    <row r="37" spans="1:17" ht="15.75" thickBot="1" x14ac:dyDescent="0.3">
      <c r="A37" s="357"/>
      <c r="B37" s="358"/>
      <c r="C37" s="358"/>
      <c r="D37" s="358"/>
      <c r="E37" s="358"/>
      <c r="F37" s="358"/>
      <c r="G37" s="358"/>
      <c r="H37" s="358"/>
      <c r="I37" s="358"/>
      <c r="J37" s="358"/>
      <c r="K37" s="358"/>
      <c r="L37" s="358"/>
      <c r="M37" s="358"/>
      <c r="N37" s="358"/>
      <c r="O37" s="377"/>
      <c r="P37" s="218"/>
      <c r="Q37" s="373"/>
    </row>
    <row r="38" spans="1:17" ht="19.5" thickBot="1" x14ac:dyDescent="0.35">
      <c r="O38" s="6" t="s">
        <v>19</v>
      </c>
      <c r="P38" s="7">
        <f>O34+P31+P30+P28+P25+P24+SUM(O7:P21)</f>
        <v>0</v>
      </c>
      <c r="Q38" s="8" t="s">
        <v>106</v>
      </c>
    </row>
  </sheetData>
  <mergeCells count="9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K15:L15"/>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18" sqref="G18:N19"/>
    </sheetView>
  </sheetViews>
  <sheetFormatPr defaultColWidth="8.85546875" defaultRowHeight="15" x14ac:dyDescent="0.25"/>
  <sheetData>
    <row r="1" spans="1:17" x14ac:dyDescent="0.25">
      <c r="A1" s="173" t="s">
        <v>107</v>
      </c>
      <c r="B1" s="174"/>
      <c r="C1" s="174"/>
      <c r="D1" s="174"/>
      <c r="E1" s="174"/>
      <c r="F1" s="174"/>
      <c r="G1" s="174"/>
      <c r="H1" s="174"/>
      <c r="I1" s="174"/>
      <c r="J1" s="174"/>
      <c r="K1" s="174"/>
      <c r="L1" s="174"/>
      <c r="M1" s="174"/>
      <c r="N1" s="175"/>
    </row>
    <row r="2" spans="1:17" x14ac:dyDescent="0.25">
      <c r="A2" s="176"/>
      <c r="B2" s="58"/>
      <c r="C2" s="58"/>
      <c r="D2" s="58"/>
      <c r="E2" s="58"/>
      <c r="F2" s="58"/>
      <c r="G2" s="58"/>
      <c r="H2" s="58"/>
      <c r="I2" s="58"/>
      <c r="J2" s="58"/>
      <c r="K2" s="58"/>
      <c r="L2" s="58"/>
      <c r="M2" s="58"/>
      <c r="N2" s="177"/>
    </row>
    <row r="3" spans="1:17" ht="15.75" thickBot="1" x14ac:dyDescent="0.3">
      <c r="A3" s="178"/>
      <c r="B3" s="179"/>
      <c r="C3" s="179"/>
      <c r="D3" s="179"/>
      <c r="E3" s="179"/>
      <c r="F3" s="179"/>
      <c r="G3" s="179"/>
      <c r="H3" s="179"/>
      <c r="I3" s="179"/>
      <c r="J3" s="179"/>
      <c r="K3" s="179"/>
      <c r="L3" s="179"/>
      <c r="M3" s="179"/>
      <c r="N3" s="180"/>
    </row>
    <row r="4" spans="1:17" ht="24" thickBot="1" x14ac:dyDescent="0.3">
      <c r="A4" s="181" t="s">
        <v>1</v>
      </c>
      <c r="B4" s="182"/>
      <c r="C4" s="182"/>
      <c r="D4" s="182"/>
      <c r="E4" s="182"/>
      <c r="F4" s="182"/>
      <c r="G4" s="182"/>
      <c r="H4" s="182"/>
      <c r="I4" s="182"/>
      <c r="J4" s="182"/>
      <c r="K4" s="182"/>
      <c r="L4" s="182"/>
      <c r="M4" s="182"/>
      <c r="N4" s="183"/>
      <c r="O4" s="396" t="s">
        <v>11</v>
      </c>
      <c r="P4" s="397"/>
      <c r="Q4" s="398"/>
    </row>
    <row r="5" spans="1:17" ht="24" thickBot="1" x14ac:dyDescent="0.3">
      <c r="A5" s="184" t="s">
        <v>2</v>
      </c>
      <c r="B5" s="185"/>
      <c r="C5" s="185"/>
      <c r="D5" s="185"/>
      <c r="E5" s="185"/>
      <c r="F5" s="185"/>
      <c r="G5" s="185"/>
      <c r="H5" s="185"/>
      <c r="I5" s="185"/>
      <c r="J5" s="185"/>
      <c r="K5" s="185"/>
      <c r="L5" s="185"/>
      <c r="M5" s="185"/>
      <c r="N5" s="185"/>
      <c r="O5" s="417"/>
      <c r="P5" s="418"/>
      <c r="Q5" s="419"/>
    </row>
    <row r="6" spans="1:17" x14ac:dyDescent="0.25">
      <c r="A6" s="427" t="s">
        <v>108</v>
      </c>
      <c r="B6" s="428"/>
      <c r="C6" s="428"/>
      <c r="D6" s="428"/>
      <c r="E6" s="428"/>
      <c r="F6" s="429"/>
      <c r="G6" s="430" t="s">
        <v>163</v>
      </c>
      <c r="H6" s="431"/>
      <c r="I6" s="431"/>
      <c r="J6" s="431"/>
      <c r="K6" s="431"/>
      <c r="L6" s="431"/>
      <c r="M6" s="431"/>
      <c r="N6" s="432"/>
      <c r="O6" s="404"/>
      <c r="P6" s="405"/>
      <c r="Q6" s="420" t="s">
        <v>109</v>
      </c>
    </row>
    <row r="7" spans="1:17" x14ac:dyDescent="0.25">
      <c r="A7" s="421"/>
      <c r="B7" s="422"/>
      <c r="C7" s="422"/>
      <c r="D7" s="422"/>
      <c r="E7" s="422"/>
      <c r="F7" s="423"/>
      <c r="G7" s="424"/>
      <c r="H7" s="425"/>
      <c r="I7" s="425"/>
      <c r="J7" s="425"/>
      <c r="K7" s="425"/>
      <c r="L7" s="425"/>
      <c r="M7" s="425"/>
      <c r="N7" s="426"/>
      <c r="O7" s="376"/>
      <c r="P7" s="217"/>
      <c r="Q7" s="280"/>
    </row>
    <row r="8" spans="1:17" x14ac:dyDescent="0.25">
      <c r="A8" s="421" t="s">
        <v>110</v>
      </c>
      <c r="B8" s="422"/>
      <c r="C8" s="422"/>
      <c r="D8" s="422"/>
      <c r="E8" s="422"/>
      <c r="F8" s="423"/>
      <c r="G8" s="424" t="s">
        <v>164</v>
      </c>
      <c r="H8" s="425"/>
      <c r="I8" s="425"/>
      <c r="J8" s="425"/>
      <c r="K8" s="425"/>
      <c r="L8" s="425"/>
      <c r="M8" s="425"/>
      <c r="N8" s="426"/>
      <c r="O8" s="376"/>
      <c r="P8" s="217"/>
      <c r="Q8" s="280" t="s">
        <v>33</v>
      </c>
    </row>
    <row r="9" spans="1:17" x14ac:dyDescent="0.25">
      <c r="A9" s="421"/>
      <c r="B9" s="422"/>
      <c r="C9" s="422"/>
      <c r="D9" s="422"/>
      <c r="E9" s="422"/>
      <c r="F9" s="423"/>
      <c r="G9" s="424"/>
      <c r="H9" s="425"/>
      <c r="I9" s="425"/>
      <c r="J9" s="425"/>
      <c r="K9" s="425"/>
      <c r="L9" s="425"/>
      <c r="M9" s="425"/>
      <c r="N9" s="426"/>
      <c r="O9" s="376"/>
      <c r="P9" s="217"/>
      <c r="Q9" s="280"/>
    </row>
    <row r="10" spans="1:17" x14ac:dyDescent="0.25">
      <c r="A10" s="421"/>
      <c r="B10" s="422"/>
      <c r="C10" s="422"/>
      <c r="D10" s="422"/>
      <c r="E10" s="422"/>
      <c r="F10" s="423"/>
      <c r="G10" s="424"/>
      <c r="H10" s="425"/>
      <c r="I10" s="425"/>
      <c r="J10" s="425"/>
      <c r="K10" s="425"/>
      <c r="L10" s="425"/>
      <c r="M10" s="425"/>
      <c r="N10" s="426"/>
      <c r="O10" s="376"/>
      <c r="P10" s="217"/>
      <c r="Q10" s="280"/>
    </row>
    <row r="11" spans="1:17" x14ac:dyDescent="0.25">
      <c r="A11" s="421"/>
      <c r="B11" s="422"/>
      <c r="C11" s="422"/>
      <c r="D11" s="422"/>
      <c r="E11" s="422"/>
      <c r="F11" s="423"/>
      <c r="G11" s="424"/>
      <c r="H11" s="425"/>
      <c r="I11" s="425"/>
      <c r="J11" s="425"/>
      <c r="K11" s="425"/>
      <c r="L11" s="425"/>
      <c r="M11" s="425"/>
      <c r="N11" s="426"/>
      <c r="O11" s="376"/>
      <c r="P11" s="217"/>
      <c r="Q11" s="280"/>
    </row>
    <row r="12" spans="1:17" x14ac:dyDescent="0.25">
      <c r="A12" s="421"/>
      <c r="B12" s="422"/>
      <c r="C12" s="422"/>
      <c r="D12" s="422"/>
      <c r="E12" s="422"/>
      <c r="F12" s="423"/>
      <c r="G12" s="424"/>
      <c r="H12" s="425"/>
      <c r="I12" s="425"/>
      <c r="J12" s="425"/>
      <c r="K12" s="425"/>
      <c r="L12" s="425"/>
      <c r="M12" s="425"/>
      <c r="N12" s="426"/>
      <c r="O12" s="376"/>
      <c r="P12" s="217"/>
      <c r="Q12" s="280"/>
    </row>
    <row r="13" spans="1:17" x14ac:dyDescent="0.25">
      <c r="A13" s="421"/>
      <c r="B13" s="422"/>
      <c r="C13" s="422"/>
      <c r="D13" s="422"/>
      <c r="E13" s="422"/>
      <c r="F13" s="423"/>
      <c r="G13" s="424"/>
      <c r="H13" s="425"/>
      <c r="I13" s="425"/>
      <c r="J13" s="425"/>
      <c r="K13" s="425"/>
      <c r="L13" s="425"/>
      <c r="M13" s="425"/>
      <c r="N13" s="426"/>
      <c r="O13" s="376"/>
      <c r="P13" s="217"/>
      <c r="Q13" s="280"/>
    </row>
    <row r="14" spans="1:17" x14ac:dyDescent="0.25">
      <c r="A14" s="421"/>
      <c r="B14" s="422"/>
      <c r="C14" s="422"/>
      <c r="D14" s="422"/>
      <c r="E14" s="422"/>
      <c r="F14" s="423"/>
      <c r="G14" s="424"/>
      <c r="H14" s="425"/>
      <c r="I14" s="425"/>
      <c r="J14" s="425"/>
      <c r="K14" s="425"/>
      <c r="L14" s="425"/>
      <c r="M14" s="425"/>
      <c r="N14" s="426"/>
      <c r="O14" s="376"/>
      <c r="P14" s="217"/>
      <c r="Q14" s="280"/>
    </row>
    <row r="15" spans="1:17" x14ac:dyDescent="0.25">
      <c r="A15" s="421"/>
      <c r="B15" s="422"/>
      <c r="C15" s="422"/>
      <c r="D15" s="422"/>
      <c r="E15" s="422"/>
      <c r="F15" s="423"/>
      <c r="G15" s="424"/>
      <c r="H15" s="425"/>
      <c r="I15" s="425"/>
      <c r="J15" s="425"/>
      <c r="K15" s="425"/>
      <c r="L15" s="425"/>
      <c r="M15" s="425"/>
      <c r="N15" s="426"/>
      <c r="O15" s="376"/>
      <c r="P15" s="217"/>
      <c r="Q15" s="280"/>
    </row>
    <row r="16" spans="1:17" x14ac:dyDescent="0.25">
      <c r="A16" s="408" t="s">
        <v>111</v>
      </c>
      <c r="B16" s="409"/>
      <c r="C16" s="409"/>
      <c r="D16" s="409"/>
      <c r="E16" s="409"/>
      <c r="F16" s="410"/>
      <c r="G16" s="414" t="s">
        <v>165</v>
      </c>
      <c r="H16" s="215"/>
      <c r="I16" s="215"/>
      <c r="J16" s="215"/>
      <c r="K16" s="215"/>
      <c r="L16" s="215"/>
      <c r="M16" s="215"/>
      <c r="N16" s="234"/>
      <c r="O16" s="376"/>
      <c r="P16" s="217"/>
      <c r="Q16" s="280" t="s">
        <v>28</v>
      </c>
    </row>
    <row r="17" spans="1:17" x14ac:dyDescent="0.25">
      <c r="A17" s="408"/>
      <c r="B17" s="409"/>
      <c r="C17" s="409"/>
      <c r="D17" s="409"/>
      <c r="E17" s="409"/>
      <c r="F17" s="410"/>
      <c r="G17" s="414"/>
      <c r="H17" s="215"/>
      <c r="I17" s="215"/>
      <c r="J17" s="215"/>
      <c r="K17" s="215"/>
      <c r="L17" s="215"/>
      <c r="M17" s="215"/>
      <c r="N17" s="234"/>
      <c r="O17" s="376"/>
      <c r="P17" s="217"/>
      <c r="Q17" s="280"/>
    </row>
    <row r="18" spans="1:17" x14ac:dyDescent="0.25">
      <c r="A18" s="421" t="s">
        <v>112</v>
      </c>
      <c r="B18" s="422"/>
      <c r="C18" s="422"/>
      <c r="D18" s="422"/>
      <c r="E18" s="422"/>
      <c r="F18" s="423"/>
      <c r="G18" s="414" t="s">
        <v>167</v>
      </c>
      <c r="H18" s="215"/>
      <c r="I18" s="215"/>
      <c r="J18" s="215"/>
      <c r="K18" s="215"/>
      <c r="L18" s="215"/>
      <c r="M18" s="215"/>
      <c r="N18" s="234"/>
      <c r="O18" s="376"/>
      <c r="P18" s="217"/>
      <c r="Q18" s="280" t="s">
        <v>28</v>
      </c>
    </row>
    <row r="19" spans="1:17" x14ac:dyDescent="0.25">
      <c r="A19" s="421"/>
      <c r="B19" s="422"/>
      <c r="C19" s="422"/>
      <c r="D19" s="422"/>
      <c r="E19" s="422"/>
      <c r="F19" s="423"/>
      <c r="G19" s="414"/>
      <c r="H19" s="215"/>
      <c r="I19" s="215"/>
      <c r="J19" s="215"/>
      <c r="K19" s="215"/>
      <c r="L19" s="215"/>
      <c r="M19" s="215"/>
      <c r="N19" s="234"/>
      <c r="O19" s="376"/>
      <c r="P19" s="217"/>
      <c r="Q19" s="280"/>
    </row>
    <row r="20" spans="1:17" x14ac:dyDescent="0.25">
      <c r="A20" s="408" t="s">
        <v>113</v>
      </c>
      <c r="B20" s="409"/>
      <c r="C20" s="409"/>
      <c r="D20" s="409"/>
      <c r="E20" s="409"/>
      <c r="F20" s="410"/>
      <c r="G20" s="414" t="s">
        <v>166</v>
      </c>
      <c r="H20" s="215"/>
      <c r="I20" s="215"/>
      <c r="J20" s="215"/>
      <c r="K20" s="215"/>
      <c r="L20" s="215"/>
      <c r="M20" s="215"/>
      <c r="N20" s="234"/>
      <c r="O20" s="376"/>
      <c r="P20" s="217"/>
      <c r="Q20" s="280" t="s">
        <v>109</v>
      </c>
    </row>
    <row r="21" spans="1:17" ht="15.75" thickBot="1" x14ac:dyDescent="0.3">
      <c r="A21" s="411"/>
      <c r="B21" s="412"/>
      <c r="C21" s="412"/>
      <c r="D21" s="412"/>
      <c r="E21" s="412"/>
      <c r="F21" s="413"/>
      <c r="G21" s="415"/>
      <c r="H21" s="207"/>
      <c r="I21" s="207"/>
      <c r="J21" s="207"/>
      <c r="K21" s="207"/>
      <c r="L21" s="207"/>
      <c r="M21" s="207"/>
      <c r="N21" s="249"/>
      <c r="O21" s="377"/>
      <c r="P21" s="218"/>
      <c r="Q21" s="416"/>
    </row>
    <row r="22" spans="1:17" ht="15.75" thickBot="1" x14ac:dyDescent="0.3">
      <c r="O22" s="21" t="s">
        <v>19</v>
      </c>
      <c r="P22" s="22">
        <f>SUM(O6:P21)</f>
        <v>0</v>
      </c>
      <c r="Q22" s="31" t="s">
        <v>114</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H27" sqref="H27"/>
    </sheetView>
  </sheetViews>
  <sheetFormatPr defaultColWidth="8.85546875" defaultRowHeight="15" x14ac:dyDescent="0.25"/>
  <sheetData>
    <row r="1" spans="1:17" x14ac:dyDescent="0.25">
      <c r="A1" s="173" t="s">
        <v>115</v>
      </c>
      <c r="B1" s="174"/>
      <c r="C1" s="174"/>
      <c r="D1" s="174"/>
      <c r="E1" s="174"/>
      <c r="F1" s="174"/>
      <c r="G1" s="174"/>
      <c r="H1" s="174"/>
      <c r="I1" s="174"/>
      <c r="J1" s="174"/>
      <c r="K1" s="174"/>
      <c r="L1" s="174"/>
      <c r="M1" s="174"/>
      <c r="N1" s="175"/>
    </row>
    <row r="2" spans="1:17" x14ac:dyDescent="0.25">
      <c r="A2" s="176"/>
      <c r="B2" s="58"/>
      <c r="C2" s="58"/>
      <c r="D2" s="58"/>
      <c r="E2" s="58"/>
      <c r="F2" s="58"/>
      <c r="G2" s="58"/>
      <c r="H2" s="58"/>
      <c r="I2" s="58"/>
      <c r="J2" s="58"/>
      <c r="K2" s="58"/>
      <c r="L2" s="58"/>
      <c r="M2" s="58"/>
      <c r="N2" s="177"/>
    </row>
    <row r="3" spans="1:17" ht="15.75" thickBot="1" x14ac:dyDescent="0.3">
      <c r="A3" s="178"/>
      <c r="B3" s="179"/>
      <c r="C3" s="179"/>
      <c r="D3" s="179"/>
      <c r="E3" s="179"/>
      <c r="F3" s="179"/>
      <c r="G3" s="179"/>
      <c r="H3" s="179"/>
      <c r="I3" s="179"/>
      <c r="J3" s="179"/>
      <c r="K3" s="179"/>
      <c r="L3" s="179"/>
      <c r="M3" s="179"/>
      <c r="N3" s="180"/>
    </row>
    <row r="4" spans="1:17" ht="24" thickBot="1" x14ac:dyDescent="0.3">
      <c r="A4" s="181" t="s">
        <v>1</v>
      </c>
      <c r="B4" s="182"/>
      <c r="C4" s="182"/>
      <c r="D4" s="182"/>
      <c r="E4" s="182"/>
      <c r="F4" s="182"/>
      <c r="G4" s="182"/>
      <c r="H4" s="182"/>
      <c r="I4" s="182"/>
      <c r="J4" s="182"/>
      <c r="K4" s="182"/>
      <c r="L4" s="182"/>
      <c r="M4" s="182"/>
      <c r="N4" s="183"/>
      <c r="O4" s="396" t="s">
        <v>11</v>
      </c>
      <c r="P4" s="397"/>
      <c r="Q4" s="398"/>
    </row>
    <row r="5" spans="1:17" ht="24" thickBot="1" x14ac:dyDescent="0.3">
      <c r="A5" s="301" t="s">
        <v>2</v>
      </c>
      <c r="B5" s="302"/>
      <c r="C5" s="302"/>
      <c r="D5" s="302"/>
      <c r="E5" s="302"/>
      <c r="F5" s="302"/>
      <c r="G5" s="302"/>
      <c r="H5" s="302"/>
      <c r="I5" s="302"/>
      <c r="J5" s="302"/>
      <c r="K5" s="302"/>
      <c r="L5" s="302"/>
      <c r="M5" s="302"/>
      <c r="N5" s="437"/>
      <c r="O5" s="417"/>
      <c r="P5" s="418"/>
      <c r="Q5" s="419"/>
    </row>
    <row r="6" spans="1:17" ht="14.85" customHeight="1" x14ac:dyDescent="0.25">
      <c r="A6" s="427" t="s">
        <v>116</v>
      </c>
      <c r="B6" s="428"/>
      <c r="C6" s="428"/>
      <c r="D6" s="428"/>
      <c r="E6" s="428"/>
      <c r="F6" s="429"/>
      <c r="G6" s="433" t="s">
        <v>159</v>
      </c>
      <c r="H6" s="434"/>
      <c r="I6" s="434"/>
      <c r="J6" s="434"/>
      <c r="K6" s="434"/>
      <c r="L6" s="434"/>
      <c r="M6" s="434"/>
      <c r="N6" s="435"/>
      <c r="O6" s="404"/>
      <c r="P6" s="405"/>
      <c r="Q6" s="438" t="s">
        <v>84</v>
      </c>
    </row>
    <row r="7" spans="1:17" x14ac:dyDescent="0.25">
      <c r="A7" s="421"/>
      <c r="B7" s="422"/>
      <c r="C7" s="422"/>
      <c r="D7" s="422"/>
      <c r="E7" s="422"/>
      <c r="F7" s="423"/>
      <c r="G7" s="424"/>
      <c r="H7" s="425"/>
      <c r="I7" s="425"/>
      <c r="J7" s="425"/>
      <c r="K7" s="425"/>
      <c r="L7" s="425"/>
      <c r="M7" s="425"/>
      <c r="N7" s="436"/>
      <c r="O7" s="376"/>
      <c r="P7" s="217"/>
      <c r="Q7" s="439"/>
    </row>
    <row r="8" spans="1:17" x14ac:dyDescent="0.25">
      <c r="A8" s="421" t="s">
        <v>117</v>
      </c>
      <c r="B8" s="422"/>
      <c r="C8" s="422"/>
      <c r="D8" s="422"/>
      <c r="E8" s="422"/>
      <c r="F8" s="423"/>
      <c r="G8" s="424" t="s">
        <v>160</v>
      </c>
      <c r="H8" s="425"/>
      <c r="I8" s="425"/>
      <c r="J8" s="425"/>
      <c r="K8" s="425"/>
      <c r="L8" s="425"/>
      <c r="M8" s="425"/>
      <c r="N8" s="436"/>
      <c r="O8" s="440"/>
      <c r="P8" s="441"/>
      <c r="Q8" s="439" t="s">
        <v>118</v>
      </c>
    </row>
    <row r="9" spans="1:17" x14ac:dyDescent="0.25">
      <c r="A9" s="421"/>
      <c r="B9" s="422"/>
      <c r="C9" s="422"/>
      <c r="D9" s="422"/>
      <c r="E9" s="422"/>
      <c r="F9" s="423"/>
      <c r="G9" s="424"/>
      <c r="H9" s="425"/>
      <c r="I9" s="425"/>
      <c r="J9" s="425"/>
      <c r="K9" s="425"/>
      <c r="L9" s="425"/>
      <c r="M9" s="425"/>
      <c r="N9" s="436"/>
      <c r="O9" s="440"/>
      <c r="P9" s="441"/>
      <c r="Q9" s="439"/>
    </row>
    <row r="10" spans="1:17" x14ac:dyDescent="0.25">
      <c r="A10" s="421"/>
      <c r="B10" s="422"/>
      <c r="C10" s="422"/>
      <c r="D10" s="422"/>
      <c r="E10" s="422"/>
      <c r="F10" s="423"/>
      <c r="G10" s="424"/>
      <c r="H10" s="425"/>
      <c r="I10" s="425"/>
      <c r="J10" s="425"/>
      <c r="K10" s="425"/>
      <c r="L10" s="425"/>
      <c r="M10" s="425"/>
      <c r="N10" s="436"/>
      <c r="O10" s="440"/>
      <c r="P10" s="441"/>
      <c r="Q10" s="439"/>
    </row>
    <row r="11" spans="1:17" x14ac:dyDescent="0.25">
      <c r="A11" s="421"/>
      <c r="B11" s="422"/>
      <c r="C11" s="422"/>
      <c r="D11" s="422"/>
      <c r="E11" s="422"/>
      <c r="F11" s="423"/>
      <c r="G11" s="424"/>
      <c r="H11" s="425"/>
      <c r="I11" s="425"/>
      <c r="J11" s="425"/>
      <c r="K11" s="425"/>
      <c r="L11" s="425"/>
      <c r="M11" s="425"/>
      <c r="N11" s="436"/>
      <c r="O11" s="440"/>
      <c r="P11" s="441"/>
      <c r="Q11" s="439"/>
    </row>
    <row r="12" spans="1:17" x14ac:dyDescent="0.25">
      <c r="A12" s="421"/>
      <c r="B12" s="422"/>
      <c r="C12" s="422"/>
      <c r="D12" s="422"/>
      <c r="E12" s="422"/>
      <c r="F12" s="423"/>
      <c r="G12" s="424"/>
      <c r="H12" s="425"/>
      <c r="I12" s="425"/>
      <c r="J12" s="425"/>
      <c r="K12" s="425"/>
      <c r="L12" s="425"/>
      <c r="M12" s="425"/>
      <c r="N12" s="436"/>
      <c r="O12" s="440"/>
      <c r="P12" s="441"/>
      <c r="Q12" s="439"/>
    </row>
    <row r="13" spans="1:17" x14ac:dyDescent="0.25">
      <c r="A13" s="421"/>
      <c r="B13" s="422"/>
      <c r="C13" s="422"/>
      <c r="D13" s="422"/>
      <c r="E13" s="422"/>
      <c r="F13" s="423"/>
      <c r="G13" s="424"/>
      <c r="H13" s="425"/>
      <c r="I13" s="425"/>
      <c r="J13" s="425"/>
      <c r="K13" s="425"/>
      <c r="L13" s="425"/>
      <c r="M13" s="425"/>
      <c r="N13" s="436"/>
      <c r="O13" s="440"/>
      <c r="P13" s="441"/>
      <c r="Q13" s="439"/>
    </row>
    <row r="14" spans="1:17" x14ac:dyDescent="0.25">
      <c r="A14" s="421"/>
      <c r="B14" s="422"/>
      <c r="C14" s="422"/>
      <c r="D14" s="422"/>
      <c r="E14" s="422"/>
      <c r="F14" s="423"/>
      <c r="G14" s="424"/>
      <c r="H14" s="425"/>
      <c r="I14" s="425"/>
      <c r="J14" s="425"/>
      <c r="K14" s="425"/>
      <c r="L14" s="425"/>
      <c r="M14" s="425"/>
      <c r="N14" s="436"/>
      <c r="O14" s="440"/>
      <c r="P14" s="441"/>
      <c r="Q14" s="439"/>
    </row>
    <row r="15" spans="1:17" x14ac:dyDescent="0.25">
      <c r="A15" s="421"/>
      <c r="B15" s="422"/>
      <c r="C15" s="422"/>
      <c r="D15" s="422"/>
      <c r="E15" s="422"/>
      <c r="F15" s="423"/>
      <c r="G15" s="424"/>
      <c r="H15" s="425"/>
      <c r="I15" s="425"/>
      <c r="J15" s="425"/>
      <c r="K15" s="425"/>
      <c r="L15" s="425"/>
      <c r="M15" s="425"/>
      <c r="N15" s="436"/>
      <c r="O15" s="440"/>
      <c r="P15" s="441"/>
      <c r="Q15" s="439"/>
    </row>
    <row r="16" spans="1:17" x14ac:dyDescent="0.25">
      <c r="A16" s="421"/>
      <c r="B16" s="422"/>
      <c r="C16" s="422"/>
      <c r="D16" s="422"/>
      <c r="E16" s="422"/>
      <c r="F16" s="423"/>
      <c r="G16" s="424"/>
      <c r="H16" s="425"/>
      <c r="I16" s="425"/>
      <c r="J16" s="425"/>
      <c r="K16" s="425"/>
      <c r="L16" s="425"/>
      <c r="M16" s="425"/>
      <c r="N16" s="436"/>
      <c r="O16" s="440"/>
      <c r="P16" s="441"/>
      <c r="Q16" s="439"/>
    </row>
    <row r="17" spans="1:17" x14ac:dyDescent="0.25">
      <c r="A17" s="421"/>
      <c r="B17" s="422"/>
      <c r="C17" s="422"/>
      <c r="D17" s="422"/>
      <c r="E17" s="422"/>
      <c r="F17" s="423"/>
      <c r="G17" s="424"/>
      <c r="H17" s="425"/>
      <c r="I17" s="425"/>
      <c r="J17" s="425"/>
      <c r="K17" s="425"/>
      <c r="L17" s="425"/>
      <c r="M17" s="425"/>
      <c r="N17" s="436"/>
      <c r="O17" s="440"/>
      <c r="P17" s="441"/>
      <c r="Q17" s="439"/>
    </row>
    <row r="18" spans="1:17" x14ac:dyDescent="0.25">
      <c r="A18" s="421"/>
      <c r="B18" s="422"/>
      <c r="C18" s="422"/>
      <c r="D18" s="422"/>
      <c r="E18" s="422"/>
      <c r="F18" s="423"/>
      <c r="G18" s="424"/>
      <c r="H18" s="425"/>
      <c r="I18" s="425"/>
      <c r="J18" s="425"/>
      <c r="K18" s="425"/>
      <c r="L18" s="425"/>
      <c r="M18" s="425"/>
      <c r="N18" s="436"/>
      <c r="O18" s="440"/>
      <c r="P18" s="441"/>
      <c r="Q18" s="439"/>
    </row>
    <row r="19" spans="1:17" x14ac:dyDescent="0.25">
      <c r="A19" s="421"/>
      <c r="B19" s="422"/>
      <c r="C19" s="422"/>
      <c r="D19" s="422"/>
      <c r="E19" s="422"/>
      <c r="F19" s="423"/>
      <c r="G19" s="424"/>
      <c r="H19" s="425"/>
      <c r="I19" s="425"/>
      <c r="J19" s="425"/>
      <c r="K19" s="425"/>
      <c r="L19" s="425"/>
      <c r="M19" s="425"/>
      <c r="N19" s="436"/>
      <c r="O19" s="440"/>
      <c r="P19" s="441"/>
      <c r="Q19" s="439"/>
    </row>
    <row r="20" spans="1:17" x14ac:dyDescent="0.25">
      <c r="A20" s="421" t="s">
        <v>119</v>
      </c>
      <c r="B20" s="422"/>
      <c r="C20" s="422"/>
      <c r="D20" s="422"/>
      <c r="E20" s="422"/>
      <c r="F20" s="423"/>
      <c r="G20" s="414" t="s">
        <v>161</v>
      </c>
      <c r="H20" s="215"/>
      <c r="I20" s="215"/>
      <c r="J20" s="215"/>
      <c r="K20" s="215"/>
      <c r="L20" s="215"/>
      <c r="M20" s="215"/>
      <c r="N20" s="216"/>
      <c r="O20" s="376"/>
      <c r="P20" s="217"/>
      <c r="Q20" s="439" t="s">
        <v>84</v>
      </c>
    </row>
    <row r="21" spans="1:17" x14ac:dyDescent="0.25">
      <c r="A21" s="421"/>
      <c r="B21" s="422"/>
      <c r="C21" s="422"/>
      <c r="D21" s="422"/>
      <c r="E21" s="422"/>
      <c r="F21" s="423"/>
      <c r="G21" s="414"/>
      <c r="H21" s="215"/>
      <c r="I21" s="215"/>
      <c r="J21" s="215"/>
      <c r="K21" s="215"/>
      <c r="L21" s="215"/>
      <c r="M21" s="215"/>
      <c r="N21" s="216"/>
      <c r="O21" s="376"/>
      <c r="P21" s="217"/>
      <c r="Q21" s="439"/>
    </row>
    <row r="22" spans="1:17" x14ac:dyDescent="0.25">
      <c r="A22" s="421" t="s">
        <v>120</v>
      </c>
      <c r="B22" s="422"/>
      <c r="C22" s="422"/>
      <c r="D22" s="422"/>
      <c r="E22" s="422"/>
      <c r="F22" s="423"/>
      <c r="G22" s="414" t="s">
        <v>171</v>
      </c>
      <c r="H22" s="215"/>
      <c r="I22" s="215"/>
      <c r="J22" s="215"/>
      <c r="K22" s="215"/>
      <c r="L22" s="215"/>
      <c r="M22" s="215"/>
      <c r="N22" s="216"/>
      <c r="O22" s="376"/>
      <c r="P22" s="217"/>
      <c r="Q22" s="439" t="s">
        <v>98</v>
      </c>
    </row>
    <row r="23" spans="1:17" ht="15.75" thickBot="1" x14ac:dyDescent="0.3">
      <c r="A23" s="443"/>
      <c r="B23" s="444"/>
      <c r="C23" s="444"/>
      <c r="D23" s="444"/>
      <c r="E23" s="444"/>
      <c r="F23" s="445"/>
      <c r="G23" s="415"/>
      <c r="H23" s="207"/>
      <c r="I23" s="207"/>
      <c r="J23" s="207"/>
      <c r="K23" s="207"/>
      <c r="L23" s="207"/>
      <c r="M23" s="207"/>
      <c r="N23" s="208"/>
      <c r="O23" s="377"/>
      <c r="P23" s="218"/>
      <c r="Q23" s="442"/>
    </row>
    <row r="24" spans="1:17" ht="15.75" thickBot="1" x14ac:dyDescent="0.3">
      <c r="O24" s="21" t="s">
        <v>19</v>
      </c>
      <c r="P24" s="22">
        <f>SUM(O6:P23)</f>
        <v>0</v>
      </c>
      <c r="Q24" s="31" t="s">
        <v>121</v>
      </c>
    </row>
    <row r="31" spans="1:17" x14ac:dyDescent="0.25">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4" zoomScale="76" zoomScaleNormal="76" workbookViewId="0">
      <selection activeCell="A29" sqref="A29:P37"/>
    </sheetView>
  </sheetViews>
  <sheetFormatPr defaultColWidth="8.85546875" defaultRowHeight="15" x14ac:dyDescent="0.25"/>
  <cols>
    <col min="17" max="17" width="14.140625" customWidth="1"/>
  </cols>
  <sheetData>
    <row r="1" spans="1:18" ht="15.6" customHeight="1" x14ac:dyDescent="0.25">
      <c r="A1" s="57" t="s">
        <v>122</v>
      </c>
      <c r="B1" s="58"/>
      <c r="C1" s="58"/>
      <c r="D1" s="58"/>
      <c r="E1" s="58"/>
      <c r="F1" s="58"/>
      <c r="G1" s="58"/>
      <c r="H1" s="58"/>
      <c r="I1" s="58"/>
      <c r="J1" s="58"/>
      <c r="K1" s="58"/>
      <c r="L1" s="58"/>
      <c r="M1" s="58"/>
      <c r="N1" s="58"/>
      <c r="O1" s="58"/>
      <c r="P1" s="58"/>
    </row>
    <row r="2" spans="1:18" ht="15.6" customHeight="1" x14ac:dyDescent="0.25">
      <c r="A2" s="57"/>
      <c r="B2" s="58"/>
      <c r="C2" s="58"/>
      <c r="D2" s="58"/>
      <c r="E2" s="58"/>
      <c r="F2" s="58"/>
      <c r="G2" s="58"/>
      <c r="H2" s="58"/>
      <c r="I2" s="58"/>
      <c r="J2" s="58"/>
      <c r="K2" s="58"/>
      <c r="L2" s="58"/>
      <c r="M2" s="58"/>
      <c r="N2" s="58"/>
      <c r="O2" s="58"/>
      <c r="P2" s="58"/>
    </row>
    <row r="3" spans="1:18" ht="14.85" customHeight="1" thickBot="1" x14ac:dyDescent="0.3">
      <c r="A3" s="57"/>
      <c r="B3" s="58"/>
      <c r="C3" s="58"/>
      <c r="D3" s="58"/>
      <c r="E3" s="58"/>
      <c r="F3" s="58"/>
      <c r="G3" s="58"/>
      <c r="H3" s="58"/>
      <c r="I3" s="58"/>
      <c r="J3" s="58"/>
      <c r="K3" s="58"/>
      <c r="L3" s="58"/>
      <c r="M3" s="58"/>
      <c r="N3" s="58"/>
      <c r="O3" s="58"/>
      <c r="P3" s="58"/>
    </row>
    <row r="4" spans="1:18" ht="24" thickBot="1" x14ac:dyDescent="0.3">
      <c r="A4" s="181" t="s">
        <v>1</v>
      </c>
      <c r="B4" s="182"/>
      <c r="C4" s="182"/>
      <c r="D4" s="182"/>
      <c r="E4" s="182"/>
      <c r="F4" s="182"/>
      <c r="G4" s="182"/>
      <c r="H4" s="182"/>
      <c r="I4" s="182"/>
      <c r="J4" s="182"/>
      <c r="K4" s="182"/>
      <c r="L4" s="182"/>
      <c r="M4" s="182"/>
      <c r="N4" s="182"/>
      <c r="O4" s="182"/>
      <c r="P4" s="183"/>
    </row>
    <row r="5" spans="1:18" ht="24" thickBot="1" x14ac:dyDescent="0.3">
      <c r="A5" s="97" t="s">
        <v>2</v>
      </c>
      <c r="B5" s="98"/>
      <c r="C5" s="98"/>
      <c r="D5" s="98"/>
      <c r="E5" s="98"/>
      <c r="F5" s="98"/>
      <c r="G5" s="98"/>
      <c r="H5" s="98"/>
      <c r="I5" s="98"/>
      <c r="J5" s="98"/>
      <c r="K5" s="98"/>
      <c r="L5" s="98"/>
      <c r="M5" s="98"/>
      <c r="N5" s="98"/>
      <c r="O5" s="98"/>
      <c r="P5" s="99"/>
    </row>
    <row r="6" spans="1:18" ht="16.5" thickTop="1" thickBot="1" x14ac:dyDescent="0.3">
      <c r="A6" s="461" t="s">
        <v>123</v>
      </c>
      <c r="B6" s="462"/>
      <c r="C6" s="462"/>
      <c r="D6" s="462"/>
      <c r="E6" s="462"/>
      <c r="F6" s="462"/>
      <c r="G6" s="462"/>
      <c r="H6" s="462"/>
      <c r="I6" s="462"/>
      <c r="J6" s="462"/>
      <c r="K6" s="462"/>
      <c r="L6" s="462"/>
      <c r="M6" s="462"/>
      <c r="N6" s="462"/>
      <c r="O6" s="462"/>
      <c r="P6" s="462"/>
      <c r="Q6" s="396" t="s">
        <v>11</v>
      </c>
      <c r="R6" s="398"/>
    </row>
    <row r="7" spans="1:18" ht="16.5" thickTop="1" thickBot="1" x14ac:dyDescent="0.3">
      <c r="A7" s="461"/>
      <c r="B7" s="462"/>
      <c r="C7" s="462"/>
      <c r="D7" s="462"/>
      <c r="E7" s="462"/>
      <c r="F7" s="462"/>
      <c r="G7" s="462"/>
      <c r="H7" s="462"/>
      <c r="I7" s="462"/>
      <c r="J7" s="462"/>
      <c r="K7" s="462"/>
      <c r="L7" s="462"/>
      <c r="M7" s="462"/>
      <c r="N7" s="462"/>
      <c r="O7" s="462"/>
      <c r="P7" s="462"/>
      <c r="Q7" s="399"/>
      <c r="R7" s="401"/>
    </row>
    <row r="8" spans="1:18" ht="16.5" thickTop="1" thickBot="1" x14ac:dyDescent="0.3">
      <c r="A8" s="72" t="s">
        <v>162</v>
      </c>
      <c r="B8" s="73"/>
      <c r="C8" s="73"/>
      <c r="D8" s="73"/>
      <c r="E8" s="73"/>
      <c r="F8" s="73"/>
      <c r="G8" s="73"/>
      <c r="H8" s="73"/>
      <c r="I8" s="73"/>
      <c r="J8" s="73"/>
      <c r="K8" s="73"/>
      <c r="L8" s="73"/>
      <c r="M8" s="73"/>
      <c r="N8" s="73"/>
      <c r="O8" s="73"/>
      <c r="P8" s="73"/>
      <c r="Q8" s="404"/>
      <c r="R8" s="450" t="s">
        <v>124</v>
      </c>
    </row>
    <row r="9" spans="1:18" ht="16.5" thickTop="1" thickBot="1" x14ac:dyDescent="0.3">
      <c r="A9" s="72"/>
      <c r="B9" s="73"/>
      <c r="C9" s="73"/>
      <c r="D9" s="73"/>
      <c r="E9" s="73"/>
      <c r="F9" s="73"/>
      <c r="G9" s="73"/>
      <c r="H9" s="73"/>
      <c r="I9" s="73"/>
      <c r="J9" s="73"/>
      <c r="K9" s="73"/>
      <c r="L9" s="73"/>
      <c r="M9" s="73"/>
      <c r="N9" s="73"/>
      <c r="O9" s="73"/>
      <c r="P9" s="73"/>
      <c r="Q9" s="376"/>
      <c r="R9" s="451"/>
    </row>
    <row r="10" spans="1:18" ht="16.5" thickTop="1" thickBot="1" x14ac:dyDescent="0.3">
      <c r="A10" s="72"/>
      <c r="B10" s="73"/>
      <c r="C10" s="73"/>
      <c r="D10" s="73"/>
      <c r="E10" s="73"/>
      <c r="F10" s="73"/>
      <c r="G10" s="73"/>
      <c r="H10" s="73"/>
      <c r="I10" s="73"/>
      <c r="J10" s="73"/>
      <c r="K10" s="73"/>
      <c r="L10" s="73"/>
      <c r="M10" s="73"/>
      <c r="N10" s="73"/>
      <c r="O10" s="73"/>
      <c r="P10" s="73"/>
      <c r="Q10" s="376"/>
      <c r="R10" s="451"/>
    </row>
    <row r="11" spans="1:18" ht="16.5" thickTop="1" thickBot="1" x14ac:dyDescent="0.3">
      <c r="A11" s="72"/>
      <c r="B11" s="73"/>
      <c r="C11" s="73"/>
      <c r="D11" s="73"/>
      <c r="E11" s="73"/>
      <c r="F11" s="73"/>
      <c r="G11" s="73"/>
      <c r="H11" s="73"/>
      <c r="I11" s="73"/>
      <c r="J11" s="73"/>
      <c r="K11" s="73"/>
      <c r="L11" s="73"/>
      <c r="M11" s="73"/>
      <c r="N11" s="73"/>
      <c r="O11" s="73"/>
      <c r="P11" s="73"/>
      <c r="Q11" s="376"/>
      <c r="R11" s="451"/>
    </row>
    <row r="12" spans="1:18" ht="16.5" thickTop="1" thickBot="1" x14ac:dyDescent="0.3">
      <c r="A12" s="72"/>
      <c r="B12" s="73"/>
      <c r="C12" s="73"/>
      <c r="D12" s="73"/>
      <c r="E12" s="73"/>
      <c r="F12" s="73"/>
      <c r="G12" s="73"/>
      <c r="H12" s="73"/>
      <c r="I12" s="73"/>
      <c r="J12" s="73"/>
      <c r="K12" s="73"/>
      <c r="L12" s="73"/>
      <c r="M12" s="73"/>
      <c r="N12" s="73"/>
      <c r="O12" s="73"/>
      <c r="P12" s="73"/>
      <c r="Q12" s="376"/>
      <c r="R12" s="451"/>
    </row>
    <row r="13" spans="1:18" ht="16.5" thickTop="1" thickBot="1" x14ac:dyDescent="0.3">
      <c r="A13" s="72"/>
      <c r="B13" s="73"/>
      <c r="C13" s="73"/>
      <c r="D13" s="73"/>
      <c r="E13" s="73"/>
      <c r="F13" s="73"/>
      <c r="G13" s="73"/>
      <c r="H13" s="73"/>
      <c r="I13" s="73"/>
      <c r="J13" s="73"/>
      <c r="K13" s="73"/>
      <c r="L13" s="73"/>
      <c r="M13" s="73"/>
      <c r="N13" s="73"/>
      <c r="O13" s="73"/>
      <c r="P13" s="73"/>
      <c r="Q13" s="376"/>
      <c r="R13" s="451"/>
    </row>
    <row r="14" spans="1:18" ht="16.5" thickTop="1" thickBot="1" x14ac:dyDescent="0.3">
      <c r="A14" s="72"/>
      <c r="B14" s="73"/>
      <c r="C14" s="73"/>
      <c r="D14" s="73"/>
      <c r="E14" s="73"/>
      <c r="F14" s="73"/>
      <c r="G14" s="73"/>
      <c r="H14" s="73"/>
      <c r="I14" s="73"/>
      <c r="J14" s="73"/>
      <c r="K14" s="73"/>
      <c r="L14" s="73"/>
      <c r="M14" s="73"/>
      <c r="N14" s="73"/>
      <c r="O14" s="73"/>
      <c r="P14" s="73"/>
      <c r="Q14" s="376"/>
      <c r="R14" s="451"/>
    </row>
    <row r="15" spans="1:18" ht="16.5" thickTop="1" thickBot="1" x14ac:dyDescent="0.3">
      <c r="A15" s="72"/>
      <c r="B15" s="73"/>
      <c r="C15" s="73"/>
      <c r="D15" s="73"/>
      <c r="E15" s="73"/>
      <c r="F15" s="73"/>
      <c r="G15" s="73"/>
      <c r="H15" s="73"/>
      <c r="I15" s="73"/>
      <c r="J15" s="73"/>
      <c r="K15" s="73"/>
      <c r="L15" s="73"/>
      <c r="M15" s="73"/>
      <c r="N15" s="73"/>
      <c r="O15" s="73"/>
      <c r="P15" s="73"/>
      <c r="Q15" s="376"/>
      <c r="R15" s="451"/>
    </row>
    <row r="16" spans="1:18" ht="16.5" thickTop="1" thickBot="1" x14ac:dyDescent="0.3">
      <c r="A16" s="72"/>
      <c r="B16" s="73"/>
      <c r="C16" s="73"/>
      <c r="D16" s="73"/>
      <c r="E16" s="73"/>
      <c r="F16" s="73"/>
      <c r="G16" s="73"/>
      <c r="H16" s="73"/>
      <c r="I16" s="73"/>
      <c r="J16" s="73"/>
      <c r="K16" s="73"/>
      <c r="L16" s="73"/>
      <c r="M16" s="73"/>
      <c r="N16" s="73"/>
      <c r="O16" s="73"/>
      <c r="P16" s="73"/>
      <c r="Q16" s="376"/>
      <c r="R16" s="451"/>
    </row>
    <row r="17" spans="1:18" ht="16.5" thickTop="1" thickBot="1" x14ac:dyDescent="0.3">
      <c r="A17" s="72"/>
      <c r="B17" s="73"/>
      <c r="C17" s="73"/>
      <c r="D17" s="73"/>
      <c r="E17" s="73"/>
      <c r="F17" s="73"/>
      <c r="G17" s="73"/>
      <c r="H17" s="73"/>
      <c r="I17" s="73"/>
      <c r="J17" s="73"/>
      <c r="K17" s="73"/>
      <c r="L17" s="73"/>
      <c r="M17" s="73"/>
      <c r="N17" s="73"/>
      <c r="O17" s="73"/>
      <c r="P17" s="73"/>
      <c r="Q17" s="377"/>
      <c r="R17" s="452"/>
    </row>
    <row r="18" spans="1:18" ht="18" customHeight="1" thickTop="1" thickBot="1" x14ac:dyDescent="0.3">
      <c r="A18" s="454" t="s">
        <v>125</v>
      </c>
      <c r="B18" s="455"/>
      <c r="C18" s="455"/>
      <c r="D18" s="455"/>
      <c r="E18" s="455"/>
      <c r="F18" s="455"/>
      <c r="G18" s="455"/>
      <c r="H18" s="455"/>
      <c r="I18" s="455"/>
      <c r="J18" s="455"/>
      <c r="K18" s="455"/>
      <c r="L18" s="455"/>
      <c r="M18" s="455"/>
      <c r="N18" s="455"/>
      <c r="O18" s="455"/>
      <c r="P18" s="455"/>
      <c r="Q18" s="446"/>
      <c r="R18" s="447"/>
    </row>
    <row r="19" spans="1:18" ht="18.75" customHeight="1" thickTop="1" thickBot="1" x14ac:dyDescent="0.3">
      <c r="A19" s="454"/>
      <c r="B19" s="455"/>
      <c r="C19" s="455"/>
      <c r="D19" s="455"/>
      <c r="E19" s="455"/>
      <c r="F19" s="455"/>
      <c r="G19" s="455"/>
      <c r="H19" s="455"/>
      <c r="I19" s="455"/>
      <c r="J19" s="455"/>
      <c r="K19" s="455"/>
      <c r="L19" s="455"/>
      <c r="M19" s="455"/>
      <c r="N19" s="455"/>
      <c r="O19" s="455"/>
      <c r="P19" s="455"/>
      <c r="Q19" s="448"/>
      <c r="R19" s="449"/>
    </row>
    <row r="20" spans="1:18" ht="15.75" thickTop="1" x14ac:dyDescent="0.25">
      <c r="A20" s="74" t="s">
        <v>168</v>
      </c>
      <c r="B20" s="75"/>
      <c r="C20" s="75"/>
      <c r="D20" s="75"/>
      <c r="E20" s="75"/>
      <c r="F20" s="75"/>
      <c r="G20" s="75"/>
      <c r="H20" s="75"/>
      <c r="I20" s="75"/>
      <c r="J20" s="75"/>
      <c r="K20" s="75"/>
      <c r="L20" s="75"/>
      <c r="M20" s="75"/>
      <c r="N20" s="75"/>
      <c r="O20" s="75"/>
      <c r="P20" s="456"/>
      <c r="Q20" s="404"/>
      <c r="R20" s="450" t="s">
        <v>28</v>
      </c>
    </row>
    <row r="21" spans="1:18" x14ac:dyDescent="0.25">
      <c r="A21" s="457"/>
      <c r="B21" s="80"/>
      <c r="C21" s="80"/>
      <c r="D21" s="80"/>
      <c r="E21" s="80"/>
      <c r="F21" s="80"/>
      <c r="G21" s="80"/>
      <c r="H21" s="80"/>
      <c r="I21" s="80"/>
      <c r="J21" s="80"/>
      <c r="K21" s="80"/>
      <c r="L21" s="80"/>
      <c r="M21" s="80"/>
      <c r="N21" s="80"/>
      <c r="O21" s="80"/>
      <c r="P21" s="81"/>
      <c r="Q21" s="376"/>
      <c r="R21" s="451"/>
    </row>
    <row r="22" spans="1:18" x14ac:dyDescent="0.25">
      <c r="A22" s="457"/>
      <c r="B22" s="80"/>
      <c r="C22" s="80"/>
      <c r="D22" s="80"/>
      <c r="E22" s="80"/>
      <c r="F22" s="80"/>
      <c r="G22" s="80"/>
      <c r="H22" s="80"/>
      <c r="I22" s="80"/>
      <c r="J22" s="80"/>
      <c r="K22" s="80"/>
      <c r="L22" s="80"/>
      <c r="M22" s="80"/>
      <c r="N22" s="80"/>
      <c r="O22" s="80"/>
      <c r="P22" s="81"/>
      <c r="Q22" s="376"/>
      <c r="R22" s="451"/>
    </row>
    <row r="23" spans="1:18" x14ac:dyDescent="0.25">
      <c r="A23" s="457"/>
      <c r="B23" s="80"/>
      <c r="C23" s="80"/>
      <c r="D23" s="80"/>
      <c r="E23" s="80"/>
      <c r="F23" s="80"/>
      <c r="G23" s="80"/>
      <c r="H23" s="80"/>
      <c r="I23" s="80"/>
      <c r="J23" s="80"/>
      <c r="K23" s="80"/>
      <c r="L23" s="80"/>
      <c r="M23" s="80"/>
      <c r="N23" s="80"/>
      <c r="O23" s="80"/>
      <c r="P23" s="81"/>
      <c r="Q23" s="376"/>
      <c r="R23" s="451"/>
    </row>
    <row r="24" spans="1:18" x14ac:dyDescent="0.25">
      <c r="A24" s="457"/>
      <c r="B24" s="80"/>
      <c r="C24" s="80"/>
      <c r="D24" s="80"/>
      <c r="E24" s="80"/>
      <c r="F24" s="80"/>
      <c r="G24" s="80"/>
      <c r="H24" s="80"/>
      <c r="I24" s="80"/>
      <c r="J24" s="80"/>
      <c r="K24" s="80"/>
      <c r="L24" s="80"/>
      <c r="M24" s="80"/>
      <c r="N24" s="80"/>
      <c r="O24" s="80"/>
      <c r="P24" s="81"/>
      <c r="Q24" s="376"/>
      <c r="R24" s="451"/>
    </row>
    <row r="25" spans="1:18" x14ac:dyDescent="0.25">
      <c r="A25" s="457"/>
      <c r="B25" s="80"/>
      <c r="C25" s="80"/>
      <c r="D25" s="80"/>
      <c r="E25" s="80"/>
      <c r="F25" s="80"/>
      <c r="G25" s="80"/>
      <c r="H25" s="80"/>
      <c r="I25" s="80"/>
      <c r="J25" s="80"/>
      <c r="K25" s="80"/>
      <c r="L25" s="80"/>
      <c r="M25" s="80"/>
      <c r="N25" s="80"/>
      <c r="O25" s="80"/>
      <c r="P25" s="81"/>
      <c r="Q25" s="376"/>
      <c r="R25" s="451"/>
    </row>
    <row r="26" spans="1:18" ht="15.75" thickBot="1" x14ac:dyDescent="0.3">
      <c r="A26" s="458"/>
      <c r="B26" s="459"/>
      <c r="C26" s="459"/>
      <c r="D26" s="459"/>
      <c r="E26" s="459"/>
      <c r="F26" s="459"/>
      <c r="G26" s="459"/>
      <c r="H26" s="459"/>
      <c r="I26" s="459"/>
      <c r="J26" s="459"/>
      <c r="K26" s="459"/>
      <c r="L26" s="459"/>
      <c r="M26" s="459"/>
      <c r="N26" s="459"/>
      <c r="O26" s="459"/>
      <c r="P26" s="460"/>
      <c r="Q26" s="377"/>
      <c r="R26" s="452"/>
    </row>
    <row r="27" spans="1:18" ht="16.5" thickTop="1" thickBot="1" x14ac:dyDescent="0.3">
      <c r="A27" s="461" t="s">
        <v>126</v>
      </c>
      <c r="B27" s="462"/>
      <c r="C27" s="462"/>
      <c r="D27" s="462"/>
      <c r="E27" s="462"/>
      <c r="F27" s="462"/>
      <c r="G27" s="462"/>
      <c r="H27" s="462"/>
      <c r="I27" s="462"/>
      <c r="J27" s="462"/>
      <c r="K27" s="462"/>
      <c r="L27" s="462"/>
      <c r="M27" s="462"/>
      <c r="N27" s="462"/>
      <c r="O27" s="462"/>
      <c r="P27" s="462"/>
      <c r="Q27" s="446"/>
      <c r="R27" s="447"/>
    </row>
    <row r="28" spans="1:18" ht="16.5" thickTop="1" thickBot="1" x14ac:dyDescent="0.3">
      <c r="A28" s="463"/>
      <c r="B28" s="464"/>
      <c r="C28" s="464"/>
      <c r="D28" s="464"/>
      <c r="E28" s="464"/>
      <c r="F28" s="464"/>
      <c r="G28" s="464"/>
      <c r="H28" s="464"/>
      <c r="I28" s="464"/>
      <c r="J28" s="464"/>
      <c r="K28" s="464"/>
      <c r="L28" s="464"/>
      <c r="M28" s="464"/>
      <c r="N28" s="464"/>
      <c r="O28" s="464"/>
      <c r="P28" s="464"/>
      <c r="Q28" s="448"/>
      <c r="R28" s="449"/>
    </row>
    <row r="29" spans="1:18" ht="15.75" thickBot="1" x14ac:dyDescent="0.3">
      <c r="A29" s="466" t="s">
        <v>169</v>
      </c>
      <c r="B29" s="467"/>
      <c r="C29" s="467"/>
      <c r="D29" s="467"/>
      <c r="E29" s="467"/>
      <c r="F29" s="467"/>
      <c r="G29" s="467"/>
      <c r="H29" s="467"/>
      <c r="I29" s="467"/>
      <c r="J29" s="467"/>
      <c r="K29" s="467"/>
      <c r="L29" s="467"/>
      <c r="M29" s="467"/>
      <c r="N29" s="467"/>
      <c r="O29" s="467"/>
      <c r="P29" s="467"/>
      <c r="Q29" s="404"/>
      <c r="R29" s="450" t="s">
        <v>109</v>
      </c>
    </row>
    <row r="30" spans="1:18" ht="16.5" thickTop="1" thickBot="1" x14ac:dyDescent="0.3">
      <c r="A30" s="468"/>
      <c r="B30" s="73"/>
      <c r="C30" s="73"/>
      <c r="D30" s="73"/>
      <c r="E30" s="73"/>
      <c r="F30" s="73"/>
      <c r="G30" s="73"/>
      <c r="H30" s="73"/>
      <c r="I30" s="73"/>
      <c r="J30" s="73"/>
      <c r="K30" s="73"/>
      <c r="L30" s="73"/>
      <c r="M30" s="73"/>
      <c r="N30" s="73"/>
      <c r="O30" s="73"/>
      <c r="P30" s="73"/>
      <c r="Q30" s="376"/>
      <c r="R30" s="451"/>
    </row>
    <row r="31" spans="1:18" ht="16.5" thickTop="1" thickBot="1" x14ac:dyDescent="0.3">
      <c r="A31" s="468"/>
      <c r="B31" s="73"/>
      <c r="C31" s="73"/>
      <c r="D31" s="73"/>
      <c r="E31" s="73"/>
      <c r="F31" s="73"/>
      <c r="G31" s="73"/>
      <c r="H31" s="73"/>
      <c r="I31" s="73"/>
      <c r="J31" s="73"/>
      <c r="K31" s="73"/>
      <c r="L31" s="73"/>
      <c r="M31" s="73"/>
      <c r="N31" s="73"/>
      <c r="O31" s="73"/>
      <c r="P31" s="73"/>
      <c r="Q31" s="376"/>
      <c r="R31" s="451"/>
    </row>
    <row r="32" spans="1:18" ht="16.5" thickTop="1" thickBot="1" x14ac:dyDescent="0.3">
      <c r="A32" s="468"/>
      <c r="B32" s="73"/>
      <c r="C32" s="73"/>
      <c r="D32" s="73"/>
      <c r="E32" s="73"/>
      <c r="F32" s="73"/>
      <c r="G32" s="73"/>
      <c r="H32" s="73"/>
      <c r="I32" s="73"/>
      <c r="J32" s="73"/>
      <c r="K32" s="73"/>
      <c r="L32" s="73"/>
      <c r="M32" s="73"/>
      <c r="N32" s="73"/>
      <c r="O32" s="73"/>
      <c r="P32" s="73"/>
      <c r="Q32" s="376"/>
      <c r="R32" s="451"/>
    </row>
    <row r="33" spans="1:20" ht="20.25" thickTop="1" thickBot="1" x14ac:dyDescent="0.35">
      <c r="A33" s="468"/>
      <c r="B33" s="73"/>
      <c r="C33" s="73"/>
      <c r="D33" s="73"/>
      <c r="E33" s="73"/>
      <c r="F33" s="73"/>
      <c r="G33" s="73"/>
      <c r="H33" s="73"/>
      <c r="I33" s="73"/>
      <c r="J33" s="73"/>
      <c r="K33" s="73"/>
      <c r="L33" s="73"/>
      <c r="M33" s="73"/>
      <c r="N33" s="73"/>
      <c r="O33" s="73"/>
      <c r="P33" s="73"/>
      <c r="Q33" s="376"/>
      <c r="R33" s="451"/>
      <c r="T33" s="1"/>
    </row>
    <row r="34" spans="1:20" ht="16.5" thickTop="1" thickBot="1" x14ac:dyDescent="0.3">
      <c r="A34" s="468"/>
      <c r="B34" s="73"/>
      <c r="C34" s="73"/>
      <c r="D34" s="73"/>
      <c r="E34" s="73"/>
      <c r="F34" s="73"/>
      <c r="G34" s="73"/>
      <c r="H34" s="73"/>
      <c r="I34" s="73"/>
      <c r="J34" s="73"/>
      <c r="K34" s="73"/>
      <c r="L34" s="73"/>
      <c r="M34" s="73"/>
      <c r="N34" s="73"/>
      <c r="O34" s="73"/>
      <c r="P34" s="73"/>
      <c r="Q34" s="376"/>
      <c r="R34" s="451"/>
    </row>
    <row r="35" spans="1:20" ht="16.5" thickTop="1" thickBot="1" x14ac:dyDescent="0.3">
      <c r="A35" s="468"/>
      <c r="B35" s="73"/>
      <c r="C35" s="73"/>
      <c r="D35" s="73"/>
      <c r="E35" s="73"/>
      <c r="F35" s="73"/>
      <c r="G35" s="73"/>
      <c r="H35" s="73"/>
      <c r="I35" s="73"/>
      <c r="J35" s="73"/>
      <c r="K35" s="73"/>
      <c r="L35" s="73"/>
      <c r="M35" s="73"/>
      <c r="N35" s="73"/>
      <c r="O35" s="73"/>
      <c r="P35" s="73"/>
      <c r="Q35" s="376"/>
      <c r="R35" s="451"/>
    </row>
    <row r="36" spans="1:20" ht="16.5" thickTop="1" thickBot="1" x14ac:dyDescent="0.3">
      <c r="A36" s="468"/>
      <c r="B36" s="73"/>
      <c r="C36" s="73"/>
      <c r="D36" s="73"/>
      <c r="E36" s="73"/>
      <c r="F36" s="73"/>
      <c r="G36" s="73"/>
      <c r="H36" s="73"/>
      <c r="I36" s="73"/>
      <c r="J36" s="73"/>
      <c r="K36" s="73"/>
      <c r="L36" s="73"/>
      <c r="M36" s="73"/>
      <c r="N36" s="73"/>
      <c r="O36" s="73"/>
      <c r="P36" s="73"/>
      <c r="Q36" s="376"/>
      <c r="R36" s="451"/>
    </row>
    <row r="37" spans="1:20" ht="16.5" thickTop="1" thickBot="1" x14ac:dyDescent="0.3">
      <c r="A37" s="469"/>
      <c r="B37" s="470"/>
      <c r="C37" s="470"/>
      <c r="D37" s="470"/>
      <c r="E37" s="470"/>
      <c r="F37" s="470"/>
      <c r="G37" s="470"/>
      <c r="H37" s="470"/>
      <c r="I37" s="470"/>
      <c r="J37" s="470"/>
      <c r="K37" s="470"/>
      <c r="L37" s="470"/>
      <c r="M37" s="470"/>
      <c r="N37" s="470"/>
      <c r="O37" s="470"/>
      <c r="P37" s="470"/>
      <c r="Q37" s="377"/>
      <c r="R37" s="452"/>
    </row>
    <row r="38" spans="1:20" ht="19.5" thickBot="1" x14ac:dyDescent="0.35">
      <c r="A38" s="465"/>
      <c r="B38" s="465"/>
      <c r="C38" s="465"/>
      <c r="D38" s="465"/>
      <c r="E38" s="465"/>
      <c r="F38" s="1"/>
      <c r="G38" s="1"/>
      <c r="H38" s="1"/>
      <c r="I38" s="1"/>
      <c r="J38" s="1"/>
      <c r="K38" s="1"/>
      <c r="L38" s="1"/>
      <c r="M38" s="1"/>
      <c r="N38" s="283" t="s">
        <v>19</v>
      </c>
      <c r="O38" s="284"/>
      <c r="P38" s="284"/>
      <c r="Q38" s="38">
        <f>SUM(Q29+Q20+Q8)</f>
        <v>0</v>
      </c>
      <c r="R38" s="37" t="s">
        <v>105</v>
      </c>
    </row>
    <row r="39" spans="1:20" x14ac:dyDescent="0.25">
      <c r="A39" s="453"/>
      <c r="B39" s="453"/>
      <c r="C39" s="453"/>
      <c r="E39" s="34"/>
    </row>
    <row r="40" spans="1:20" x14ac:dyDescent="0.25">
      <c r="A40" s="453"/>
      <c r="B40" s="453"/>
      <c r="C40" s="453"/>
      <c r="E40" s="34"/>
      <c r="J40" s="2"/>
      <c r="K40" s="2"/>
      <c r="L40" s="2"/>
      <c r="M40" s="2"/>
      <c r="N40" s="2"/>
      <c r="O40" s="2"/>
      <c r="P40" s="2"/>
    </row>
    <row r="41" spans="1:20" x14ac:dyDescent="0.25">
      <c r="A41" s="453"/>
      <c r="B41" s="453"/>
      <c r="C41" s="453"/>
      <c r="E41" s="34"/>
    </row>
    <row r="42" spans="1:20" x14ac:dyDescent="0.25">
      <c r="A42" s="453"/>
      <c r="B42" s="453"/>
      <c r="C42" s="453"/>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tabSelected="1" workbookViewId="0">
      <selection activeCell="I14" sqref="I14"/>
    </sheetView>
  </sheetViews>
  <sheetFormatPr defaultColWidth="8.85546875" defaultRowHeight="15" x14ac:dyDescent="0.25"/>
  <sheetData>
    <row r="2" spans="2:6" ht="15.75" thickBot="1" x14ac:dyDescent="0.3">
      <c r="B2" s="471" t="s">
        <v>127</v>
      </c>
      <c r="C2" s="471"/>
      <c r="D2" s="471"/>
      <c r="E2" s="39" t="s">
        <v>128</v>
      </c>
      <c r="F2" s="39" t="s">
        <v>129</v>
      </c>
    </row>
    <row r="3" spans="2:6" x14ac:dyDescent="0.25">
      <c r="B3" s="484" t="s">
        <v>130</v>
      </c>
      <c r="C3" s="485"/>
      <c r="D3" s="486"/>
      <c r="E3" s="32">
        <f>'H&amp;S Overview'!G49</f>
        <v>0</v>
      </c>
      <c r="F3" s="5">
        <v>10</v>
      </c>
    </row>
    <row r="4" spans="2:6" x14ac:dyDescent="0.25">
      <c r="B4" s="278" t="s">
        <v>131</v>
      </c>
      <c r="C4" s="279"/>
      <c r="D4" s="487"/>
      <c r="E4" s="32">
        <f>'Machine Shop'!N44</f>
        <v>0</v>
      </c>
      <c r="F4" s="5">
        <v>26</v>
      </c>
    </row>
    <row r="5" spans="2:6" x14ac:dyDescent="0.25">
      <c r="B5" s="278" t="s">
        <v>132</v>
      </c>
      <c r="C5" s="279"/>
      <c r="D5" s="487"/>
      <c r="E5" s="32">
        <f>'Engine Strip'!P38</f>
        <v>0</v>
      </c>
      <c r="F5" s="5">
        <v>25</v>
      </c>
    </row>
    <row r="6" spans="2:6" x14ac:dyDescent="0.25">
      <c r="B6" s="278" t="s">
        <v>133</v>
      </c>
      <c r="C6" s="279"/>
      <c r="D6" s="487"/>
      <c r="E6" s="32">
        <f>Suspension!O23</f>
        <v>0</v>
      </c>
      <c r="F6" s="5">
        <v>15</v>
      </c>
    </row>
    <row r="7" spans="2:6" x14ac:dyDescent="0.25">
      <c r="B7" s="278" t="s">
        <v>134</v>
      </c>
      <c r="C7" s="279"/>
      <c r="D7" s="487"/>
      <c r="E7" s="32">
        <f>Composites!P24</f>
        <v>0</v>
      </c>
      <c r="F7" s="5">
        <v>10</v>
      </c>
    </row>
    <row r="8" spans="2:6" x14ac:dyDescent="0.25">
      <c r="B8" s="278" t="s">
        <v>135</v>
      </c>
      <c r="C8" s="279"/>
      <c r="D8" s="487"/>
      <c r="E8" s="32">
        <f>Composites!P24</f>
        <v>0</v>
      </c>
      <c r="F8" s="5">
        <v>8</v>
      </c>
    </row>
    <row r="9" spans="2:6" ht="15.75" thickBot="1" x14ac:dyDescent="0.3">
      <c r="B9" s="478" t="s">
        <v>136</v>
      </c>
      <c r="C9" s="479"/>
      <c r="D9" s="480"/>
      <c r="E9" s="44" cm="1">
        <f t="array" ref="E9">CPD!Q38:Q38</f>
        <v>0</v>
      </c>
      <c r="F9" s="10">
        <v>6</v>
      </c>
    </row>
    <row r="10" spans="2:6" ht="15.75" thickBot="1" x14ac:dyDescent="0.3">
      <c r="B10" s="481" t="s">
        <v>137</v>
      </c>
      <c r="C10" s="482"/>
      <c r="D10" s="483"/>
      <c r="E10" s="45">
        <f>SUM(E3:E9)</f>
        <v>0</v>
      </c>
      <c r="F10" s="41">
        <f>SUM(F3:F9)</f>
        <v>100</v>
      </c>
    </row>
    <row r="11" spans="2:6" ht="15.75" thickBot="1" x14ac:dyDescent="0.3">
      <c r="B11" s="472" t="s">
        <v>138</v>
      </c>
      <c r="C11" s="473"/>
      <c r="D11" s="474"/>
      <c r="E11" s="46"/>
      <c r="F11" s="40"/>
    </row>
    <row r="12" spans="2:6" ht="15.75" thickBot="1" x14ac:dyDescent="0.3"/>
    <row r="13" spans="2:6" ht="15.75" thickBot="1" x14ac:dyDescent="0.3">
      <c r="B13" s="475" t="s">
        <v>139</v>
      </c>
      <c r="C13" s="476"/>
      <c r="D13" s="477"/>
      <c r="E13" s="42">
        <f>(E10*0.75)+(E11*0.25)</f>
        <v>0</v>
      </c>
      <c r="F13" s="43" t="s">
        <v>140</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Yash Patani</cp:lastModifiedBy>
  <cp:revision/>
  <dcterms:created xsi:type="dcterms:W3CDTF">2020-12-20T10:55:52Z</dcterms:created>
  <dcterms:modified xsi:type="dcterms:W3CDTF">2025-04-27T20:58:23Z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