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(HE Electrical)\Module Boxes 2024\SGEE4002 Maths\"/>
    </mc:Choice>
  </mc:AlternateContent>
  <xr:revisionPtr revIDLastSave="0" documentId="13_ncr:1_{BE67466D-B437-4D38-B2A5-9F049CAB81F8}" xr6:coauthVersionLast="36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gvdeN5ZabXU78kDDynrHk0i+zfzw=="/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C27" i="1" l="1"/>
  <c r="B27" i="1"/>
  <c r="C26" i="1"/>
  <c r="B26" i="1"/>
  <c r="D6" i="1"/>
  <c r="D27" i="1" l="1"/>
  <c r="D26" i="1"/>
</calcChain>
</file>

<file path=xl/sharedStrings.xml><?xml version="1.0" encoding="utf-8"?>
<sst xmlns="http://schemas.openxmlformats.org/spreadsheetml/2006/main" count="62" uniqueCount="44">
  <si>
    <t>Module Code</t>
  </si>
  <si>
    <t>SGEE4002
Maths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</si>
  <si>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</si>
  <si>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</si>
  <si>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</si>
  <si>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</si>
  <si>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</si>
  <si>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</si>
  <si>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</si>
  <si>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</si>
  <si>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</si>
  <si>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</si>
  <si>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</si>
  <si>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</si>
  <si>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</si>
  <si>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</si>
  <si>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</si>
  <si>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</si>
  <si>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Module Results and Analysis Sheet</t>
  </si>
  <si>
    <t>Ewan Alger-Palmer - 2320265</t>
  </si>
  <si>
    <t>Morgan Armstrong-Esther - 2321326</t>
  </si>
  <si>
    <t>Lewis Bell - 2320271</t>
  </si>
  <si>
    <t>Luke Bowen - 2320263</t>
  </si>
  <si>
    <t>Alex Davies - 2320267</t>
  </si>
  <si>
    <t>Hugo Davies - 2225871</t>
  </si>
  <si>
    <t>Owen Davies - 2320269</t>
  </si>
  <si>
    <t>Ellis Dickenson - 2225872</t>
  </si>
  <si>
    <t>Steffan Gealy - 2320632</t>
  </si>
  <si>
    <t>Ffion Jolly - 2320631</t>
  </si>
  <si>
    <t>Garan Jones - 2320270</t>
  </si>
  <si>
    <t>Cai Llewellyn - 2320630</t>
  </si>
  <si>
    <t>Dylan Marsh - 2320723</t>
  </si>
  <si>
    <t>Ashton Mason - 2320722</t>
  </si>
  <si>
    <t>Sion Phillips - 2320628</t>
  </si>
  <si>
    <t>Samuel Shepherd - 2321327</t>
  </si>
  <si>
    <t>James Summers - 2320629</t>
  </si>
  <si>
    <t>Elizabeth Thorneycroft - 2320268</t>
  </si>
  <si>
    <t>Endaf Williams - 2321142</t>
  </si>
  <si>
    <t>Rhys Willis - 2024582</t>
  </si>
  <si>
    <t>Withdrawn 14/5/23</t>
  </si>
  <si>
    <t>D</t>
  </si>
  <si>
    <t>P</t>
  </si>
  <si>
    <t>F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</si>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</sst>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>
    <font>
      <sz val="11"/>
      <color theme="1"/>
      <name val="Arial"/>
      <scheme val="minor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sz val="14"/>
      <color theme="1"/>
      <name val="Noto Sans Symbols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sz val="11"/>
      <color theme="1"/>
      <name val="Arial"/>
      <family val="2"/>
    </font>
    <font>
      <sz val="14"/>
      <color theme="1"/>
      <name val="Calibri"/>
      <family val="2"/>
    </font>
    <font>
      <sz val="11"/>
      <color theme="1"/>
      <name val="Calibri"/>
    </font>
    <font>
      <sz val="12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D8D8D8"/>
        <bgColor rgb="FFD8D8D8"/>
      </patternFill>
    </fill>
    <fill>
      <patternFill patternType="solid">
        <fgColor rgb="FFD9E2F3"/>
        <bgColor rgb="FFD9E2F3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right" vertical="center"/>
    </xf>
    <xf numFmtId="164" fontId="4" fillId="0" borderId="14" xfId="0" applyNumberFormat="1" applyFont="1" applyBorder="1" applyAlignment="1">
      <alignment horizontal="center" vertical="center"/>
    </xf>
    <xf numFmtId="164" fontId="4" fillId="0" borderId="19" xfId="0" applyNumberFormat="1" applyFont="1" applyBorder="1" applyAlignment="1">
      <alignment horizontal="center" vertical="center"/>
    </xf>
    <xf numFmtId="164" fontId="4" fillId="3" borderId="15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7" fillId="0" borderId="0" xfId="0" applyFont="1"/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8" fillId="0" borderId="0" xfId="0" applyFont="1"/>
    <xf numFmtId="0" fontId="12" fillId="0" borderId="0" xfId="0" applyFont="1"/>
    <xf numFmtId="0" fontId="13" fillId="0" borderId="0" xfId="0" applyFont="1"/>
    <xf numFmtId="0" fontId="4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vertical="center"/>
    </xf>
    <xf numFmtId="0" fontId="7" fillId="4" borderId="25" xfId="0" applyFont="1" applyFill="1" applyBorder="1" applyAlignment="1">
      <alignment horizontal="left"/>
    </xf>
    <xf numFmtId="0" fontId="14" fillId="4" borderId="25" xfId="0" applyFont="1" applyFill="1" applyBorder="1" applyAlignment="1">
      <alignment horizontal="left"/>
    </xf>
    <xf numFmtId="0" fontId="15" fillId="0" borderId="20" xfId="0" applyFont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0" fillId="0" borderId="0" xfId="0"/>
    <xf numFmtId="0" fontId="3" fillId="0" borderId="7" xfId="0" applyFont="1" applyBorder="1"/>
    <xf numFmtId="1" fontId="4" fillId="2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150</xdr:row>
      <xdr:rowOff>0</xdr:rowOff>
    </xdr:from>
    <xdr:ext cx="12496800" cy="97726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3"/>
  <sheetViews>
    <sheetView tabSelected="1" topLeftCell="A4" workbookViewId="0">
      <selection activeCell="A6" sqref="A6:A25"/>
    </sheetView>
  </sheetViews>
  <sheetFormatPr defaultColWidth="12.625" defaultRowHeight="15" customHeight="1"/>
  <cols>
    <col min="1" max="1" width="32.75" customWidth="1"/>
    <col min="2" max="2" width="8.125" customWidth="1"/>
    <col min="3" max="3" width="7.625" customWidth="1"/>
    <col min="4" max="4" width="8.75" customWidth="1"/>
    <col min="5" max="26" width="7.625" customWidth="1"/>
  </cols>
  <sheetData>
    <row r="1" spans="1:26" ht="29.25" customHeight="1">
      <c r="A1" s="1" t="s">
        <v>18</v>
      </c>
    </row>
    <row r="2" spans="1:26" ht="14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8.25" customHeight="1">
      <c r="A3" s="3" t="s">
        <v>0</v>
      </c>
      <c r="B3" s="42" t="s">
        <v>1</v>
      </c>
      <c r="C3" s="43"/>
      <c r="D3" s="43"/>
      <c r="E3" s="4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thickBot="1">
      <c r="A4" s="4" t="s">
        <v>2</v>
      </c>
      <c r="B4" s="45">
        <v>20</v>
      </c>
      <c r="C4" s="46"/>
      <c r="D4" s="46"/>
      <c r="E4" s="47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.75" customHeight="1" thickBot="1">
      <c r="A5" s="33"/>
      <c r="B5" s="34">
        <v>20</v>
      </c>
      <c r="C5" s="35">
        <v>80</v>
      </c>
      <c r="D5" s="36" t="s">
        <v>3</v>
      </c>
      <c r="E5" s="37" t="s">
        <v>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38" t="s">
        <v>19</v>
      </c>
      <c r="B6" s="30">
        <v>99</v>
      </c>
      <c r="C6" s="31">
        <v>81</v>
      </c>
      <c r="D6" s="48">
        <f t="shared" ref="D6" si="0">(B6*0.2)+(C6*0.8)</f>
        <v>84.6</v>
      </c>
      <c r="E6" s="41" t="s">
        <v>40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>
      <c r="A7" s="38" t="s">
        <v>20</v>
      </c>
      <c r="B7" s="30">
        <v>100</v>
      </c>
      <c r="C7" s="40">
        <v>29</v>
      </c>
      <c r="D7" s="48">
        <f t="shared" ref="D7:D25" si="1">(B7*0.2)+(C7*0.8)</f>
        <v>43.2</v>
      </c>
      <c r="E7" s="41" t="s">
        <v>41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8" t="s">
        <v>21</v>
      </c>
      <c r="B8" s="31">
        <v>87</v>
      </c>
      <c r="C8" s="40">
        <v>19</v>
      </c>
      <c r="D8" s="48">
        <f t="shared" si="1"/>
        <v>32.6</v>
      </c>
      <c r="E8" s="32" t="s">
        <v>42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>
      <c r="A9" s="38" t="s">
        <v>22</v>
      </c>
      <c r="B9" s="30">
        <v>93</v>
      </c>
      <c r="C9" s="31">
        <v>64</v>
      </c>
      <c r="D9" s="48">
        <f t="shared" si="1"/>
        <v>69.800000000000011</v>
      </c>
      <c r="E9" s="41" t="s">
        <v>40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>
      <c r="A10" s="38" t="s">
        <v>23</v>
      </c>
      <c r="B10" s="31">
        <v>85</v>
      </c>
      <c r="C10" s="40">
        <v>15</v>
      </c>
      <c r="D10" s="48">
        <f t="shared" si="1"/>
        <v>29</v>
      </c>
      <c r="E10" s="32" t="s">
        <v>42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>
      <c r="A11" s="38" t="s">
        <v>24</v>
      </c>
      <c r="B11" s="30">
        <v>65</v>
      </c>
      <c r="C11" s="40">
        <v>30</v>
      </c>
      <c r="D11" s="48">
        <f t="shared" si="1"/>
        <v>37</v>
      </c>
      <c r="E11" s="32" t="s">
        <v>42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>
      <c r="A12" s="38" t="s">
        <v>25</v>
      </c>
      <c r="B12" s="30">
        <v>100</v>
      </c>
      <c r="C12" s="40">
        <v>70</v>
      </c>
      <c r="D12" s="48">
        <f t="shared" si="1"/>
        <v>76</v>
      </c>
      <c r="E12" s="41" t="s">
        <v>40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>
      <c r="A13" s="38" t="s">
        <v>26</v>
      </c>
      <c r="B13" s="40">
        <v>87</v>
      </c>
      <c r="C13" s="40">
        <v>18</v>
      </c>
      <c r="D13" s="48">
        <f t="shared" si="1"/>
        <v>31.800000000000004</v>
      </c>
      <c r="E13" s="32" t="s">
        <v>42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38" t="s">
        <v>27</v>
      </c>
      <c r="B14" s="30">
        <v>99</v>
      </c>
      <c r="C14" s="31">
        <v>30</v>
      </c>
      <c r="D14" s="48">
        <f t="shared" si="1"/>
        <v>43.8</v>
      </c>
      <c r="E14" s="41" t="s">
        <v>41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38" t="s">
        <v>28</v>
      </c>
      <c r="B15" s="30">
        <v>99</v>
      </c>
      <c r="C15" s="40">
        <v>27</v>
      </c>
      <c r="D15" s="48">
        <f t="shared" si="1"/>
        <v>41.400000000000006</v>
      </c>
      <c r="E15" s="41" t="s">
        <v>41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>
      <c r="A16" s="38" t="s">
        <v>29</v>
      </c>
      <c r="B16" s="30">
        <v>100</v>
      </c>
      <c r="C16" s="31">
        <v>17</v>
      </c>
      <c r="D16" s="48">
        <f t="shared" si="1"/>
        <v>33.6</v>
      </c>
      <c r="E16" s="32" t="s">
        <v>42</v>
      </c>
      <c r="F16" s="29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>
      <c r="A17" s="38" t="s">
        <v>30</v>
      </c>
      <c r="B17" s="30">
        <v>100</v>
      </c>
      <c r="C17" s="40">
        <v>0</v>
      </c>
      <c r="D17" s="48">
        <f t="shared" si="1"/>
        <v>20</v>
      </c>
      <c r="E17" s="41"/>
      <c r="F17" s="2" t="s">
        <v>39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38" t="s">
        <v>31</v>
      </c>
      <c r="B18" s="31">
        <v>100</v>
      </c>
      <c r="C18" s="40">
        <v>54</v>
      </c>
      <c r="D18" s="48">
        <f t="shared" si="1"/>
        <v>63.2</v>
      </c>
      <c r="E18" s="41" t="s">
        <v>43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38" t="s">
        <v>32</v>
      </c>
      <c r="B19" s="30">
        <v>100</v>
      </c>
      <c r="C19" s="40">
        <v>13</v>
      </c>
      <c r="D19" s="48">
        <f t="shared" si="1"/>
        <v>30.4</v>
      </c>
      <c r="E19" s="32" t="s">
        <v>42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38" t="s">
        <v>33</v>
      </c>
      <c r="B20" s="30">
        <v>100</v>
      </c>
      <c r="C20" s="31">
        <v>50</v>
      </c>
      <c r="D20" s="48">
        <f t="shared" si="1"/>
        <v>60</v>
      </c>
      <c r="E20" s="41" t="s">
        <v>43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38" t="s">
        <v>34</v>
      </c>
      <c r="B21" s="31">
        <v>88</v>
      </c>
      <c r="C21" s="40">
        <v>48</v>
      </c>
      <c r="D21" s="48">
        <f t="shared" si="1"/>
        <v>56.000000000000007</v>
      </c>
      <c r="E21" s="41" t="s">
        <v>41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38" t="s">
        <v>35</v>
      </c>
      <c r="B22" s="31">
        <v>78</v>
      </c>
      <c r="C22" s="40">
        <v>37</v>
      </c>
      <c r="D22" s="48">
        <f t="shared" si="1"/>
        <v>45.2</v>
      </c>
      <c r="E22" s="41" t="s">
        <v>41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38" t="s">
        <v>36</v>
      </c>
      <c r="B23" s="30">
        <v>93</v>
      </c>
      <c r="C23" s="40">
        <v>3</v>
      </c>
      <c r="D23" s="48">
        <f t="shared" si="1"/>
        <v>21</v>
      </c>
      <c r="E23" s="32" t="s">
        <v>42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38" t="s">
        <v>37</v>
      </c>
      <c r="B24" s="30">
        <v>100</v>
      </c>
      <c r="C24" s="40">
        <v>52</v>
      </c>
      <c r="D24" s="48">
        <f t="shared" si="1"/>
        <v>61.6</v>
      </c>
      <c r="E24" s="41" t="s">
        <v>43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39" t="s">
        <v>38</v>
      </c>
      <c r="B25" s="31">
        <v>97</v>
      </c>
      <c r="C25" s="31">
        <v>78</v>
      </c>
      <c r="D25" s="48">
        <f t="shared" si="1"/>
        <v>81.800000000000011</v>
      </c>
      <c r="E25" s="41" t="s">
        <v>40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5" t="s">
        <v>5</v>
      </c>
      <c r="B26" s="6">
        <f t="shared" ref="B26:D26" si="2">AVERAGE(B6:B25)</f>
        <v>93.5</v>
      </c>
      <c r="C26" s="7">
        <f t="shared" si="2"/>
        <v>36.75</v>
      </c>
      <c r="D26" s="6">
        <f t="shared" si="2"/>
        <v>48.100000000000009</v>
      </c>
      <c r="E26" s="8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9" t="s">
        <v>6</v>
      </c>
      <c r="B27" s="10">
        <f t="shared" ref="B27:D27" si="3">STDEV(B6:B25)</f>
        <v>9.4060450886930322</v>
      </c>
      <c r="C27" s="11">
        <f t="shared" si="3"/>
        <v>24.246269382058934</v>
      </c>
      <c r="D27" s="10">
        <f t="shared" si="3"/>
        <v>19.826669970150363</v>
      </c>
      <c r="E27" s="1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13" t="s">
        <v>7</v>
      </c>
      <c r="B28" s="14" t="s">
        <v>8</v>
      </c>
      <c r="C28" s="15" t="s">
        <v>8</v>
      </c>
      <c r="D28" s="16"/>
      <c r="E28" s="17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9" t="s">
        <v>9</v>
      </c>
      <c r="B29" s="18" t="s">
        <v>8</v>
      </c>
      <c r="C29" s="19" t="s">
        <v>8</v>
      </c>
      <c r="D29" s="20"/>
      <c r="E29" s="21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/>
    <row r="32" spans="1:26" ht="14.25" customHeight="1">
      <c r="A32" s="22" t="s">
        <v>10</v>
      </c>
    </row>
    <row r="33" spans="1:3" ht="14.25" customHeight="1">
      <c r="A33" s="23" t="s">
        <v>11</v>
      </c>
      <c r="C33" s="24" t="s">
        <v>12</v>
      </c>
    </row>
    <row r="34" spans="1:3" ht="14.25" customHeight="1">
      <c r="A34" s="25" t="s">
        <v>13</v>
      </c>
      <c r="C34" s="24" t="s">
        <v>14</v>
      </c>
    </row>
    <row r="35" spans="1:3" ht="14.25" customHeight="1">
      <c r="A35" s="26" t="s">
        <v>15</v>
      </c>
      <c r="C35" s="24" t="s">
        <v>16</v>
      </c>
    </row>
    <row r="36" spans="1:3" ht="14.25" customHeight="1"/>
    <row r="37" spans="1:3" ht="14.25" customHeight="1">
      <c r="A37" s="27" t="s">
        <v>17</v>
      </c>
    </row>
    <row r="38" spans="1:3" ht="14.25" customHeight="1">
      <c r="A38" s="28"/>
    </row>
    <row r="39" spans="1:3" ht="14.25" customHeight="1">
      <c r="A39" s="28"/>
    </row>
    <row r="40" spans="1:3" ht="14.25" customHeight="1"/>
    <row r="41" spans="1:3" ht="14.25" customHeight="1"/>
    <row r="42" spans="1:3" ht="14.25" customHeight="1"/>
    <row r="43" spans="1:3" ht="14.25" customHeight="1"/>
    <row r="44" spans="1:3" ht="14.25" customHeight="1"/>
    <row r="45" spans="1:3" ht="14.25" customHeight="1"/>
    <row r="46" spans="1:3" ht="14.25" customHeight="1"/>
    <row r="47" spans="1:3" ht="14.25" customHeight="1"/>
    <row r="48" spans="1:3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2">
    <mergeCell ref="B3:E3"/>
    <mergeCell ref="B4:E4"/>
  </mergeCells>
  <pageMargins left="0.7" right="0.7" top="0.75" bottom="0.7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2.625" defaultRowHeight="15" customHeight="1"/>
  <cols>
    <col min="1" max="26" width="7.62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2.625" defaultRowHeight="15" customHeight="1"/>
  <cols>
    <col min="1" max="26" width="7.62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MichaelH</cp:lastModifiedBy>
  <dcterms:created xsi:type="dcterms:W3CDTF">2015-05-19T16:03:29Z</dcterms:created>
  <dcterms:modified xsi:type="dcterms:W3CDTF">2024-05-20T11:43:33Z</dcterms:modified>
</cp:coreProperties>
</file>