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stephen_mosey_uwtsd_ac_uk/Documents/Teaching/Materials Evaluation/"/>
    </mc:Choice>
  </mc:AlternateContent>
  <bookViews>
    <workbookView xWindow="0" yWindow="0" windowWidth="22500" windowHeight="117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F12" i="1"/>
  <c r="E12" i="1"/>
  <c r="D12" i="1"/>
  <c r="C12" i="1"/>
  <c r="G11" i="1"/>
  <c r="F11" i="1"/>
  <c r="E11" i="1"/>
  <c r="D11" i="1"/>
  <c r="C11" i="1"/>
  <c r="G10" i="1"/>
  <c r="F10" i="1"/>
  <c r="E10" i="1"/>
  <c r="D10" i="1"/>
  <c r="C10" i="1"/>
  <c r="G9" i="1"/>
  <c r="F9" i="1"/>
  <c r="E9" i="1"/>
  <c r="D9" i="1"/>
  <c r="C9" i="1"/>
  <c r="G8" i="1"/>
  <c r="F8" i="1"/>
  <c r="E8" i="1"/>
  <c r="D8" i="1"/>
  <c r="C8" i="1"/>
  <c r="G7" i="1"/>
  <c r="F7" i="1"/>
  <c r="E7" i="1"/>
  <c r="D7" i="1"/>
  <c r="C7" i="1"/>
  <c r="G6" i="1"/>
  <c r="F6" i="1"/>
  <c r="E6" i="1"/>
  <c r="D6" i="1"/>
  <c r="C6" i="1"/>
  <c r="G5" i="1"/>
  <c r="F5" i="1"/>
  <c r="E5" i="1"/>
  <c r="D5" i="1"/>
  <c r="C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K5" i="1" l="1"/>
  <c r="K10" i="1"/>
  <c r="K12" i="1"/>
  <c r="K7" i="1"/>
  <c r="K8" i="1"/>
  <c r="K11" i="1"/>
  <c r="K6" i="1"/>
  <c r="J9" i="1"/>
  <c r="J12" i="1"/>
  <c r="K9" i="1"/>
  <c r="J5" i="1"/>
  <c r="J8" i="1"/>
  <c r="J7" i="1"/>
  <c r="J11" i="1"/>
  <c r="J10" i="1"/>
  <c r="I6" i="1"/>
  <c r="J6" i="1"/>
  <c r="I10" i="1"/>
  <c r="I7" i="1"/>
  <c r="I8" i="1"/>
  <c r="I11" i="1"/>
  <c r="I5" i="1"/>
  <c r="I12" i="1"/>
  <c r="I9" i="1"/>
</calcChain>
</file>

<file path=xl/sharedStrings.xml><?xml version="1.0" encoding="utf-8"?>
<sst xmlns="http://schemas.openxmlformats.org/spreadsheetml/2006/main" count="10" uniqueCount="10">
  <si>
    <t>Flaw Height (mm)</t>
  </si>
  <si>
    <t>Operator</t>
  </si>
  <si>
    <t>Range</t>
  </si>
  <si>
    <t>Mean</t>
  </si>
  <si>
    <t>Std dev</t>
  </si>
  <si>
    <t>Divergence</t>
  </si>
  <si>
    <t>X</t>
  </si>
  <si>
    <t>Y</t>
  </si>
  <si>
    <t>Tolerance lines</t>
  </si>
  <si>
    <t>scale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</si>
</sst>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0" xfId="0" applyNumberFormat="1"/>
    <xf numFmtId="0" fontId="0" fillId="0" borderId="0" xfId="0" applyNumberFormat="1"/>
    <xf numFmtId="0" fontId="0" fillId="0" borderId="0" xfId="0" applyBorder="1"/>
    <xf numFmtId="0" fontId="1" fillId="0" borderId="0" xfId="0" applyFont="1" applyBorder="1" applyAlignment="1">
      <alignment horizontal="right" vertical="center"/>
    </xf>
    <xf numFmtId="0" fontId="0" fillId="0" borderId="4" xfId="0" applyBorder="1"/>
    <xf numFmtId="0" fontId="0" fillId="0" borderId="5" xfId="0" applyBorder="1"/>
    <xf numFmtId="0" fontId="1" fillId="0" borderId="5" xfId="0" applyFont="1" applyBorder="1" applyAlignment="1">
      <alignment horizontal="right" vertical="center"/>
    </xf>
    <xf numFmtId="0" fontId="0" fillId="0" borderId="6" xfId="0" applyBorder="1"/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790017685178378E-2"/>
          <c:y val="3.2441200324412001E-2"/>
          <c:w val="0.69603579777772906"/>
          <c:h val="0.87930238647176406"/>
        </c:manualLayout>
      </c:layout>
      <c:scatterChart>
        <c:scatterStyle val="lineMarker"/>
        <c:varyColors val="0"/>
        <c:ser>
          <c:idx val="0"/>
          <c:order val="0"/>
          <c:tx>
            <c:v>Operator 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Sheet1!$B$5:$B$12</c:f>
              <c:numCache>
                <c:formatCode>0.00</c:formatCode>
                <c:ptCount val="8"/>
                <c:pt idx="0">
                  <c:v>1.1000000000000001</c:v>
                </c:pt>
                <c:pt idx="1">
                  <c:v>1.9</c:v>
                </c:pt>
                <c:pt idx="2">
                  <c:v>2.4</c:v>
                </c:pt>
                <c:pt idx="3">
                  <c:v>3.1</c:v>
                </c:pt>
                <c:pt idx="4">
                  <c:v>4.3</c:v>
                </c:pt>
                <c:pt idx="5">
                  <c:v>5.2</c:v>
                </c:pt>
                <c:pt idx="6">
                  <c:v>6.4</c:v>
                </c:pt>
                <c:pt idx="7">
                  <c:v>7.2</c:v>
                </c:pt>
              </c:numCache>
            </c:numRef>
          </c:xVal>
          <c:yVal>
            <c:numRef>
              <c:f>Sheet1!$C$5:$C$12</c:f>
              <c:numCache>
                <c:formatCode>0.00</c:formatCode>
                <c:ptCount val="8"/>
                <c:pt idx="0">
                  <c:v>2.9218762585738349</c:v>
                </c:pt>
                <c:pt idx="1">
                  <c:v>3.164143693151821</c:v>
                </c:pt>
                <c:pt idx="2">
                  <c:v>2.6756200241137797</c:v>
                </c:pt>
                <c:pt idx="3">
                  <c:v>3.8538967024980568</c:v>
                </c:pt>
                <c:pt idx="4">
                  <c:v>3.9641396867964209</c:v>
                </c:pt>
                <c:pt idx="5">
                  <c:v>5.1684411158163002</c:v>
                </c:pt>
                <c:pt idx="6">
                  <c:v>6.621289828175577</c:v>
                </c:pt>
                <c:pt idx="7">
                  <c:v>7.2105549678680676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13-4014-9940-023053D112C6}"/>
            </c:ext>
          </c:extLst>
        </c:ser>
        <c:ser>
          <c:idx val="1"/>
          <c:order val="1"/>
          <c:tx>
            <c:v>Operator 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Sheet1!$B$5:$B$12</c:f>
              <c:numCache>
                <c:formatCode>0.00</c:formatCode>
                <c:ptCount val="8"/>
                <c:pt idx="0">
                  <c:v>1.1000000000000001</c:v>
                </c:pt>
                <c:pt idx="1">
                  <c:v>1.9</c:v>
                </c:pt>
                <c:pt idx="2">
                  <c:v>2.4</c:v>
                </c:pt>
                <c:pt idx="3">
                  <c:v>3.1</c:v>
                </c:pt>
                <c:pt idx="4">
                  <c:v>4.3</c:v>
                </c:pt>
                <c:pt idx="5">
                  <c:v>5.2</c:v>
                </c:pt>
                <c:pt idx="6">
                  <c:v>6.4</c:v>
                </c:pt>
                <c:pt idx="7">
                  <c:v>7.2</c:v>
                </c:pt>
              </c:numCache>
            </c:numRef>
          </c:xVal>
          <c:yVal>
            <c:numRef>
              <c:f>Sheet1!$D$5:$D$12</c:f>
              <c:numCache>
                <c:formatCode>0.00</c:formatCode>
                <c:ptCount val="8"/>
                <c:pt idx="0">
                  <c:v>0.9315284145956273</c:v>
                </c:pt>
                <c:pt idx="1">
                  <c:v>2.3379916695765828</c:v>
                </c:pt>
                <c:pt idx="2">
                  <c:v>2.3435351474570321</c:v>
                </c:pt>
                <c:pt idx="3">
                  <c:v>2.2963802145693544</c:v>
                </c:pt>
                <c:pt idx="4">
                  <c:v>3.9937945514535667</c:v>
                </c:pt>
                <c:pt idx="5">
                  <c:v>5.065053701919541</c:v>
                </c:pt>
                <c:pt idx="6">
                  <c:v>6.5057405787815252</c:v>
                </c:pt>
                <c:pt idx="7">
                  <c:v>7.4025497229197699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13-4014-9940-023053D112C6}"/>
            </c:ext>
          </c:extLst>
        </c:ser>
        <c:ser>
          <c:idx val="2"/>
          <c:order val="2"/>
          <c:tx>
            <c:v>Operator 3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Sheet1!$B$5:$B$12</c:f>
              <c:numCache>
                <c:formatCode>0.00</c:formatCode>
                <c:ptCount val="8"/>
                <c:pt idx="0">
                  <c:v>1.1000000000000001</c:v>
                </c:pt>
                <c:pt idx="1">
                  <c:v>1.9</c:v>
                </c:pt>
                <c:pt idx="2">
                  <c:v>2.4</c:v>
                </c:pt>
                <c:pt idx="3">
                  <c:v>3.1</c:v>
                </c:pt>
                <c:pt idx="4">
                  <c:v>4.3</c:v>
                </c:pt>
                <c:pt idx="5">
                  <c:v>5.2</c:v>
                </c:pt>
                <c:pt idx="6">
                  <c:v>6.4</c:v>
                </c:pt>
                <c:pt idx="7">
                  <c:v>7.2</c:v>
                </c:pt>
              </c:numCache>
            </c:numRef>
          </c:xVal>
          <c:yVal>
            <c:numRef>
              <c:f>Sheet1!$E$5:$E$12</c:f>
              <c:numCache>
                <c:formatCode>0.00</c:formatCode>
                <c:ptCount val="8"/>
                <c:pt idx="0">
                  <c:v>2.9492124170009042</c:v>
                </c:pt>
                <c:pt idx="1">
                  <c:v>2.0871722986655232</c:v>
                </c:pt>
                <c:pt idx="2">
                  <c:v>2.403901159862782</c:v>
                </c:pt>
                <c:pt idx="3">
                  <c:v>2.3599447066760271</c:v>
                </c:pt>
                <c:pt idx="4">
                  <c:v>4.7474799022541836</c:v>
                </c:pt>
                <c:pt idx="5">
                  <c:v>5.6698628065071039</c:v>
                </c:pt>
                <c:pt idx="6">
                  <c:v>6.0619119678530096</c:v>
                </c:pt>
                <c:pt idx="7">
                  <c:v>7.5244484920120627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13-4014-9940-023053D112C6}"/>
            </c:ext>
          </c:extLst>
        </c:ser>
        <c:ser>
          <c:idx val="3"/>
          <c:order val="3"/>
          <c:tx>
            <c:v>Operator 4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Sheet1!$B$5:$B$12</c:f>
              <c:numCache>
                <c:formatCode>0.00</c:formatCode>
                <c:ptCount val="8"/>
                <c:pt idx="0">
                  <c:v>1.1000000000000001</c:v>
                </c:pt>
                <c:pt idx="1">
                  <c:v>1.9</c:v>
                </c:pt>
                <c:pt idx="2">
                  <c:v>2.4</c:v>
                </c:pt>
                <c:pt idx="3">
                  <c:v>3.1</c:v>
                </c:pt>
                <c:pt idx="4">
                  <c:v>4.3</c:v>
                </c:pt>
                <c:pt idx="5">
                  <c:v>5.2</c:v>
                </c:pt>
                <c:pt idx="6">
                  <c:v>6.4</c:v>
                </c:pt>
                <c:pt idx="7">
                  <c:v>7.2</c:v>
                </c:pt>
              </c:numCache>
            </c:numRef>
          </c:xVal>
          <c:yVal>
            <c:numRef>
              <c:f>Sheet1!$F$5:$F$12</c:f>
              <c:numCache>
                <c:formatCode>0.00</c:formatCode>
                <c:ptCount val="8"/>
                <c:pt idx="0">
                  <c:v>3.3319939300632941</c:v>
                </c:pt>
                <c:pt idx="1">
                  <c:v>0.9522444830618092</c:v>
                </c:pt>
                <c:pt idx="2">
                  <c:v>2.4461023605733625</c:v>
                </c:pt>
                <c:pt idx="3">
                  <c:v>2.7179068554139065</c:v>
                </c:pt>
                <c:pt idx="4">
                  <c:v>4.3495900696041438</c:v>
                </c:pt>
                <c:pt idx="5">
                  <c:v>5.1746895296955975</c:v>
                </c:pt>
                <c:pt idx="6">
                  <c:v>6.682716034991862</c:v>
                </c:pt>
                <c:pt idx="7">
                  <c:v>7.4678617041363777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13-4014-9940-023053D112C6}"/>
            </c:ext>
          </c:extLst>
        </c:ser>
        <c:ser>
          <c:idx val="4"/>
          <c:order val="4"/>
          <c:tx>
            <c:v>Operator 5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Sheet1!$B$5:$B$12</c:f>
              <c:numCache>
                <c:formatCode>0.00</c:formatCode>
                <c:ptCount val="8"/>
                <c:pt idx="0">
                  <c:v>1.1000000000000001</c:v>
                </c:pt>
                <c:pt idx="1">
                  <c:v>1.9</c:v>
                </c:pt>
                <c:pt idx="2">
                  <c:v>2.4</c:v>
                </c:pt>
                <c:pt idx="3">
                  <c:v>3.1</c:v>
                </c:pt>
                <c:pt idx="4">
                  <c:v>4.3</c:v>
                </c:pt>
                <c:pt idx="5">
                  <c:v>5.2</c:v>
                </c:pt>
                <c:pt idx="6">
                  <c:v>6.4</c:v>
                </c:pt>
                <c:pt idx="7">
                  <c:v>7.2</c:v>
                </c:pt>
              </c:numCache>
            </c:numRef>
          </c:xVal>
          <c:yVal>
            <c:numRef>
              <c:f>Sheet1!$G$5:$G$12</c:f>
              <c:numCache>
                <c:formatCode>0.00</c:formatCode>
                <c:ptCount val="8"/>
                <c:pt idx="0">
                  <c:v>1.4949222929761232</c:v>
                </c:pt>
                <c:pt idx="1">
                  <c:v>3.1424658270609775</c:v>
                </c:pt>
                <c:pt idx="2">
                  <c:v>2.2785739275579489</c:v>
                </c:pt>
                <c:pt idx="3">
                  <c:v>2.5739166558957458</c:v>
                </c:pt>
                <c:pt idx="4">
                  <c:v>3.7455710041783012</c:v>
                </c:pt>
                <c:pt idx="5">
                  <c:v>5.5872553894214105</c:v>
                </c:pt>
                <c:pt idx="6">
                  <c:v>6.3198610488021201</c:v>
                </c:pt>
                <c:pt idx="7">
                  <c:v>6.9866468005570983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13-4014-9940-023053D112C6}"/>
            </c:ext>
          </c:extLst>
        </c:ser>
        <c:ser>
          <c:idx val="5"/>
          <c:order val="5"/>
          <c:tx>
            <c:v>Mean</c:v>
          </c:tx>
          <c:spPr>
            <a:ln w="2540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3175">
                <a:solidFill>
                  <a:schemeClr val="accent6"/>
                </a:solidFill>
              </a:ln>
              <a:effectLst/>
            </c:spPr>
          </c:marker>
          <c:xVal>
            <c:numRef>
              <c:f>Sheet1!$B$5:$B$12</c:f>
              <c:numCache>
                <c:formatCode>0.00</c:formatCode>
                <c:ptCount val="8"/>
                <c:pt idx="0">
                  <c:v>1.1000000000000001</c:v>
                </c:pt>
                <c:pt idx="1">
                  <c:v>1.9</c:v>
                </c:pt>
                <c:pt idx="2">
                  <c:v>2.4</c:v>
                </c:pt>
                <c:pt idx="3">
                  <c:v>3.1</c:v>
                </c:pt>
                <c:pt idx="4">
                  <c:v>4.3</c:v>
                </c:pt>
                <c:pt idx="5">
                  <c:v>5.2</c:v>
                </c:pt>
                <c:pt idx="6">
                  <c:v>6.4</c:v>
                </c:pt>
                <c:pt idx="7">
                  <c:v>7.2</c:v>
                </c:pt>
              </c:numCache>
            </c:numRef>
          </c:xVal>
          <c:yVal>
            <c:numRef>
              <c:f>Sheet1!$I$5:$I$12</c:f>
              <c:numCache>
                <c:formatCode>0.00</c:formatCode>
                <c:ptCount val="8"/>
                <c:pt idx="0">
                  <c:v>2.3259066626419567</c:v>
                </c:pt>
                <c:pt idx="1">
                  <c:v>2.3368035943033427</c:v>
                </c:pt>
                <c:pt idx="2">
                  <c:v>2.4295465239129812</c:v>
                </c:pt>
                <c:pt idx="3">
                  <c:v>2.7604090270106179</c:v>
                </c:pt>
                <c:pt idx="4">
                  <c:v>4.1601150428573233</c:v>
                </c:pt>
                <c:pt idx="5">
                  <c:v>5.3330605086719913</c:v>
                </c:pt>
                <c:pt idx="6">
                  <c:v>6.4383038917208184</c:v>
                </c:pt>
                <c:pt idx="7">
                  <c:v>7.3184123374986756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13-4014-9940-023053D112C6}"/>
            </c:ext>
          </c:extLst>
        </c:ser>
        <c:ser>
          <c:idx val="6"/>
          <c:order val="6"/>
          <c:tx>
            <c:v>TRUE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Sheet1!$C$17:$C$18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Sheet1!$D$17:$D$18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413-4014-9940-023053D112C6}"/>
            </c:ext>
          </c:extLst>
        </c:ser>
        <c:ser>
          <c:idx val="7"/>
          <c:order val="7"/>
          <c:tx>
            <c:strRef>
              <c:f>Sheet1!$B$19</c:f>
              <c:strCache>
                <c:ptCount val="1"/>
                <c:pt idx="0">
                  <c:v>-0.5</c:v>
                </c:pt>
              </c:strCache>
            </c:strRef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Sheet1!$C$19:$C$20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Sheet1!$D$19:$D$20</c:f>
              <c:numCache>
                <c:formatCode>General</c:formatCode>
                <c:ptCount val="2"/>
                <c:pt idx="0">
                  <c:v>-0.5</c:v>
                </c:pt>
                <c:pt idx="1">
                  <c:v>9.5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C-9413-4014-9940-023053D112C6}"/>
            </c:ext>
          </c:extLst>
        </c:ser>
        <c:ser>
          <c:idx val="8"/>
          <c:order val="8"/>
          <c:tx>
            <c:strRef>
              <c:f>Sheet1!$B$21</c:f>
              <c:strCache>
                <c:ptCount val="1"/>
                <c:pt idx="0">
                  <c:v>0.5</c:v>
                </c:pt>
              </c:strCache>
            </c:strRef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Sheet1!$C$21:$C$22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Sheet1!$D$21:$D$22</c:f>
              <c:numCache>
                <c:formatCode>General</c:formatCode>
                <c:ptCount val="2"/>
                <c:pt idx="0">
                  <c:v>0.5</c:v>
                </c:pt>
                <c:pt idx="1">
                  <c:v>10.5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D-9413-4014-9940-023053D112C6}"/>
            </c:ext>
          </c:extLst>
        </c:ser>
        <c:ser>
          <c:idx val="9"/>
          <c:order val="9"/>
          <c:tx>
            <c:strRef>
              <c:f>Sheet1!$B$23</c:f>
              <c:strCache>
                <c:ptCount val="1"/>
                <c:pt idx="0">
                  <c:v>-1</c:v>
                </c:pt>
              </c:strCache>
            </c:strRef>
          </c:tx>
          <c:spPr>
            <a:ln w="6350" cap="rnd">
              <a:solidFill>
                <a:schemeClr val="accent6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Sheet1!$C$23:$C$24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Sheet1!$D$23:$D$24</c:f>
              <c:numCache>
                <c:formatCode>General</c:formatCode>
                <c:ptCount val="2"/>
                <c:pt idx="0">
                  <c:v>-1</c:v>
                </c:pt>
                <c:pt idx="1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E-9413-4014-9940-023053D112C6}"/>
            </c:ext>
          </c:extLst>
        </c:ser>
        <c:ser>
          <c:idx val="10"/>
          <c:order val="10"/>
          <c:tx>
            <c:strRef>
              <c:f>Sheet1!$B$25</c:f>
              <c:strCache>
                <c:ptCount val="1"/>
                <c:pt idx="0">
                  <c:v>1</c:v>
                </c:pt>
              </c:strCache>
            </c:strRef>
          </c:tx>
          <c:spPr>
            <a:ln w="6350" cap="rnd">
              <a:solidFill>
                <a:schemeClr val="accent6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Sheet1!$C$25:$C$26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Sheet1!$D$25:$D$26</c:f>
              <c:numCache>
                <c:formatCode>General</c:formatCode>
                <c:ptCount val="2"/>
                <c:pt idx="0">
                  <c:v>1</c:v>
                </c:pt>
                <c:pt idx="1">
                  <c:v>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9413-4014-9940-023053D112C6}"/>
            </c:ext>
          </c:extLst>
        </c:ser>
        <c:ser>
          <c:idx val="11"/>
          <c:order val="11"/>
          <c:tx>
            <c:strRef>
              <c:f>Sheet1!$B$27</c:f>
              <c:strCache>
                <c:ptCount val="1"/>
                <c:pt idx="0">
                  <c:v>-1.5</c:v>
                </c:pt>
              </c:strCache>
            </c:strRef>
          </c:tx>
          <c:spPr>
            <a:ln w="6350" cap="rnd">
              <a:solidFill>
                <a:schemeClr val="accent5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Sheet1!$C$27:$C$28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Sheet1!$D$27:$D$28</c:f>
              <c:numCache>
                <c:formatCode>General</c:formatCode>
                <c:ptCount val="2"/>
                <c:pt idx="0">
                  <c:v>-1.5</c:v>
                </c:pt>
                <c:pt idx="1">
                  <c:v>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9413-4014-9940-023053D112C6}"/>
            </c:ext>
          </c:extLst>
        </c:ser>
        <c:ser>
          <c:idx val="12"/>
          <c:order val="12"/>
          <c:tx>
            <c:strRef>
              <c:f>Sheet1!$B$29</c:f>
              <c:strCache>
                <c:ptCount val="1"/>
                <c:pt idx="0">
                  <c:v>1.5</c:v>
                </c:pt>
              </c:strCache>
            </c:strRef>
          </c:tx>
          <c:spPr>
            <a:ln w="6350" cap="rnd">
              <a:solidFill>
                <a:schemeClr val="accent5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Sheet1!$C$29:$C$30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Sheet1!$D$29:$D$30</c:f>
              <c:numCache>
                <c:formatCode>General</c:formatCode>
                <c:ptCount val="2"/>
                <c:pt idx="0">
                  <c:v>1.5</c:v>
                </c:pt>
                <c:pt idx="1">
                  <c:v>11.5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1-9413-4014-9940-023053D112C6}"/>
            </c:ext>
          </c:extLst>
        </c:ser>
        <c:ser>
          <c:idx val="13"/>
          <c:order val="13"/>
          <c:tx>
            <c:strRef>
              <c:f>Sheet1!$B$31</c:f>
              <c:strCache>
                <c:ptCount val="1"/>
                <c:pt idx="0">
                  <c:v>-2</c:v>
                </c:pt>
              </c:strCache>
            </c:strRef>
          </c:tx>
          <c:spPr>
            <a:ln w="6350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Sheet1!$C$31:$C$32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Sheet1!$D$31:$D$32</c:f>
              <c:numCache>
                <c:formatCode>General</c:formatCode>
                <c:ptCount val="2"/>
                <c:pt idx="0">
                  <c:v>-2</c:v>
                </c:pt>
                <c:pt idx="1">
                  <c:v>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2-9413-4014-9940-023053D112C6}"/>
            </c:ext>
          </c:extLst>
        </c:ser>
        <c:ser>
          <c:idx val="14"/>
          <c:order val="14"/>
          <c:tx>
            <c:strRef>
              <c:f>Sheet1!$B$33</c:f>
              <c:strCache>
                <c:ptCount val="1"/>
                <c:pt idx="0">
                  <c:v>2</c:v>
                </c:pt>
              </c:strCache>
            </c:strRef>
          </c:tx>
          <c:spPr>
            <a:ln w="6350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Sheet1!$C$33:$C$34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xVal>
          <c:yVal>
            <c:numRef>
              <c:f>Sheet1!$D$33:$D$34</c:f>
              <c:numCache>
                <c:formatCode>General</c:formatCode>
                <c:ptCount val="2"/>
                <c:pt idx="0">
                  <c:v>2</c:v>
                </c:pt>
                <c:pt idx="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3-9413-4014-9940-023053D112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5819704"/>
        <c:axId val="745824296"/>
      </c:scatterChart>
      <c:valAx>
        <c:axId val="745819704"/>
        <c:scaling>
          <c:orientation val="minMax"/>
          <c:max val="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Flaw Height (mm)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5824296"/>
        <c:crosses val="autoZero"/>
        <c:crossBetween val="midCat"/>
      </c:valAx>
      <c:valAx>
        <c:axId val="745824296"/>
        <c:scaling>
          <c:orientation val="minMax"/>
          <c:max val="10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Measured Height (mm)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5819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379853</xdr:colOff>
      <xdr:row>12</xdr:row>
      <xdr:rowOff>151773</xdr:rowOff>
    </xdr:from>
    <xdr:to>
      <xdr:col>14</xdr:col>
      <xdr:colOff>196595</xdr:colOff>
      <xdr:row>34</xdr:row>
      <xdr:rowOff>85764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zoomScale="108" zoomScaleNormal="70" workbookViewId="0">
      <selection activeCell="A9" sqref="A9"/>
    </sheetView>
  </sheetViews>
  <sheetFormatPr defaultRowHeight="14.35" x14ac:dyDescent="0.5"/>
  <cols>
    <col min="1" max="1" width="9.46875" bestFit="1" customWidth="1"/>
    <col min="2" max="2" width="14.87890625" bestFit="1" customWidth="1"/>
  </cols>
  <sheetData>
    <row r="1" spans="1:11" x14ac:dyDescent="0.5">
      <c r="A1" t="s">
        <v>9</v>
      </c>
      <c r="B1" s="2">
        <v>100</v>
      </c>
    </row>
    <row r="2" spans="1:11" x14ac:dyDescent="0.5">
      <c r="A2" t="s">
        <v>5</v>
      </c>
      <c r="B2">
        <v>0.05</v>
      </c>
    </row>
    <row r="3" spans="1:11" x14ac:dyDescent="0.5">
      <c r="C3" s="11" t="s">
        <v>1</v>
      </c>
      <c r="D3" s="11"/>
      <c r="E3" s="11"/>
      <c r="F3" s="11"/>
      <c r="G3" s="11"/>
    </row>
    <row r="4" spans="1:11" x14ac:dyDescent="0.5">
      <c r="B4" t="s">
        <v>0</v>
      </c>
      <c r="C4">
        <v>1</v>
      </c>
      <c r="D4">
        <v>2</v>
      </c>
      <c r="E4">
        <v>3</v>
      </c>
      <c r="F4">
        <v>4</v>
      </c>
      <c r="G4">
        <v>5</v>
      </c>
      <c r="I4" t="s">
        <v>3</v>
      </c>
      <c r="J4" t="s">
        <v>4</v>
      </c>
      <c r="K4" t="s">
        <v>2</v>
      </c>
    </row>
    <row r="5" spans="1:11" x14ac:dyDescent="0.5">
      <c r="B5" s="1">
        <v>1.1000000000000001</v>
      </c>
      <c r="C5" s="1">
        <f ca="1">ABS($B5+((RAND()-0.5)*($B$1/$B5)*$B$2))</f>
        <v>2.9218762585738349</v>
      </c>
      <c r="D5" s="1">
        <f t="shared" ref="D5:G12" ca="1" si="0">ABS($B5+((RAND()-0.5)*($B$1/$B5)*$B$2))</f>
        <v>0.9315284145956273</v>
      </c>
      <c r="E5" s="1">
        <f t="shared" ca="1" si="0"/>
        <v>2.9492124170009042</v>
      </c>
      <c r="F5" s="1">
        <f t="shared" ca="1" si="0"/>
        <v>3.3319939300632941</v>
      </c>
      <c r="G5" s="1">
        <f t="shared" ca="1" si="0"/>
        <v>1.4949222929761232</v>
      </c>
      <c r="H5" s="1"/>
      <c r="I5" s="1">
        <f t="shared" ref="I5:I12" ca="1" si="1">AVERAGE(C5:G5)</f>
        <v>2.3259066626419567</v>
      </c>
      <c r="J5" s="1">
        <f t="shared" ref="J5:J12" ca="1" si="2">_xlfn.STDEV.P(C5:G5)</f>
        <v>0.93709413973337752</v>
      </c>
      <c r="K5" s="1">
        <f t="shared" ref="K5:K12" ca="1" si="3">MAX(C5:G5)-MIN(C5:G5)</f>
        <v>2.4004655154676668</v>
      </c>
    </row>
    <row r="6" spans="1:11" ht="14.7" customHeight="1" x14ac:dyDescent="0.5">
      <c r="B6" s="1">
        <v>1.9</v>
      </c>
      <c r="C6" s="1">
        <f t="shared" ref="C6:C12" ca="1" si="4">ABS($B6+((RAND()-0.5)*($B$1/$B6)*$B$2))</f>
        <v>3.164143693151821</v>
      </c>
      <c r="D6" s="1">
        <f t="shared" ca="1" si="0"/>
        <v>2.3379916695765828</v>
      </c>
      <c r="E6" s="1">
        <f t="shared" ca="1" si="0"/>
        <v>2.0871722986655232</v>
      </c>
      <c r="F6" s="1">
        <f t="shared" ca="1" si="0"/>
        <v>0.9522444830618092</v>
      </c>
      <c r="G6" s="1">
        <f t="shared" ca="1" si="0"/>
        <v>3.1424658270609775</v>
      </c>
      <c r="H6" s="1"/>
      <c r="I6" s="1">
        <f t="shared" ca="1" si="1"/>
        <v>2.3368035943033427</v>
      </c>
      <c r="J6" s="1">
        <f t="shared" ca="1" si="2"/>
        <v>0.81399071250982324</v>
      </c>
      <c r="K6" s="1">
        <f t="shared" ca="1" si="3"/>
        <v>2.2118992100900119</v>
      </c>
    </row>
    <row r="7" spans="1:11" x14ac:dyDescent="0.5">
      <c r="B7" s="1">
        <v>2.4</v>
      </c>
      <c r="C7" s="1">
        <f t="shared" ca="1" si="4"/>
        <v>2.6756200241137797</v>
      </c>
      <c r="D7" s="1">
        <f t="shared" ca="1" si="0"/>
        <v>2.3435351474570321</v>
      </c>
      <c r="E7" s="1">
        <f t="shared" ca="1" si="0"/>
        <v>2.403901159862782</v>
      </c>
      <c r="F7" s="1">
        <f t="shared" ca="1" si="0"/>
        <v>2.4461023605733625</v>
      </c>
      <c r="G7" s="1">
        <f t="shared" ca="1" si="0"/>
        <v>2.2785739275579489</v>
      </c>
      <c r="H7" s="1"/>
      <c r="I7" s="1">
        <f t="shared" ca="1" si="1"/>
        <v>2.4295465239129812</v>
      </c>
      <c r="J7" s="1">
        <f t="shared" ca="1" si="2"/>
        <v>0.13540652100684916</v>
      </c>
      <c r="K7" s="1">
        <f t="shared" ca="1" si="3"/>
        <v>0.3970460965558309</v>
      </c>
    </row>
    <row r="8" spans="1:11" x14ac:dyDescent="0.5">
      <c r="B8" s="1">
        <v>3.1</v>
      </c>
      <c r="C8" s="1">
        <f t="shared" ca="1" si="4"/>
        <v>3.8538967024980568</v>
      </c>
      <c r="D8" s="1">
        <f t="shared" ca="1" si="0"/>
        <v>2.2963802145693544</v>
      </c>
      <c r="E8" s="1">
        <f t="shared" ca="1" si="0"/>
        <v>2.3599447066760271</v>
      </c>
      <c r="F8" s="1">
        <f t="shared" ca="1" si="0"/>
        <v>2.7179068554139065</v>
      </c>
      <c r="G8" s="1">
        <f t="shared" ca="1" si="0"/>
        <v>2.5739166558957458</v>
      </c>
      <c r="H8" s="1"/>
      <c r="I8" s="1">
        <f t="shared" ca="1" si="1"/>
        <v>2.7604090270106179</v>
      </c>
      <c r="J8" s="1">
        <f t="shared" ca="1" si="2"/>
        <v>0.56709708977459894</v>
      </c>
      <c r="K8" s="1">
        <f t="shared" ca="1" si="3"/>
        <v>1.5575164879287025</v>
      </c>
    </row>
    <row r="9" spans="1:11" x14ac:dyDescent="0.5">
      <c r="B9" s="1">
        <v>4.3</v>
      </c>
      <c r="C9" s="1">
        <f t="shared" ca="1" si="4"/>
        <v>3.9641396867964209</v>
      </c>
      <c r="D9" s="1">
        <f t="shared" ca="1" si="0"/>
        <v>3.9937945514535667</v>
      </c>
      <c r="E9" s="1">
        <f t="shared" ca="1" si="0"/>
        <v>4.7474799022541836</v>
      </c>
      <c r="F9" s="1">
        <f t="shared" ca="1" si="0"/>
        <v>4.3495900696041438</v>
      </c>
      <c r="G9" s="1">
        <f t="shared" ca="1" si="0"/>
        <v>3.7455710041783012</v>
      </c>
      <c r="H9" s="1"/>
      <c r="I9" s="1">
        <f t="shared" ca="1" si="1"/>
        <v>4.1601150428573233</v>
      </c>
      <c r="J9" s="1">
        <f t="shared" ca="1" si="2"/>
        <v>0.3517993376523898</v>
      </c>
      <c r="K9" s="1">
        <f t="shared" ca="1" si="3"/>
        <v>1.0019088980758823</v>
      </c>
    </row>
    <row r="10" spans="1:11" x14ac:dyDescent="0.5">
      <c r="B10" s="1">
        <v>5.2</v>
      </c>
      <c r="C10" s="1">
        <f t="shared" ca="1" si="4"/>
        <v>5.1684411158163002</v>
      </c>
      <c r="D10" s="1">
        <f t="shared" ca="1" si="0"/>
        <v>5.065053701919541</v>
      </c>
      <c r="E10" s="1">
        <f t="shared" ca="1" si="0"/>
        <v>5.6698628065071039</v>
      </c>
      <c r="F10" s="1">
        <f t="shared" ca="1" si="0"/>
        <v>5.1746895296955975</v>
      </c>
      <c r="G10" s="1">
        <f t="shared" ca="1" si="0"/>
        <v>5.5872553894214105</v>
      </c>
      <c r="H10" s="1"/>
      <c r="I10" s="1">
        <f t="shared" ca="1" si="1"/>
        <v>5.3330605086719913</v>
      </c>
      <c r="J10" s="1">
        <f t="shared" ca="1" si="2"/>
        <v>0.24578827684736571</v>
      </c>
      <c r="K10" s="1">
        <f t="shared" ca="1" si="3"/>
        <v>0.60480910458756298</v>
      </c>
    </row>
    <row r="11" spans="1:11" x14ac:dyDescent="0.5">
      <c r="B11" s="1">
        <v>6.4</v>
      </c>
      <c r="C11" s="1">
        <f t="shared" ca="1" si="4"/>
        <v>6.621289828175577</v>
      </c>
      <c r="D11" s="1">
        <f t="shared" ca="1" si="0"/>
        <v>6.5057405787815252</v>
      </c>
      <c r="E11" s="1">
        <f t="shared" ca="1" si="0"/>
        <v>6.0619119678530096</v>
      </c>
      <c r="F11" s="1">
        <f t="shared" ca="1" si="0"/>
        <v>6.682716034991862</v>
      </c>
      <c r="G11" s="1">
        <f t="shared" ca="1" si="0"/>
        <v>6.3198610488021201</v>
      </c>
      <c r="H11" s="1"/>
      <c r="I11" s="1">
        <f t="shared" ca="1" si="1"/>
        <v>6.4383038917208184</v>
      </c>
      <c r="J11" s="1">
        <f t="shared" ca="1" si="2"/>
        <v>0.22515258953512732</v>
      </c>
      <c r="K11" s="1">
        <f t="shared" ca="1" si="3"/>
        <v>0.62080406713885239</v>
      </c>
    </row>
    <row r="12" spans="1:11" x14ac:dyDescent="0.5">
      <c r="B12" s="1">
        <v>7.2</v>
      </c>
      <c r="C12" s="1">
        <f t="shared" ca="1" si="4"/>
        <v>7.2105549678680676</v>
      </c>
      <c r="D12" s="1">
        <f t="shared" ca="1" si="0"/>
        <v>7.4025497229197699</v>
      </c>
      <c r="E12" s="1">
        <f t="shared" ca="1" si="0"/>
        <v>7.5244484920120627</v>
      </c>
      <c r="F12" s="1">
        <f t="shared" ca="1" si="0"/>
        <v>7.4678617041363777</v>
      </c>
      <c r="G12" s="1">
        <f t="shared" ca="1" si="0"/>
        <v>6.9866468005570983</v>
      </c>
      <c r="H12" s="1"/>
      <c r="I12" s="1">
        <f t="shared" ca="1" si="1"/>
        <v>7.3184123374986756</v>
      </c>
      <c r="J12" s="1">
        <f t="shared" ca="1" si="2"/>
        <v>0.19675705500252796</v>
      </c>
      <c r="K12" s="1">
        <f t="shared" ca="1" si="3"/>
        <v>0.53780169145496437</v>
      </c>
    </row>
    <row r="14" spans="1:11" ht="14.7" thickBot="1" x14ac:dyDescent="0.55000000000000004"/>
    <row r="15" spans="1:11" x14ac:dyDescent="0.5">
      <c r="B15" s="12" t="s">
        <v>8</v>
      </c>
      <c r="C15" s="13"/>
      <c r="D15" s="14"/>
    </row>
    <row r="16" spans="1:11" x14ac:dyDescent="0.5">
      <c r="B16" s="5"/>
      <c r="C16" s="3" t="s">
        <v>6</v>
      </c>
      <c r="D16" s="6" t="s">
        <v>7</v>
      </c>
    </row>
    <row r="17" spans="2:4" x14ac:dyDescent="0.5">
      <c r="B17" s="5" t="b">
        <v>1</v>
      </c>
      <c r="C17" s="4">
        <v>0</v>
      </c>
      <c r="D17" s="7">
        <v>0</v>
      </c>
    </row>
    <row r="18" spans="2:4" x14ac:dyDescent="0.5">
      <c r="B18" s="5"/>
      <c r="C18" s="4">
        <v>10</v>
      </c>
      <c r="D18" s="7">
        <v>10</v>
      </c>
    </row>
    <row r="19" spans="2:4" x14ac:dyDescent="0.5">
      <c r="B19" s="5">
        <v>-0.5</v>
      </c>
      <c r="C19" s="4">
        <v>0</v>
      </c>
      <c r="D19" s="7">
        <f>C19+B19</f>
        <v>-0.5</v>
      </c>
    </row>
    <row r="20" spans="2:4" x14ac:dyDescent="0.5">
      <c r="B20" s="5"/>
      <c r="C20" s="4">
        <v>10</v>
      </c>
      <c r="D20" s="7">
        <f>C20+B19</f>
        <v>9.5</v>
      </c>
    </row>
    <row r="21" spans="2:4" x14ac:dyDescent="0.5">
      <c r="B21" s="5">
        <v>0.5</v>
      </c>
      <c r="C21" s="4">
        <v>0</v>
      </c>
      <c r="D21" s="7">
        <f>C21+B21</f>
        <v>0.5</v>
      </c>
    </row>
    <row r="22" spans="2:4" x14ac:dyDescent="0.5">
      <c r="B22" s="5"/>
      <c r="C22" s="4">
        <v>10</v>
      </c>
      <c r="D22" s="7">
        <f>C22+B21</f>
        <v>10.5</v>
      </c>
    </row>
    <row r="23" spans="2:4" x14ac:dyDescent="0.5">
      <c r="B23" s="5">
        <v>-1</v>
      </c>
      <c r="C23" s="4">
        <v>0</v>
      </c>
      <c r="D23" s="7">
        <f>C23+B23</f>
        <v>-1</v>
      </c>
    </row>
    <row r="24" spans="2:4" x14ac:dyDescent="0.5">
      <c r="B24" s="5"/>
      <c r="C24" s="4">
        <v>10</v>
      </c>
      <c r="D24" s="7">
        <f>C24+B23</f>
        <v>9</v>
      </c>
    </row>
    <row r="25" spans="2:4" x14ac:dyDescent="0.5">
      <c r="B25" s="5">
        <v>1</v>
      </c>
      <c r="C25" s="4">
        <v>0</v>
      </c>
      <c r="D25" s="7">
        <f>C25+B25</f>
        <v>1</v>
      </c>
    </row>
    <row r="26" spans="2:4" x14ac:dyDescent="0.5">
      <c r="B26" s="5"/>
      <c r="C26" s="4">
        <v>10</v>
      </c>
      <c r="D26" s="7">
        <f>C26+B25</f>
        <v>11</v>
      </c>
    </row>
    <row r="27" spans="2:4" x14ac:dyDescent="0.5">
      <c r="B27" s="5">
        <v>-1.5</v>
      </c>
      <c r="C27" s="4">
        <v>0</v>
      </c>
      <c r="D27" s="7">
        <f>C27+B27</f>
        <v>-1.5</v>
      </c>
    </row>
    <row r="28" spans="2:4" x14ac:dyDescent="0.5">
      <c r="B28" s="5"/>
      <c r="C28" s="4">
        <v>10</v>
      </c>
      <c r="D28" s="7">
        <f>C28+B27</f>
        <v>8.5</v>
      </c>
    </row>
    <row r="29" spans="2:4" x14ac:dyDescent="0.5">
      <c r="B29" s="5">
        <v>1.5</v>
      </c>
      <c r="C29" s="4">
        <v>0</v>
      </c>
      <c r="D29" s="7">
        <f>C29+B29</f>
        <v>1.5</v>
      </c>
    </row>
    <row r="30" spans="2:4" x14ac:dyDescent="0.5">
      <c r="B30" s="5"/>
      <c r="C30" s="4">
        <v>10</v>
      </c>
      <c r="D30" s="7">
        <f>C30+B29</f>
        <v>11.5</v>
      </c>
    </row>
    <row r="31" spans="2:4" x14ac:dyDescent="0.5">
      <c r="B31" s="5">
        <v>-2</v>
      </c>
      <c r="C31" s="4">
        <v>0</v>
      </c>
      <c r="D31" s="7">
        <f>C31+B31</f>
        <v>-2</v>
      </c>
    </row>
    <row r="32" spans="2:4" x14ac:dyDescent="0.5">
      <c r="B32" s="5"/>
      <c r="C32" s="4">
        <v>10</v>
      </c>
      <c r="D32" s="7">
        <f>C32+B31</f>
        <v>8</v>
      </c>
    </row>
    <row r="33" spans="2:4" x14ac:dyDescent="0.5">
      <c r="B33" s="5">
        <v>2</v>
      </c>
      <c r="C33" s="4">
        <v>0</v>
      </c>
      <c r="D33" s="7">
        <f>C33+B33</f>
        <v>2</v>
      </c>
    </row>
    <row r="34" spans="2:4" ht="14.7" thickBot="1" x14ac:dyDescent="0.55000000000000004">
      <c r="B34" s="8"/>
      <c r="C34" s="9">
        <v>10</v>
      </c>
      <c r="D34" s="10">
        <f>C34+B33</f>
        <v>12</v>
      </c>
    </row>
  </sheetData>
  <mergeCells count="2">
    <mergeCell ref="C3:G3"/>
    <mergeCell ref="B15:D1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84126275C0F4EA2B226E682B7A175" ma:contentTypeVersion="13" ma:contentTypeDescription="Create a new document." ma:contentTypeScope="" ma:versionID="b0a6fffb61f5c99aae3b629f52a62cf0">
  <xsd:schema xmlns:xsd="http://www.w3.org/2001/XMLSchema" xmlns:xs="http://www.w3.org/2001/XMLSchema" xmlns:p="http://schemas.microsoft.com/office/2006/metadata/properties" xmlns:ns3="a12fe08c-d961-42b5-8243-a968499d8e5e" xmlns:ns4="bc2bc07b-b850-40fa-bc7b-300a8ce20a14" targetNamespace="http://schemas.microsoft.com/office/2006/metadata/properties" ma:root="true" ma:fieldsID="adcb3cfce0f75f129f6b94236a68a7f8" ns3:_="" ns4:_="">
    <xsd:import namespace="a12fe08c-d961-42b5-8243-a968499d8e5e"/>
    <xsd:import namespace="bc2bc07b-b850-40fa-bc7b-300a8ce20a1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fe08c-d961-42b5-8243-a968499d8e5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bc07b-b850-40fa-bc7b-300a8ce20a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4C40EB-BCFB-43F4-9061-6AAE3DA399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4C4439-6050-4C54-AF11-79E3ED76A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2fe08c-d961-42b5-8243-a968499d8e5e"/>
    <ds:schemaRef ds:uri="bc2bc07b-b850-40fa-bc7b-300a8ce20a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449BEC-95B1-458F-B338-D0BE5E80E00B}">
  <ds:schemaRefs>
    <ds:schemaRef ds:uri="http://purl.org/dc/elements/1.1/"/>
    <ds:schemaRef ds:uri="http://schemas.microsoft.com/office/2006/metadata/properties"/>
    <ds:schemaRef ds:uri="a12fe08c-d961-42b5-8243-a968499d8e5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bc2bc07b-b850-40fa-bc7b-300a8ce20a1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2020-02-11T13:56:30Z</dcterms:created>
  <dcterms:modified xsi:type="dcterms:W3CDTF">2020-02-18T12:14:53Z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0x010100A0084126275C0F4EA2B226E682B7A175</vt:lpwstr>
  </property>
</Properties>
</file>