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kl\Downloads\Module Boxes 2019 to 2020\Advanced Stress and FEA (FT) Module Box KSL\"/>
    </mc:Choice>
  </mc:AlternateContent>
  <xr:revisionPtr revIDLastSave="0" documentId="13_ncr:1_{6EA76F20-A4C4-4A73-9CA8-32F03727DA4E}" xr6:coauthVersionLast="44" xr6:coauthVersionMax="44" xr10:uidLastSave="{00000000-0000-0000-0000-000000000000}"/>
  <bookViews>
    <workbookView xWindow="-110" yWindow="-110" windowWidth="22780" windowHeight="146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61" i="1" l="1"/>
  <c r="X62" i="1"/>
  <c r="W62" i="1"/>
  <c r="W61" i="1"/>
  <c r="V60" i="1" l="1"/>
  <c r="W60" i="1" s="1"/>
  <c r="Y60" i="1" s="1"/>
  <c r="V59" i="1"/>
  <c r="W59" i="1" s="1"/>
  <c r="Y59" i="1" s="1"/>
  <c r="W58" i="1"/>
  <c r="Y58" i="1" s="1"/>
  <c r="V57" i="1"/>
  <c r="W57" i="1" s="1"/>
  <c r="Y57" i="1" s="1"/>
  <c r="V58" i="1"/>
  <c r="V56" i="1"/>
  <c r="W56" i="1" s="1"/>
  <c r="Y56" i="1" s="1"/>
  <c r="V55" i="1"/>
  <c r="W55" i="1" s="1"/>
  <c r="Y55" i="1" s="1"/>
  <c r="V53" i="1"/>
  <c r="W53" i="1" s="1"/>
  <c r="Y53" i="1" s="1"/>
  <c r="V54" i="1"/>
  <c r="W54" i="1" s="1"/>
  <c r="Y54" i="1" s="1"/>
  <c r="V52" i="1"/>
  <c r="W52" i="1" s="1"/>
  <c r="Y52" i="1" s="1"/>
  <c r="V51" i="1"/>
  <c r="W51" i="1" s="1"/>
  <c r="Y51" i="1" s="1"/>
  <c r="V49" i="1"/>
  <c r="Y49" i="1" s="1"/>
  <c r="V50" i="1"/>
  <c r="W50" i="1" s="1"/>
  <c r="Y50" i="1" s="1"/>
  <c r="V48" i="1"/>
  <c r="W48" i="1" s="1"/>
  <c r="Y48" i="1" s="1"/>
  <c r="V47" i="1"/>
  <c r="W47" i="1" s="1"/>
  <c r="Y47" i="1" s="1"/>
  <c r="V46" i="1"/>
  <c r="W46" i="1" s="1"/>
  <c r="Y46" i="1" s="1"/>
  <c r="V45" i="1"/>
  <c r="W45" i="1" s="1"/>
  <c r="Y45" i="1" s="1"/>
  <c r="V44" i="1"/>
  <c r="W44" i="1" s="1"/>
  <c r="Y44" i="1" s="1"/>
  <c r="V43" i="1"/>
  <c r="W43" i="1" s="1"/>
  <c r="Y43" i="1" s="1"/>
  <c r="V42" i="1"/>
  <c r="W42" i="1" s="1"/>
  <c r="Y42" i="1" s="1"/>
  <c r="V41" i="1"/>
  <c r="W41" i="1" s="1"/>
  <c r="Y41" i="1" s="1"/>
  <c r="V39" i="1"/>
  <c r="W39" i="1" s="1"/>
  <c r="Y39" i="1" s="1"/>
  <c r="V40" i="1"/>
  <c r="W40" i="1" s="1"/>
  <c r="Y40" i="1" s="1"/>
  <c r="V38" i="1"/>
  <c r="W38" i="1" s="1"/>
  <c r="Y38" i="1" s="1"/>
  <c r="V37" i="1"/>
  <c r="W37" i="1" s="1"/>
  <c r="Y37" i="1" s="1"/>
  <c r="V36" i="1"/>
  <c r="W36" i="1" s="1"/>
  <c r="Y36" i="1" s="1"/>
  <c r="V35" i="1"/>
  <c r="W35" i="1"/>
  <c r="Y35" i="1" s="1"/>
  <c r="V34" i="1"/>
  <c r="W34" i="1" s="1"/>
  <c r="Y34" i="1" s="1"/>
  <c r="V33" i="1"/>
  <c r="W33" i="1" s="1"/>
  <c r="Y33" i="1" s="1"/>
  <c r="V32" i="1"/>
  <c r="W32" i="1" s="1"/>
  <c r="Y32" i="1" s="1"/>
  <c r="V31" i="1"/>
  <c r="W31" i="1" s="1"/>
  <c r="Y31" i="1" s="1"/>
  <c r="V30" i="1"/>
  <c r="W30" i="1" s="1"/>
  <c r="Y30" i="1" s="1"/>
  <c r="V29" i="1" l="1"/>
  <c r="W29" i="1" s="1"/>
  <c r="Y29" i="1" s="1"/>
  <c r="V28" i="1"/>
  <c r="W28" i="1" s="1"/>
  <c r="Y28" i="1" s="1"/>
  <c r="V27" i="1"/>
  <c r="W27" i="1" s="1"/>
  <c r="Y27" i="1" s="1"/>
  <c r="V26" i="1"/>
  <c r="W26" i="1" s="1"/>
  <c r="Y26" i="1" s="1"/>
  <c r="V25" i="1"/>
  <c r="W25" i="1" s="1"/>
  <c r="Y25" i="1" s="1"/>
  <c r="V24" i="1"/>
  <c r="W24" i="1" s="1"/>
  <c r="Y24" i="1" s="1"/>
  <c r="V23" i="1"/>
  <c r="W23" i="1" s="1"/>
  <c r="Y23" i="1" s="1"/>
  <c r="V22" i="1"/>
  <c r="W22" i="1" s="1"/>
  <c r="Y22" i="1" s="1"/>
  <c r="V21" i="1"/>
  <c r="W21" i="1"/>
  <c r="Y21" i="1" s="1"/>
  <c r="V20" i="1"/>
  <c r="W20" i="1" s="1"/>
  <c r="Y20" i="1" s="1"/>
  <c r="V19" i="1" l="1"/>
  <c r="W19" i="1" s="1"/>
  <c r="Y19" i="1" s="1"/>
  <c r="V18" i="1"/>
  <c r="W18" i="1" s="1"/>
  <c r="Y18" i="1" s="1"/>
  <c r="V16" i="1"/>
  <c r="W16" i="1" s="1"/>
  <c r="Y16" i="1" s="1"/>
  <c r="V17" i="1"/>
  <c r="W17" i="1" s="1"/>
  <c r="Y17" i="1" s="1"/>
  <c r="V15" i="1"/>
  <c r="W15" i="1" s="1"/>
  <c r="Y15" i="1" s="1"/>
  <c r="V14" i="1"/>
  <c r="W14" i="1" s="1"/>
  <c r="Y14" i="1" s="1"/>
  <c r="V13" i="1"/>
  <c r="W13" i="1" s="1"/>
  <c r="Y13" i="1" s="1"/>
  <c r="V12" i="1"/>
  <c r="W12" i="1" s="1"/>
  <c r="Y12" i="1" s="1"/>
  <c r="V11" i="1"/>
  <c r="W11" i="1" s="1"/>
  <c r="Y11" i="1" s="1"/>
  <c r="V10" i="1"/>
  <c r="W10" i="1" s="1"/>
  <c r="Y10" i="1" s="1"/>
  <c r="V7" i="1"/>
  <c r="W7" i="1" s="1"/>
  <c r="Y7" i="1" s="1"/>
  <c r="V6" i="1"/>
  <c r="W6" i="1" s="1"/>
  <c r="Y6" i="1" s="1"/>
  <c r="V5" i="1"/>
  <c r="W5" i="1" s="1"/>
  <c r="Y5" i="1" s="1"/>
  <c r="V4" i="1"/>
  <c r="W4" i="1" s="1"/>
  <c r="Y4" i="1" s="1"/>
  <c r="V3" i="1"/>
  <c r="W3" i="1" s="1"/>
  <c r="Y3" i="1" s="1"/>
  <c r="V8" i="1"/>
  <c r="W8" i="1" s="1"/>
  <c r="Y8" i="1" s="1"/>
  <c r="V9" i="1"/>
  <c r="W9" i="1" s="1"/>
  <c r="Y9" i="1" s="1"/>
  <c r="Y61" i="1" l="1"/>
  <c r="Y62" i="1"/>
</calcChain>
</file>

<file path=xl/sharedStrings.xml><?xml version="1.0" encoding="utf-8"?>
<sst xmlns="http://schemas.openxmlformats.org/spreadsheetml/2006/main" count="86" uniqueCount="86">
  <si>
    <t>Q3(c) 6</t>
  </si>
  <si>
    <t>Name:</t>
  </si>
  <si>
    <t>Total</t>
  </si>
  <si>
    <t>% mark</t>
  </si>
  <si>
    <t>Q1(a) 6</t>
  </si>
  <si>
    <t>Q1(b) 6</t>
  </si>
  <si>
    <t>Q1(c) 4</t>
  </si>
  <si>
    <t>Q1(d) 4</t>
  </si>
  <si>
    <t>Q2(ai) 2</t>
  </si>
  <si>
    <t>Q2(aii) 4</t>
  </si>
  <si>
    <t>Q2(bi) 3</t>
  </si>
  <si>
    <t>Q2(bii) 3</t>
  </si>
  <si>
    <t>Q2(biii) 3</t>
  </si>
  <si>
    <t>Q2(biv) 5</t>
  </si>
  <si>
    <t>Q3(a) 8</t>
  </si>
  <si>
    <t>Q3(b) 4</t>
  </si>
  <si>
    <t>Q3(d) 2</t>
  </si>
  <si>
    <t>Q4(a) 7</t>
  </si>
  <si>
    <t>Q4(b) 1</t>
  </si>
  <si>
    <t>Q4(c)  1</t>
  </si>
  <si>
    <t>Q4(e) 3</t>
  </si>
  <si>
    <t>Q4(f) 5</t>
  </si>
  <si>
    <t>Q4(d) 3</t>
  </si>
  <si>
    <t>Antonio Januario</t>
  </si>
  <si>
    <t>Aidan Chapman*</t>
  </si>
  <si>
    <t>Ainsley Martin</t>
  </si>
  <si>
    <t>Alex Oke*</t>
  </si>
  <si>
    <t>Andrew Sims</t>
  </si>
  <si>
    <t>Anthony Hau</t>
  </si>
  <si>
    <t>Ashley Morris*</t>
  </si>
  <si>
    <t>Bryn Stubbings</t>
  </si>
  <si>
    <t>Callum-James Hill</t>
  </si>
  <si>
    <t>Carl Peter Englebrecht*</t>
  </si>
  <si>
    <t>Christopher Hopkins*</t>
  </si>
  <si>
    <t>Cornelius May*</t>
  </si>
  <si>
    <t>Danny Richardson</t>
  </si>
  <si>
    <t>David Migliorati N'Doua*</t>
  </si>
  <si>
    <t>Emanuele DiCrosta*</t>
  </si>
  <si>
    <t>Ewan Carter*</t>
  </si>
  <si>
    <t>George Jones*</t>
  </si>
  <si>
    <t>Habtom Ghirmay</t>
  </si>
  <si>
    <t>Harry Farnhill</t>
  </si>
  <si>
    <t>Harry Foxton</t>
  </si>
  <si>
    <t>Ifan Hopkins</t>
  </si>
  <si>
    <t>Iwan Dyer*</t>
  </si>
  <si>
    <t>James Gregory*</t>
  </si>
  <si>
    <t>Jason Sorg*</t>
  </si>
  <si>
    <t>Jordan Jenkins</t>
  </si>
  <si>
    <t>Joseph Blackmore</t>
  </si>
  <si>
    <t>Joseph Thomas</t>
  </si>
  <si>
    <t>Josephine Emma Bergson*</t>
  </si>
  <si>
    <t>Joshua Bass</t>
  </si>
  <si>
    <t>Joshua Brimecombe*</t>
  </si>
  <si>
    <t>Kacper Kaczmarczyk</t>
  </si>
  <si>
    <t>Kyle Cummings</t>
  </si>
  <si>
    <t>Loaghan Slade</t>
  </si>
  <si>
    <t>Maximilian Hart</t>
  </si>
  <si>
    <t>Michael Anderson</t>
  </si>
  <si>
    <t>Milo Ward*</t>
  </si>
  <si>
    <t>Nicholas Thomas</t>
  </si>
  <si>
    <t>Owen Lord*</t>
  </si>
  <si>
    <t>Paul Gormlie*</t>
  </si>
  <si>
    <t>Paul Michael Williams</t>
  </si>
  <si>
    <t>Raoul Chappel*</t>
  </si>
  <si>
    <t>Ryan James*</t>
  </si>
  <si>
    <t>Samuel Treleaven</t>
  </si>
  <si>
    <t>Simon Ellis-Williams</t>
  </si>
  <si>
    <t>Sion Evans</t>
  </si>
  <si>
    <t>Steven Wilkinson*</t>
  </si>
  <si>
    <t>Thomas David Sykes</t>
  </si>
  <si>
    <t>Timothy Jones</t>
  </si>
  <si>
    <t>Uzayr Ahmed</t>
  </si>
  <si>
    <t>William Arthure</t>
  </si>
  <si>
    <t>William Wilks*</t>
  </si>
  <si>
    <t>Xiaotong Jiang</t>
  </si>
  <si>
    <t>Xilong Song*</t>
  </si>
  <si>
    <t>Xinxin He</t>
  </si>
  <si>
    <t>Yan Li</t>
  </si>
  <si>
    <t>Yitao Zhao*</t>
  </si>
  <si>
    <t>Zhangwei Guo</t>
  </si>
  <si>
    <t>Vijay KunerLaccarere</t>
  </si>
  <si>
    <t>CW</t>
  </si>
  <si>
    <t>MODULE</t>
  </si>
  <si>
    <t>Average</t>
  </si>
  <si>
    <t>stdev</t>
  </si>
  <si>
    <t>Advanced Stress Analysis (FT) M6X00420 May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</si>
</sst>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4" xfId="0" applyBorder="1"/>
    <xf numFmtId="0" fontId="3" fillId="0" borderId="14" xfId="0" applyFont="1" applyFill="1" applyBorder="1" applyAlignment="1">
      <alignment horizontal="center"/>
    </xf>
    <xf numFmtId="0" fontId="3" fillId="0" borderId="7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17" xfId="0" applyFont="1" applyBorder="1"/>
    <xf numFmtId="0" fontId="1" fillId="0" borderId="18" xfId="0" applyFont="1" applyBorder="1"/>
    <xf numFmtId="0" fontId="3" fillId="0" borderId="15" xfId="0" applyFont="1" applyFill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5" fillId="0" borderId="13" xfId="0" applyFont="1" applyBorder="1"/>
    <xf numFmtId="0" fontId="5" fillId="0" borderId="14" xfId="0" applyFont="1" applyBorder="1"/>
    <xf numFmtId="0" fontId="5" fillId="0" borderId="14" xfId="0" applyFont="1" applyFill="1" applyBorder="1"/>
    <xf numFmtId="0" fontId="5" fillId="0" borderId="11" xfId="0" applyFont="1" applyBorder="1"/>
    <xf numFmtId="0" fontId="5" fillId="0" borderId="6" xfId="0" applyFont="1" applyBorder="1"/>
    <xf numFmtId="0" fontId="5" fillId="0" borderId="5" xfId="0" applyFont="1" applyBorder="1"/>
    <xf numFmtId="0" fontId="5" fillId="0" borderId="3" xfId="0" applyFont="1" applyBorder="1"/>
    <xf numFmtId="0" fontId="5" fillId="0" borderId="9" xfId="0" applyFont="1" applyBorder="1"/>
    <xf numFmtId="0" fontId="5" fillId="0" borderId="4" xfId="0" applyFont="1" applyBorder="1"/>
    <xf numFmtId="0" fontId="6" fillId="0" borderId="0" xfId="0" applyFont="1"/>
    <xf numFmtId="0" fontId="3" fillId="0" borderId="20" xfId="0" applyFont="1" applyFill="1" applyBorder="1"/>
    <xf numFmtId="0" fontId="0" fillId="0" borderId="21" xfId="0" applyBorder="1"/>
    <xf numFmtId="0" fontId="0" fillId="0" borderId="22" xfId="0" applyBorder="1"/>
    <xf numFmtId="0" fontId="2" fillId="0" borderId="22" xfId="0" applyFont="1" applyBorder="1"/>
    <xf numFmtId="0" fontId="0" fillId="0" borderId="23" xfId="0" applyBorder="1"/>
    <xf numFmtId="0" fontId="6" fillId="0" borderId="7" xfId="0" applyFont="1" applyFill="1" applyBorder="1"/>
    <xf numFmtId="164" fontId="6" fillId="0" borderId="16" xfId="0" applyNumberFormat="1" applyFont="1" applyBorder="1"/>
    <xf numFmtId="164" fontId="6" fillId="0" borderId="24" xfId="0" applyNumberFormat="1" applyFont="1" applyBorder="1"/>
    <xf numFmtId="164" fontId="0" fillId="0" borderId="0" xfId="0" applyNumberFormat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7" fillId="0" borderId="19" xfId="0" applyFont="1" applyBorder="1" applyAlignment="1">
      <alignment horizontal="center"/>
    </xf>
    <xf numFmtId="0" fontId="8" fillId="0" borderId="1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5"/>
  <sheetViews>
    <sheetView tabSelected="1" zoomScale="90" zoomScaleNormal="90" workbookViewId="0">
      <selection activeCell="P4" sqref="P4"/>
    </sheetView>
  </sheetViews>
  <sheetFormatPr defaultRowHeight="18.5" x14ac:dyDescent="0.45"/>
  <cols>
    <col min="1" max="1" width="24.7265625" style="1" customWidth="1"/>
    <col min="2" max="2" width="7.1796875" customWidth="1"/>
    <col min="3" max="3" width="7.453125" customWidth="1"/>
    <col min="4" max="4" width="7" customWidth="1"/>
    <col min="5" max="5" width="7.1796875" customWidth="1"/>
    <col min="6" max="6" width="7.7265625" customWidth="1"/>
    <col min="7" max="7" width="8.54296875" customWidth="1"/>
    <col min="8" max="8" width="8.26953125" customWidth="1"/>
    <col min="9" max="9" width="8.453125" customWidth="1"/>
    <col min="10" max="10" width="9" customWidth="1"/>
    <col min="11" max="11" width="8.81640625" style="1" customWidth="1"/>
    <col min="12" max="12" width="8.1796875" customWidth="1"/>
    <col min="13" max="13" width="8" customWidth="1"/>
    <col min="14" max="14" width="8.1796875" customWidth="1"/>
    <col min="15" max="15" width="8.26953125" style="1" customWidth="1"/>
    <col min="16" max="16" width="7.1796875" customWidth="1"/>
    <col min="17" max="17" width="7.26953125" customWidth="1"/>
    <col min="18" max="18" width="7.453125" customWidth="1"/>
    <col min="19" max="21" width="8" style="1" customWidth="1"/>
    <col min="22" max="22" width="8.7265625" style="2" customWidth="1"/>
    <col min="23" max="23" width="9.1796875" style="2"/>
    <col min="25" max="25" width="10" style="25" customWidth="1"/>
  </cols>
  <sheetData>
    <row r="1" spans="1:25" ht="36.5" thickBot="1" x14ac:dyDescent="0.85">
      <c r="A1" s="36" t="s">
        <v>85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</row>
    <row r="2" spans="1:25" ht="19" thickBot="1" x14ac:dyDescent="0.5">
      <c r="A2" s="7" t="s">
        <v>1</v>
      </c>
      <c r="B2" s="16" t="s">
        <v>4</v>
      </c>
      <c r="C2" s="17" t="s">
        <v>5</v>
      </c>
      <c r="D2" s="17" t="s">
        <v>6</v>
      </c>
      <c r="E2" s="17" t="s">
        <v>7</v>
      </c>
      <c r="F2" s="18" t="s">
        <v>8</v>
      </c>
      <c r="G2" s="18" t="s">
        <v>9</v>
      </c>
      <c r="H2" s="18" t="s">
        <v>10</v>
      </c>
      <c r="I2" s="18" t="s">
        <v>11</v>
      </c>
      <c r="J2" s="18" t="s">
        <v>12</v>
      </c>
      <c r="K2" s="18" t="s">
        <v>13</v>
      </c>
      <c r="L2" s="18" t="s">
        <v>14</v>
      </c>
      <c r="M2" s="18" t="s">
        <v>15</v>
      </c>
      <c r="N2" s="18" t="s">
        <v>0</v>
      </c>
      <c r="O2" s="18" t="s">
        <v>16</v>
      </c>
      <c r="P2" s="18" t="s">
        <v>17</v>
      </c>
      <c r="Q2" s="18" t="s">
        <v>18</v>
      </c>
      <c r="R2" s="18" t="s">
        <v>19</v>
      </c>
      <c r="S2" s="18" t="s">
        <v>22</v>
      </c>
      <c r="T2" s="18" t="s">
        <v>20</v>
      </c>
      <c r="U2" s="18" t="s">
        <v>21</v>
      </c>
      <c r="V2" s="6" t="s">
        <v>2</v>
      </c>
      <c r="W2" s="12" t="s">
        <v>3</v>
      </c>
      <c r="X2" s="26" t="s">
        <v>81</v>
      </c>
      <c r="Y2" s="31" t="s">
        <v>82</v>
      </c>
    </row>
    <row r="3" spans="1:25" x14ac:dyDescent="0.45">
      <c r="A3" s="8" t="s">
        <v>24</v>
      </c>
      <c r="B3" s="19">
        <v>6</v>
      </c>
      <c r="C3" s="20">
        <v>4.5</v>
      </c>
      <c r="D3" s="20">
        <v>3</v>
      </c>
      <c r="E3" s="20">
        <v>0</v>
      </c>
      <c r="F3" s="20">
        <v>2</v>
      </c>
      <c r="G3" s="20">
        <v>4</v>
      </c>
      <c r="H3" s="20">
        <v>3</v>
      </c>
      <c r="I3" s="20">
        <v>3</v>
      </c>
      <c r="J3" s="20">
        <v>3</v>
      </c>
      <c r="K3" s="20">
        <v>0</v>
      </c>
      <c r="L3" s="20"/>
      <c r="M3" s="20"/>
      <c r="N3" s="20"/>
      <c r="O3" s="20"/>
      <c r="P3" s="20">
        <v>7</v>
      </c>
      <c r="Q3" s="20">
        <v>1</v>
      </c>
      <c r="R3" s="20">
        <v>1</v>
      </c>
      <c r="S3" s="20">
        <v>3</v>
      </c>
      <c r="T3" s="20">
        <v>3</v>
      </c>
      <c r="U3" s="20">
        <v>2</v>
      </c>
      <c r="V3" s="4">
        <f t="shared" ref="V3:V15" si="0">SUM(B3:U3)</f>
        <v>45.5</v>
      </c>
      <c r="W3" s="13">
        <f t="shared" ref="W3:W15" si="1">(V3/60)*100</f>
        <v>75.833333333333329</v>
      </c>
      <c r="X3" s="27">
        <v>64</v>
      </c>
      <c r="Y3" s="32">
        <f>0.5*W3+0.5*X3</f>
        <v>69.916666666666657</v>
      </c>
    </row>
    <row r="4" spans="1:25" x14ac:dyDescent="0.45">
      <c r="A4" s="9" t="s">
        <v>25</v>
      </c>
      <c r="B4" s="21"/>
      <c r="C4" s="22"/>
      <c r="D4" s="22"/>
      <c r="E4" s="22"/>
      <c r="F4" s="22">
        <v>2</v>
      </c>
      <c r="G4" s="22">
        <v>4</v>
      </c>
      <c r="H4" s="22">
        <v>3</v>
      </c>
      <c r="I4" s="22">
        <v>3</v>
      </c>
      <c r="J4" s="22">
        <v>3</v>
      </c>
      <c r="K4" s="22">
        <v>0</v>
      </c>
      <c r="L4" s="22">
        <v>6</v>
      </c>
      <c r="M4" s="22">
        <v>2.5</v>
      </c>
      <c r="N4" s="22">
        <v>3</v>
      </c>
      <c r="O4" s="22">
        <v>2</v>
      </c>
      <c r="P4" s="22">
        <v>2</v>
      </c>
      <c r="Q4" s="22">
        <v>0</v>
      </c>
      <c r="R4" s="22">
        <v>0</v>
      </c>
      <c r="S4" s="22">
        <v>1</v>
      </c>
      <c r="T4" s="22">
        <v>2</v>
      </c>
      <c r="U4" s="22">
        <v>0</v>
      </c>
      <c r="V4" s="3">
        <f t="shared" si="0"/>
        <v>33.5</v>
      </c>
      <c r="W4" s="14">
        <f t="shared" si="1"/>
        <v>55.833333333333336</v>
      </c>
      <c r="X4" s="28">
        <v>64.7</v>
      </c>
      <c r="Y4" s="32">
        <f t="shared" ref="Y4:Y60" si="2">0.5*W4+0.5*X4</f>
        <v>60.266666666666666</v>
      </c>
    </row>
    <row r="5" spans="1:25" x14ac:dyDescent="0.45">
      <c r="A5" s="9" t="s">
        <v>26</v>
      </c>
      <c r="B5" s="21">
        <v>4</v>
      </c>
      <c r="C5" s="22">
        <v>1</v>
      </c>
      <c r="D5" s="22">
        <v>0</v>
      </c>
      <c r="E5" s="22">
        <v>4</v>
      </c>
      <c r="F5" s="22">
        <v>2</v>
      </c>
      <c r="G5" s="22">
        <v>4</v>
      </c>
      <c r="H5" s="22">
        <v>1</v>
      </c>
      <c r="I5" s="22">
        <v>3</v>
      </c>
      <c r="J5" s="22">
        <v>3</v>
      </c>
      <c r="K5" s="22">
        <v>0</v>
      </c>
      <c r="L5" s="22"/>
      <c r="M5" s="22"/>
      <c r="N5" s="22"/>
      <c r="O5" s="22"/>
      <c r="P5" s="22">
        <v>3.5</v>
      </c>
      <c r="Q5" s="22">
        <v>0</v>
      </c>
      <c r="R5" s="22">
        <v>1</v>
      </c>
      <c r="S5" s="22">
        <v>2</v>
      </c>
      <c r="T5" s="22">
        <v>3</v>
      </c>
      <c r="U5" s="22">
        <v>0</v>
      </c>
      <c r="V5" s="3">
        <f t="shared" si="0"/>
        <v>31.5</v>
      </c>
      <c r="W5" s="14">
        <f t="shared" si="1"/>
        <v>52.5</v>
      </c>
      <c r="X5" s="28">
        <v>63.7</v>
      </c>
      <c r="Y5" s="32">
        <f t="shared" si="2"/>
        <v>58.1</v>
      </c>
    </row>
    <row r="6" spans="1:25" x14ac:dyDescent="0.45">
      <c r="A6" s="9" t="s">
        <v>27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>
        <v>6</v>
      </c>
      <c r="M6" s="22">
        <v>3</v>
      </c>
      <c r="N6" s="22">
        <v>0</v>
      </c>
      <c r="O6" s="22">
        <v>0</v>
      </c>
      <c r="P6" s="22"/>
      <c r="Q6" s="22"/>
      <c r="R6" s="22"/>
      <c r="S6" s="22"/>
      <c r="T6" s="22"/>
      <c r="U6" s="22"/>
      <c r="V6" s="3">
        <f t="shared" si="0"/>
        <v>9</v>
      </c>
      <c r="W6" s="14">
        <f t="shared" si="1"/>
        <v>15</v>
      </c>
      <c r="X6" s="28">
        <v>0</v>
      </c>
      <c r="Y6" s="32">
        <f t="shared" si="2"/>
        <v>7.5</v>
      </c>
    </row>
    <row r="7" spans="1:25" x14ac:dyDescent="0.45">
      <c r="A7" s="9" t="s">
        <v>28</v>
      </c>
      <c r="B7" s="21"/>
      <c r="C7" s="22"/>
      <c r="D7" s="22"/>
      <c r="E7" s="22"/>
      <c r="F7" s="22">
        <v>0</v>
      </c>
      <c r="G7" s="22">
        <v>1.5</v>
      </c>
      <c r="H7" s="22">
        <v>3</v>
      </c>
      <c r="I7" s="22">
        <v>0</v>
      </c>
      <c r="J7" s="22">
        <v>2</v>
      </c>
      <c r="K7" s="22">
        <v>0</v>
      </c>
      <c r="L7" s="22">
        <v>8</v>
      </c>
      <c r="M7" s="22">
        <v>4</v>
      </c>
      <c r="N7" s="22">
        <v>3</v>
      </c>
      <c r="O7" s="22">
        <v>0</v>
      </c>
      <c r="P7" s="22">
        <v>5</v>
      </c>
      <c r="Q7" s="22">
        <v>0.5</v>
      </c>
      <c r="R7" s="22">
        <v>1</v>
      </c>
      <c r="S7" s="22">
        <v>3</v>
      </c>
      <c r="T7" s="22">
        <v>2</v>
      </c>
      <c r="U7" s="22">
        <v>1</v>
      </c>
      <c r="V7" s="3">
        <f t="shared" si="0"/>
        <v>34</v>
      </c>
      <c r="W7" s="14">
        <f t="shared" si="1"/>
        <v>56.666666666666664</v>
      </c>
      <c r="X7" s="28">
        <v>53.5</v>
      </c>
      <c r="Y7" s="32">
        <f t="shared" si="2"/>
        <v>55.083333333333329</v>
      </c>
    </row>
    <row r="8" spans="1:25" x14ac:dyDescent="0.45">
      <c r="A8" s="9" t="s">
        <v>23</v>
      </c>
      <c r="B8" s="21"/>
      <c r="C8" s="22"/>
      <c r="D8" s="22"/>
      <c r="E8" s="22"/>
      <c r="F8" s="22">
        <v>2</v>
      </c>
      <c r="G8" s="22">
        <v>4</v>
      </c>
      <c r="H8" s="22">
        <v>3</v>
      </c>
      <c r="I8" s="22">
        <v>3</v>
      </c>
      <c r="J8" s="22">
        <v>3</v>
      </c>
      <c r="K8" s="22">
        <v>5</v>
      </c>
      <c r="L8" s="22">
        <v>5</v>
      </c>
      <c r="M8" s="22">
        <v>2</v>
      </c>
      <c r="N8" s="22">
        <v>6</v>
      </c>
      <c r="O8" s="22">
        <v>2</v>
      </c>
      <c r="P8" s="22">
        <v>7</v>
      </c>
      <c r="Q8" s="22">
        <v>1</v>
      </c>
      <c r="R8" s="22">
        <v>1</v>
      </c>
      <c r="S8" s="22">
        <v>3</v>
      </c>
      <c r="T8" s="22">
        <v>3</v>
      </c>
      <c r="U8" s="22">
        <v>5</v>
      </c>
      <c r="V8" s="3">
        <f t="shared" si="0"/>
        <v>55</v>
      </c>
      <c r="W8" s="14">
        <f t="shared" si="1"/>
        <v>91.666666666666657</v>
      </c>
      <c r="X8" s="28">
        <v>72.7</v>
      </c>
      <c r="Y8" s="32">
        <f t="shared" si="2"/>
        <v>82.183333333333337</v>
      </c>
    </row>
    <row r="9" spans="1:25" x14ac:dyDescent="0.45">
      <c r="A9" s="9" t="s">
        <v>29</v>
      </c>
      <c r="B9" s="21">
        <v>3</v>
      </c>
      <c r="C9" s="22">
        <v>4</v>
      </c>
      <c r="D9" s="22">
        <v>0</v>
      </c>
      <c r="E9" s="22">
        <v>4</v>
      </c>
      <c r="F9" s="22">
        <v>1</v>
      </c>
      <c r="G9" s="22">
        <v>3</v>
      </c>
      <c r="H9" s="22">
        <v>1</v>
      </c>
      <c r="I9" s="22">
        <v>1.5</v>
      </c>
      <c r="J9" s="22">
        <v>1.5</v>
      </c>
      <c r="K9" s="22">
        <v>0</v>
      </c>
      <c r="L9" s="22"/>
      <c r="M9" s="22"/>
      <c r="N9" s="22"/>
      <c r="O9" s="22"/>
      <c r="P9" s="22">
        <v>7</v>
      </c>
      <c r="Q9" s="22">
        <v>1</v>
      </c>
      <c r="R9" s="22">
        <v>1</v>
      </c>
      <c r="S9" s="22">
        <v>3</v>
      </c>
      <c r="T9" s="22">
        <v>2</v>
      </c>
      <c r="U9" s="22">
        <v>2</v>
      </c>
      <c r="V9" s="3">
        <f t="shared" si="0"/>
        <v>35</v>
      </c>
      <c r="W9" s="14">
        <f t="shared" si="1"/>
        <v>58.333333333333336</v>
      </c>
      <c r="X9" s="29">
        <v>59.1</v>
      </c>
      <c r="Y9" s="32">
        <f>0.5*W9+0.5*X9</f>
        <v>58.716666666666669</v>
      </c>
    </row>
    <row r="10" spans="1:25" x14ac:dyDescent="0.45">
      <c r="A10" s="9" t="s">
        <v>30</v>
      </c>
      <c r="B10" s="21"/>
      <c r="C10" s="22"/>
      <c r="D10" s="22"/>
      <c r="E10" s="22"/>
      <c r="F10" s="22">
        <v>2</v>
      </c>
      <c r="G10" s="22">
        <v>3</v>
      </c>
      <c r="H10" s="22">
        <v>1.5</v>
      </c>
      <c r="I10" s="22">
        <v>2</v>
      </c>
      <c r="J10" s="22">
        <v>2</v>
      </c>
      <c r="K10" s="22">
        <v>2.5</v>
      </c>
      <c r="L10" s="22">
        <v>3.5</v>
      </c>
      <c r="M10" s="22">
        <v>1.5</v>
      </c>
      <c r="N10" s="22">
        <v>2</v>
      </c>
      <c r="O10" s="22">
        <v>0</v>
      </c>
      <c r="P10" s="22">
        <v>4</v>
      </c>
      <c r="Q10" s="22">
        <v>1</v>
      </c>
      <c r="R10" s="22">
        <v>1</v>
      </c>
      <c r="S10" s="22">
        <v>3</v>
      </c>
      <c r="T10" s="22">
        <v>3</v>
      </c>
      <c r="U10" s="22">
        <v>2</v>
      </c>
      <c r="V10" s="3">
        <f t="shared" si="0"/>
        <v>34</v>
      </c>
      <c r="W10" s="14">
        <f t="shared" si="1"/>
        <v>56.666666666666664</v>
      </c>
      <c r="X10" s="28">
        <v>66.8</v>
      </c>
      <c r="Y10" s="32">
        <f t="shared" si="2"/>
        <v>61.733333333333334</v>
      </c>
    </row>
    <row r="11" spans="1:25" x14ac:dyDescent="0.45">
      <c r="A11" s="9" t="s">
        <v>31</v>
      </c>
      <c r="B11" s="21"/>
      <c r="C11" s="22"/>
      <c r="D11" s="22"/>
      <c r="E11" s="22"/>
      <c r="F11" s="22">
        <v>2</v>
      </c>
      <c r="G11" s="22">
        <v>4</v>
      </c>
      <c r="H11" s="22">
        <v>3</v>
      </c>
      <c r="I11" s="22">
        <v>3</v>
      </c>
      <c r="J11" s="22">
        <v>3</v>
      </c>
      <c r="K11" s="22">
        <v>0</v>
      </c>
      <c r="L11" s="22">
        <v>5.5</v>
      </c>
      <c r="M11" s="22">
        <v>4</v>
      </c>
      <c r="N11" s="22">
        <v>6</v>
      </c>
      <c r="O11" s="22">
        <v>0</v>
      </c>
      <c r="P11" s="22">
        <v>7</v>
      </c>
      <c r="Q11" s="22">
        <v>1</v>
      </c>
      <c r="R11" s="22">
        <v>1</v>
      </c>
      <c r="S11" s="22">
        <v>3</v>
      </c>
      <c r="T11" s="22">
        <v>3</v>
      </c>
      <c r="U11" s="22">
        <v>0</v>
      </c>
      <c r="V11" s="3">
        <f t="shared" si="0"/>
        <v>45.5</v>
      </c>
      <c r="W11" s="14">
        <f t="shared" si="1"/>
        <v>75.833333333333329</v>
      </c>
      <c r="X11" s="28">
        <v>73.099999999999994</v>
      </c>
      <c r="Y11" s="32">
        <f t="shared" si="2"/>
        <v>74.466666666666669</v>
      </c>
    </row>
    <row r="12" spans="1:25" x14ac:dyDescent="0.45">
      <c r="A12" s="10" t="s">
        <v>32</v>
      </c>
      <c r="B12" s="21">
        <v>6</v>
      </c>
      <c r="C12" s="22">
        <v>4.5</v>
      </c>
      <c r="D12" s="22">
        <v>3</v>
      </c>
      <c r="E12" s="22">
        <v>3</v>
      </c>
      <c r="F12" s="22">
        <v>2</v>
      </c>
      <c r="G12" s="22">
        <v>1</v>
      </c>
      <c r="H12" s="22">
        <v>3</v>
      </c>
      <c r="I12" s="22">
        <v>3</v>
      </c>
      <c r="J12" s="22">
        <v>1.5</v>
      </c>
      <c r="K12" s="22">
        <v>0</v>
      </c>
      <c r="L12" s="22"/>
      <c r="M12" s="22"/>
      <c r="N12" s="22"/>
      <c r="O12" s="22"/>
      <c r="P12" s="22">
        <v>5.5</v>
      </c>
      <c r="Q12" s="22">
        <v>1</v>
      </c>
      <c r="R12" s="22">
        <v>1</v>
      </c>
      <c r="S12" s="22">
        <v>3</v>
      </c>
      <c r="T12" s="22">
        <v>3</v>
      </c>
      <c r="U12" s="22">
        <v>0</v>
      </c>
      <c r="V12" s="3">
        <f t="shared" si="0"/>
        <v>40.5</v>
      </c>
      <c r="W12" s="14">
        <f t="shared" si="1"/>
        <v>67.5</v>
      </c>
      <c r="X12" s="28">
        <v>73.2</v>
      </c>
      <c r="Y12" s="32">
        <f t="shared" si="2"/>
        <v>70.349999999999994</v>
      </c>
    </row>
    <row r="13" spans="1:25" x14ac:dyDescent="0.45">
      <c r="A13" s="9" t="s">
        <v>33</v>
      </c>
      <c r="B13" s="21">
        <v>6</v>
      </c>
      <c r="C13" s="22">
        <v>4.5</v>
      </c>
      <c r="D13" s="22">
        <v>3</v>
      </c>
      <c r="E13" s="22">
        <v>0</v>
      </c>
      <c r="F13" s="22">
        <v>2</v>
      </c>
      <c r="G13" s="22">
        <v>4</v>
      </c>
      <c r="H13" s="22">
        <v>3</v>
      </c>
      <c r="I13" s="22">
        <v>3</v>
      </c>
      <c r="J13" s="22">
        <v>3</v>
      </c>
      <c r="K13" s="22">
        <v>0</v>
      </c>
      <c r="L13" s="22"/>
      <c r="M13" s="22"/>
      <c r="N13" s="22"/>
      <c r="O13" s="22"/>
      <c r="P13" s="22">
        <v>7</v>
      </c>
      <c r="Q13" s="22">
        <v>0.5</v>
      </c>
      <c r="R13" s="22">
        <v>1</v>
      </c>
      <c r="S13" s="22">
        <v>3</v>
      </c>
      <c r="T13" s="22">
        <v>3</v>
      </c>
      <c r="U13" s="22">
        <v>3</v>
      </c>
      <c r="V13" s="3">
        <f t="shared" si="0"/>
        <v>46</v>
      </c>
      <c r="W13" s="14">
        <f t="shared" si="1"/>
        <v>76.666666666666671</v>
      </c>
      <c r="X13" s="28">
        <v>61.1</v>
      </c>
      <c r="Y13" s="32">
        <f t="shared" si="2"/>
        <v>68.88333333333334</v>
      </c>
    </row>
    <row r="14" spans="1:25" x14ac:dyDescent="0.45">
      <c r="A14" s="9" t="s">
        <v>34</v>
      </c>
      <c r="B14" s="21">
        <v>6</v>
      </c>
      <c r="C14" s="22">
        <v>4.5</v>
      </c>
      <c r="D14" s="22">
        <v>1</v>
      </c>
      <c r="E14" s="22">
        <v>4</v>
      </c>
      <c r="F14" s="22">
        <v>2</v>
      </c>
      <c r="G14" s="22">
        <v>4</v>
      </c>
      <c r="H14" s="22">
        <v>3</v>
      </c>
      <c r="I14" s="22">
        <v>3</v>
      </c>
      <c r="J14" s="22">
        <v>3</v>
      </c>
      <c r="K14" s="22">
        <v>2.5</v>
      </c>
      <c r="L14" s="22"/>
      <c r="M14" s="22"/>
      <c r="N14" s="22"/>
      <c r="O14" s="22"/>
      <c r="P14" s="22">
        <v>5</v>
      </c>
      <c r="Q14" s="22">
        <v>1</v>
      </c>
      <c r="R14" s="22">
        <v>1</v>
      </c>
      <c r="S14" s="22">
        <v>3</v>
      </c>
      <c r="T14" s="22">
        <v>3</v>
      </c>
      <c r="U14" s="22">
        <v>2.5</v>
      </c>
      <c r="V14" s="3">
        <f t="shared" si="0"/>
        <v>48.5</v>
      </c>
      <c r="W14" s="14">
        <f t="shared" si="1"/>
        <v>80.833333333333329</v>
      </c>
      <c r="X14" s="28">
        <v>63.5</v>
      </c>
      <c r="Y14" s="32">
        <f t="shared" si="2"/>
        <v>72.166666666666657</v>
      </c>
    </row>
    <row r="15" spans="1:25" x14ac:dyDescent="0.45">
      <c r="A15" s="9" t="s">
        <v>35</v>
      </c>
      <c r="B15" s="21"/>
      <c r="C15" s="22"/>
      <c r="D15" s="22"/>
      <c r="E15" s="22"/>
      <c r="F15" s="22">
        <v>2</v>
      </c>
      <c r="G15" s="22">
        <v>4</v>
      </c>
      <c r="H15" s="22">
        <v>3</v>
      </c>
      <c r="I15" s="22">
        <v>3</v>
      </c>
      <c r="J15" s="22">
        <v>3</v>
      </c>
      <c r="K15" s="22">
        <v>2</v>
      </c>
      <c r="L15" s="22">
        <v>0</v>
      </c>
      <c r="M15" s="22">
        <v>0</v>
      </c>
      <c r="N15" s="22"/>
      <c r="O15" s="22"/>
      <c r="P15" s="22">
        <v>7</v>
      </c>
      <c r="Q15" s="22">
        <v>1</v>
      </c>
      <c r="R15" s="22">
        <v>1</v>
      </c>
      <c r="S15" s="22">
        <v>3</v>
      </c>
      <c r="T15" s="22">
        <v>3</v>
      </c>
      <c r="U15" s="22">
        <v>5</v>
      </c>
      <c r="V15" s="3">
        <f t="shared" si="0"/>
        <v>37</v>
      </c>
      <c r="W15" s="14">
        <f t="shared" si="1"/>
        <v>61.666666666666671</v>
      </c>
      <c r="X15" s="28">
        <v>63</v>
      </c>
      <c r="Y15" s="32">
        <f t="shared" si="2"/>
        <v>62.333333333333336</v>
      </c>
    </row>
    <row r="16" spans="1:25" x14ac:dyDescent="0.45">
      <c r="A16" s="9" t="s">
        <v>36</v>
      </c>
      <c r="B16" s="21">
        <v>0</v>
      </c>
      <c r="C16" s="22">
        <v>4.5</v>
      </c>
      <c r="D16" s="22">
        <v>1</v>
      </c>
      <c r="E16" s="22">
        <v>2</v>
      </c>
      <c r="F16" s="22">
        <v>2</v>
      </c>
      <c r="G16" s="22">
        <v>3.5</v>
      </c>
      <c r="H16" s="22">
        <v>3</v>
      </c>
      <c r="I16" s="22">
        <v>2</v>
      </c>
      <c r="J16" s="22">
        <v>3</v>
      </c>
      <c r="K16" s="22">
        <v>2.5</v>
      </c>
      <c r="L16" s="22"/>
      <c r="M16" s="22"/>
      <c r="N16" s="22"/>
      <c r="O16" s="22"/>
      <c r="P16" s="22">
        <v>5</v>
      </c>
      <c r="Q16" s="22">
        <v>1</v>
      </c>
      <c r="R16" s="22">
        <v>1</v>
      </c>
      <c r="S16" s="22">
        <v>3</v>
      </c>
      <c r="T16" s="22">
        <v>3</v>
      </c>
      <c r="U16" s="22">
        <v>4</v>
      </c>
      <c r="V16" s="3">
        <f t="shared" ref="V16:V60" si="3">SUM(B16:U16)</f>
        <v>40.5</v>
      </c>
      <c r="W16" s="14">
        <f t="shared" ref="W16:W60" si="4">(V16/60)*100</f>
        <v>67.5</v>
      </c>
      <c r="X16" s="28">
        <v>65.099999999999994</v>
      </c>
      <c r="Y16" s="32">
        <f t="shared" si="2"/>
        <v>66.3</v>
      </c>
    </row>
    <row r="17" spans="1:25" x14ac:dyDescent="0.45">
      <c r="A17" s="9" t="s">
        <v>37</v>
      </c>
      <c r="B17" s="21">
        <v>3</v>
      </c>
      <c r="C17" s="22">
        <v>0</v>
      </c>
      <c r="D17" s="22">
        <v>4</v>
      </c>
      <c r="E17" s="22">
        <v>0</v>
      </c>
      <c r="F17" s="22">
        <v>2</v>
      </c>
      <c r="G17" s="22">
        <v>4</v>
      </c>
      <c r="H17" s="22">
        <v>3</v>
      </c>
      <c r="I17" s="22">
        <v>3</v>
      </c>
      <c r="J17" s="22">
        <v>2</v>
      </c>
      <c r="K17" s="22">
        <v>2</v>
      </c>
      <c r="L17" s="22"/>
      <c r="M17" s="22"/>
      <c r="N17" s="22"/>
      <c r="O17" s="22"/>
      <c r="P17" s="22">
        <v>4</v>
      </c>
      <c r="Q17" s="22">
        <v>0.5</v>
      </c>
      <c r="R17" s="22">
        <v>0.5</v>
      </c>
      <c r="S17" s="22">
        <v>1</v>
      </c>
      <c r="T17" s="22">
        <v>0</v>
      </c>
      <c r="U17" s="22">
        <v>0</v>
      </c>
      <c r="V17" s="3">
        <f t="shared" si="3"/>
        <v>29</v>
      </c>
      <c r="W17" s="14">
        <f t="shared" si="4"/>
        <v>48.333333333333336</v>
      </c>
      <c r="X17" s="28">
        <v>54.7</v>
      </c>
      <c r="Y17" s="32">
        <f t="shared" si="2"/>
        <v>51.516666666666666</v>
      </c>
    </row>
    <row r="18" spans="1:25" x14ac:dyDescent="0.45">
      <c r="A18" s="9" t="s">
        <v>38</v>
      </c>
      <c r="B18" s="21">
        <v>2</v>
      </c>
      <c r="C18" s="22">
        <v>3</v>
      </c>
      <c r="D18" s="22">
        <v>0</v>
      </c>
      <c r="E18" s="22">
        <v>0</v>
      </c>
      <c r="F18" s="22">
        <v>0.5</v>
      </c>
      <c r="G18" s="22">
        <v>0</v>
      </c>
      <c r="H18" s="22">
        <v>1.5</v>
      </c>
      <c r="I18" s="22">
        <v>0</v>
      </c>
      <c r="J18" s="22">
        <v>3</v>
      </c>
      <c r="K18" s="22">
        <v>0</v>
      </c>
      <c r="L18" s="22"/>
      <c r="M18" s="22"/>
      <c r="N18" s="22"/>
      <c r="O18" s="22"/>
      <c r="P18" s="22">
        <v>5</v>
      </c>
      <c r="Q18" s="22">
        <v>1</v>
      </c>
      <c r="R18" s="22">
        <v>1</v>
      </c>
      <c r="S18" s="22">
        <v>0</v>
      </c>
      <c r="T18" s="22">
        <v>2</v>
      </c>
      <c r="U18" s="22">
        <v>0</v>
      </c>
      <c r="V18" s="3">
        <f t="shared" si="3"/>
        <v>19</v>
      </c>
      <c r="W18" s="14">
        <f t="shared" si="4"/>
        <v>31.666666666666664</v>
      </c>
      <c r="X18" s="28">
        <v>61.9</v>
      </c>
      <c r="Y18" s="32">
        <f t="shared" si="2"/>
        <v>46.783333333333331</v>
      </c>
    </row>
    <row r="19" spans="1:25" x14ac:dyDescent="0.45">
      <c r="A19" s="9" t="s">
        <v>39</v>
      </c>
      <c r="B19" s="21">
        <v>0</v>
      </c>
      <c r="C19" s="22">
        <v>0</v>
      </c>
      <c r="D19" s="22">
        <v>0</v>
      </c>
      <c r="E19" s="22">
        <v>4</v>
      </c>
      <c r="F19" s="22">
        <v>2</v>
      </c>
      <c r="G19" s="22">
        <v>4</v>
      </c>
      <c r="H19" s="22">
        <v>0</v>
      </c>
      <c r="I19" s="22">
        <v>2.5</v>
      </c>
      <c r="J19" s="22">
        <v>2</v>
      </c>
      <c r="K19" s="22">
        <v>2</v>
      </c>
      <c r="L19" s="22"/>
      <c r="M19" s="22"/>
      <c r="N19" s="22"/>
      <c r="O19" s="22"/>
      <c r="P19" s="22">
        <v>7</v>
      </c>
      <c r="Q19" s="22">
        <v>1</v>
      </c>
      <c r="R19" s="22">
        <v>1</v>
      </c>
      <c r="S19" s="22">
        <v>3</v>
      </c>
      <c r="T19" s="22">
        <v>3</v>
      </c>
      <c r="U19" s="22">
        <v>1.5</v>
      </c>
      <c r="V19" s="3">
        <f t="shared" si="3"/>
        <v>33</v>
      </c>
      <c r="W19" s="14">
        <f t="shared" si="4"/>
        <v>55.000000000000007</v>
      </c>
      <c r="X19" s="28">
        <v>75</v>
      </c>
      <c r="Y19" s="32">
        <f t="shared" si="2"/>
        <v>65</v>
      </c>
    </row>
    <row r="20" spans="1:25" x14ac:dyDescent="0.45">
      <c r="A20" s="9" t="s">
        <v>40</v>
      </c>
      <c r="B20" s="21"/>
      <c r="C20" s="22"/>
      <c r="D20" s="22"/>
      <c r="E20" s="22"/>
      <c r="F20" s="22">
        <v>2</v>
      </c>
      <c r="G20" s="22">
        <v>4</v>
      </c>
      <c r="H20" s="22">
        <v>3</v>
      </c>
      <c r="I20" s="22">
        <v>3</v>
      </c>
      <c r="J20" s="22">
        <v>3</v>
      </c>
      <c r="K20" s="22">
        <v>1.5</v>
      </c>
      <c r="L20" s="22">
        <v>8</v>
      </c>
      <c r="M20" s="22">
        <v>4</v>
      </c>
      <c r="N20" s="22">
        <v>6</v>
      </c>
      <c r="O20" s="22">
        <v>1</v>
      </c>
      <c r="P20" s="22">
        <v>7</v>
      </c>
      <c r="Q20" s="22">
        <v>1</v>
      </c>
      <c r="R20" s="22">
        <v>1</v>
      </c>
      <c r="S20" s="22">
        <v>3</v>
      </c>
      <c r="T20" s="22">
        <v>3</v>
      </c>
      <c r="U20" s="22">
        <v>2</v>
      </c>
      <c r="V20" s="3">
        <f t="shared" si="3"/>
        <v>52.5</v>
      </c>
      <c r="W20" s="14">
        <f t="shared" si="4"/>
        <v>87.5</v>
      </c>
      <c r="X20" s="28">
        <v>67.2</v>
      </c>
      <c r="Y20" s="32">
        <f t="shared" si="2"/>
        <v>77.349999999999994</v>
      </c>
    </row>
    <row r="21" spans="1:25" x14ac:dyDescent="0.45">
      <c r="A21" s="9" t="s">
        <v>41</v>
      </c>
      <c r="B21" s="21"/>
      <c r="C21" s="22"/>
      <c r="D21" s="22"/>
      <c r="E21" s="22"/>
      <c r="F21" s="22">
        <v>1.5</v>
      </c>
      <c r="G21" s="22">
        <v>2.5</v>
      </c>
      <c r="H21" s="22">
        <v>3</v>
      </c>
      <c r="I21" s="22">
        <v>1.5</v>
      </c>
      <c r="J21" s="22">
        <v>1.5</v>
      </c>
      <c r="K21" s="22">
        <v>0</v>
      </c>
      <c r="L21" s="22">
        <v>3.5</v>
      </c>
      <c r="M21" s="22">
        <v>0</v>
      </c>
      <c r="N21" s="22">
        <v>1</v>
      </c>
      <c r="O21" s="22">
        <v>0</v>
      </c>
      <c r="P21" s="22">
        <v>5.5</v>
      </c>
      <c r="Q21" s="22">
        <v>1</v>
      </c>
      <c r="R21" s="22">
        <v>1</v>
      </c>
      <c r="S21" s="22">
        <v>3</v>
      </c>
      <c r="T21" s="22">
        <v>3</v>
      </c>
      <c r="U21" s="22">
        <v>1</v>
      </c>
      <c r="V21" s="3">
        <f t="shared" si="3"/>
        <v>29</v>
      </c>
      <c r="W21" s="14">
        <f t="shared" si="4"/>
        <v>48.333333333333336</v>
      </c>
      <c r="X21" s="28">
        <v>56.1</v>
      </c>
      <c r="Y21" s="32">
        <f t="shared" si="2"/>
        <v>52.216666666666669</v>
      </c>
    </row>
    <row r="22" spans="1:25" x14ac:dyDescent="0.45">
      <c r="A22" s="9" t="s">
        <v>42</v>
      </c>
      <c r="B22" s="21"/>
      <c r="C22" s="22"/>
      <c r="D22" s="22"/>
      <c r="E22" s="22"/>
      <c r="F22" s="22">
        <v>2</v>
      </c>
      <c r="G22" s="22">
        <v>4</v>
      </c>
      <c r="H22" s="22">
        <v>3</v>
      </c>
      <c r="I22" s="22">
        <v>3</v>
      </c>
      <c r="J22" s="22">
        <v>3</v>
      </c>
      <c r="K22" s="22">
        <v>2</v>
      </c>
      <c r="L22" s="22">
        <v>4</v>
      </c>
      <c r="M22" s="22">
        <v>2.5</v>
      </c>
      <c r="N22" s="22">
        <v>3.5</v>
      </c>
      <c r="O22" s="22">
        <v>0</v>
      </c>
      <c r="P22" s="22">
        <v>7</v>
      </c>
      <c r="Q22" s="22">
        <v>1</v>
      </c>
      <c r="R22" s="22">
        <v>1</v>
      </c>
      <c r="S22" s="22">
        <v>3</v>
      </c>
      <c r="T22" s="22">
        <v>0</v>
      </c>
      <c r="U22" s="22">
        <v>5</v>
      </c>
      <c r="V22" s="3">
        <f t="shared" si="3"/>
        <v>44</v>
      </c>
      <c r="W22" s="14">
        <f t="shared" si="4"/>
        <v>73.333333333333329</v>
      </c>
      <c r="X22" s="28">
        <v>68</v>
      </c>
      <c r="Y22" s="32">
        <f t="shared" si="2"/>
        <v>70.666666666666657</v>
      </c>
    </row>
    <row r="23" spans="1:25" x14ac:dyDescent="0.45">
      <c r="A23" s="9" t="s">
        <v>43</v>
      </c>
      <c r="B23" s="21"/>
      <c r="C23" s="22"/>
      <c r="D23" s="22"/>
      <c r="E23" s="22"/>
      <c r="F23" s="22">
        <v>2</v>
      </c>
      <c r="G23" s="22">
        <v>4</v>
      </c>
      <c r="H23" s="22">
        <v>3</v>
      </c>
      <c r="I23" s="22">
        <v>3</v>
      </c>
      <c r="J23" s="22">
        <v>3</v>
      </c>
      <c r="K23" s="22">
        <v>2</v>
      </c>
      <c r="L23" s="22">
        <v>8</v>
      </c>
      <c r="M23" s="22">
        <v>4</v>
      </c>
      <c r="N23" s="22">
        <v>6</v>
      </c>
      <c r="O23" s="22">
        <v>1</v>
      </c>
      <c r="P23" s="22">
        <v>7</v>
      </c>
      <c r="Q23" s="22">
        <v>1</v>
      </c>
      <c r="R23" s="22">
        <v>1</v>
      </c>
      <c r="S23" s="22">
        <v>3</v>
      </c>
      <c r="T23" s="22">
        <v>3</v>
      </c>
      <c r="U23" s="22">
        <v>1.5</v>
      </c>
      <c r="V23" s="3">
        <f t="shared" si="3"/>
        <v>52.5</v>
      </c>
      <c r="W23" s="14">
        <f t="shared" si="4"/>
        <v>87.5</v>
      </c>
      <c r="X23" s="28">
        <v>67.099999999999994</v>
      </c>
      <c r="Y23" s="32">
        <f t="shared" si="2"/>
        <v>77.3</v>
      </c>
    </row>
    <row r="24" spans="1:25" x14ac:dyDescent="0.45">
      <c r="A24" s="9" t="s">
        <v>44</v>
      </c>
      <c r="B24" s="21">
        <v>2</v>
      </c>
      <c r="C24" s="22">
        <v>3</v>
      </c>
      <c r="D24" s="22">
        <v>2</v>
      </c>
      <c r="E24" s="22">
        <v>4</v>
      </c>
      <c r="F24" s="22">
        <v>2</v>
      </c>
      <c r="G24" s="22">
        <v>3</v>
      </c>
      <c r="H24" s="22">
        <v>1</v>
      </c>
      <c r="I24" s="22">
        <v>3</v>
      </c>
      <c r="J24" s="22">
        <v>2</v>
      </c>
      <c r="K24" s="22">
        <v>5</v>
      </c>
      <c r="L24" s="22"/>
      <c r="M24" s="22"/>
      <c r="N24" s="22"/>
      <c r="O24" s="22"/>
      <c r="P24" s="22">
        <v>6</v>
      </c>
      <c r="Q24" s="22"/>
      <c r="R24" s="22"/>
      <c r="S24" s="22"/>
      <c r="T24" s="22"/>
      <c r="U24" s="22"/>
      <c r="V24" s="3">
        <f t="shared" si="3"/>
        <v>33</v>
      </c>
      <c r="W24" s="14">
        <f t="shared" si="4"/>
        <v>55.000000000000007</v>
      </c>
      <c r="X24" s="28">
        <v>52.5</v>
      </c>
      <c r="Y24" s="32">
        <f t="shared" si="2"/>
        <v>53.75</v>
      </c>
    </row>
    <row r="25" spans="1:25" x14ac:dyDescent="0.45">
      <c r="A25" s="9" t="s">
        <v>45</v>
      </c>
      <c r="B25" s="21">
        <v>0</v>
      </c>
      <c r="C25" s="22">
        <v>6</v>
      </c>
      <c r="D25" s="22">
        <v>0</v>
      </c>
      <c r="E25" s="22">
        <v>4</v>
      </c>
      <c r="F25" s="22">
        <v>2</v>
      </c>
      <c r="G25" s="22">
        <v>3</v>
      </c>
      <c r="H25" s="22">
        <v>1.5</v>
      </c>
      <c r="I25" s="22">
        <v>3</v>
      </c>
      <c r="J25" s="22">
        <v>3</v>
      </c>
      <c r="K25" s="22">
        <v>1</v>
      </c>
      <c r="L25" s="22"/>
      <c r="M25" s="22"/>
      <c r="N25" s="22"/>
      <c r="O25" s="22"/>
      <c r="P25" s="22">
        <v>5</v>
      </c>
      <c r="Q25" s="22">
        <v>1</v>
      </c>
      <c r="R25" s="22">
        <v>1</v>
      </c>
      <c r="S25" s="22">
        <v>3</v>
      </c>
      <c r="T25" s="22">
        <v>3</v>
      </c>
      <c r="U25" s="22">
        <v>1</v>
      </c>
      <c r="V25" s="3">
        <f t="shared" si="3"/>
        <v>37.5</v>
      </c>
      <c r="W25" s="14">
        <f t="shared" si="4"/>
        <v>62.5</v>
      </c>
      <c r="X25" s="28">
        <v>70.400000000000006</v>
      </c>
      <c r="Y25" s="32">
        <f t="shared" si="2"/>
        <v>66.45</v>
      </c>
    </row>
    <row r="26" spans="1:25" x14ac:dyDescent="0.45">
      <c r="A26" s="9" t="s">
        <v>46</v>
      </c>
      <c r="B26" s="21">
        <v>4.5</v>
      </c>
      <c r="C26" s="22">
        <v>4.5</v>
      </c>
      <c r="D26" s="22">
        <v>4</v>
      </c>
      <c r="E26" s="22">
        <v>4</v>
      </c>
      <c r="F26" s="22">
        <v>0</v>
      </c>
      <c r="G26" s="22">
        <v>0</v>
      </c>
      <c r="H26" s="22">
        <v>3</v>
      </c>
      <c r="I26" s="22">
        <v>0</v>
      </c>
      <c r="J26" s="22">
        <v>0</v>
      </c>
      <c r="K26" s="22">
        <v>0</v>
      </c>
      <c r="L26" s="22">
        <v>5.5</v>
      </c>
      <c r="M26" s="22">
        <v>3</v>
      </c>
      <c r="N26" s="22">
        <v>4</v>
      </c>
      <c r="O26" s="22">
        <v>2</v>
      </c>
      <c r="P26" s="22"/>
      <c r="Q26" s="22"/>
      <c r="R26" s="22"/>
      <c r="S26" s="22"/>
      <c r="T26" s="22"/>
      <c r="U26" s="22"/>
      <c r="V26" s="3">
        <f t="shared" si="3"/>
        <v>34.5</v>
      </c>
      <c r="W26" s="14">
        <f t="shared" si="4"/>
        <v>57.499999999999993</v>
      </c>
      <c r="X26" s="28">
        <v>61.4</v>
      </c>
      <c r="Y26" s="32">
        <f t="shared" si="2"/>
        <v>59.449999999999996</v>
      </c>
    </row>
    <row r="27" spans="1:25" x14ac:dyDescent="0.45">
      <c r="A27" s="9" t="s">
        <v>47</v>
      </c>
      <c r="B27" s="21"/>
      <c r="C27" s="22"/>
      <c r="D27" s="22"/>
      <c r="E27" s="22"/>
      <c r="F27" s="22">
        <v>2</v>
      </c>
      <c r="G27" s="22">
        <v>4</v>
      </c>
      <c r="H27" s="22">
        <v>1.5</v>
      </c>
      <c r="I27" s="22">
        <v>3</v>
      </c>
      <c r="J27" s="22">
        <v>3</v>
      </c>
      <c r="K27" s="22">
        <v>1</v>
      </c>
      <c r="L27" s="22">
        <v>5.5</v>
      </c>
      <c r="M27" s="22">
        <v>4</v>
      </c>
      <c r="N27" s="22">
        <v>0</v>
      </c>
      <c r="O27" s="22">
        <v>0</v>
      </c>
      <c r="P27" s="22">
        <v>7</v>
      </c>
      <c r="Q27" s="22">
        <v>1</v>
      </c>
      <c r="R27" s="22">
        <v>1</v>
      </c>
      <c r="S27" s="22">
        <v>3</v>
      </c>
      <c r="T27" s="22">
        <v>3</v>
      </c>
      <c r="U27" s="22">
        <v>1</v>
      </c>
      <c r="V27" s="3">
        <f t="shared" si="3"/>
        <v>40</v>
      </c>
      <c r="W27" s="14">
        <f t="shared" si="4"/>
        <v>66.666666666666657</v>
      </c>
      <c r="X27" s="28">
        <v>81.400000000000006</v>
      </c>
      <c r="Y27" s="32">
        <f t="shared" si="2"/>
        <v>74.033333333333331</v>
      </c>
    </row>
    <row r="28" spans="1:25" x14ac:dyDescent="0.45">
      <c r="A28" s="9" t="s">
        <v>48</v>
      </c>
      <c r="B28" s="21"/>
      <c r="C28" s="22"/>
      <c r="D28" s="22"/>
      <c r="E28" s="22"/>
      <c r="F28" s="22">
        <v>0</v>
      </c>
      <c r="G28" s="22">
        <v>1</v>
      </c>
      <c r="H28" s="22">
        <v>3</v>
      </c>
      <c r="I28" s="22">
        <v>3</v>
      </c>
      <c r="J28" s="22">
        <v>1</v>
      </c>
      <c r="K28" s="22">
        <v>0</v>
      </c>
      <c r="L28" s="22">
        <v>4</v>
      </c>
      <c r="M28" s="22">
        <v>2</v>
      </c>
      <c r="N28" s="22">
        <v>0</v>
      </c>
      <c r="O28" s="22">
        <v>0</v>
      </c>
      <c r="P28" s="22">
        <v>5</v>
      </c>
      <c r="Q28" s="22">
        <v>1</v>
      </c>
      <c r="R28" s="22">
        <v>0</v>
      </c>
      <c r="S28" s="22">
        <v>3</v>
      </c>
      <c r="T28" s="22">
        <v>2</v>
      </c>
      <c r="U28" s="22">
        <v>0</v>
      </c>
      <c r="V28" s="3">
        <f t="shared" si="3"/>
        <v>25</v>
      </c>
      <c r="W28" s="14">
        <f t="shared" si="4"/>
        <v>41.666666666666671</v>
      </c>
      <c r="X28" s="28">
        <v>71.8</v>
      </c>
      <c r="Y28" s="32">
        <f t="shared" si="2"/>
        <v>56.733333333333334</v>
      </c>
    </row>
    <row r="29" spans="1:25" x14ac:dyDescent="0.45">
      <c r="A29" s="9" t="s">
        <v>49</v>
      </c>
      <c r="B29" s="21"/>
      <c r="C29" s="22"/>
      <c r="D29" s="22"/>
      <c r="E29" s="22"/>
      <c r="F29" s="22">
        <v>2</v>
      </c>
      <c r="G29" s="22">
        <v>4</v>
      </c>
      <c r="H29" s="22">
        <v>1.5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2</v>
      </c>
      <c r="Q29" s="22">
        <v>0</v>
      </c>
      <c r="R29" s="22">
        <v>0</v>
      </c>
      <c r="S29" s="22">
        <v>2</v>
      </c>
      <c r="T29" s="22">
        <v>1</v>
      </c>
      <c r="U29" s="22">
        <v>0</v>
      </c>
      <c r="V29" s="3">
        <f t="shared" si="3"/>
        <v>12.5</v>
      </c>
      <c r="W29" s="14">
        <f t="shared" si="4"/>
        <v>20.833333333333336</v>
      </c>
      <c r="X29" s="28">
        <v>66.599999999999994</v>
      </c>
      <c r="Y29" s="32">
        <f t="shared" si="2"/>
        <v>43.716666666666669</v>
      </c>
    </row>
    <row r="30" spans="1:25" x14ac:dyDescent="0.45">
      <c r="A30" s="9" t="s">
        <v>50</v>
      </c>
      <c r="B30" s="21">
        <v>0</v>
      </c>
      <c r="C30" s="22">
        <v>0</v>
      </c>
      <c r="D30" s="22">
        <v>4</v>
      </c>
      <c r="E30" s="22">
        <v>4</v>
      </c>
      <c r="F30" s="22">
        <v>0</v>
      </c>
      <c r="G30" s="22">
        <v>0</v>
      </c>
      <c r="H30" s="22">
        <v>1.5</v>
      </c>
      <c r="I30" s="22">
        <v>3</v>
      </c>
      <c r="J30" s="22">
        <v>0</v>
      </c>
      <c r="K30" s="22">
        <v>0</v>
      </c>
      <c r="L30" s="22">
        <v>4</v>
      </c>
      <c r="M30" s="22">
        <v>0</v>
      </c>
      <c r="N30" s="22"/>
      <c r="O30" s="22"/>
      <c r="P30" s="22"/>
      <c r="Q30" s="22"/>
      <c r="R30" s="22"/>
      <c r="S30" s="22"/>
      <c r="T30" s="22"/>
      <c r="U30" s="22"/>
      <c r="V30" s="3">
        <f t="shared" si="3"/>
        <v>16.5</v>
      </c>
      <c r="W30" s="14">
        <f t="shared" si="4"/>
        <v>27.500000000000004</v>
      </c>
      <c r="X30" s="28">
        <v>53.1</v>
      </c>
      <c r="Y30" s="32">
        <f t="shared" si="2"/>
        <v>40.300000000000004</v>
      </c>
    </row>
    <row r="31" spans="1:25" x14ac:dyDescent="0.45">
      <c r="A31" s="9" t="s">
        <v>51</v>
      </c>
      <c r="B31" s="21"/>
      <c r="C31" s="22"/>
      <c r="D31" s="22"/>
      <c r="E31" s="22"/>
      <c r="F31" s="22">
        <v>1</v>
      </c>
      <c r="G31" s="22">
        <v>3.5</v>
      </c>
      <c r="H31" s="22">
        <v>1.5</v>
      </c>
      <c r="I31" s="22">
        <v>3</v>
      </c>
      <c r="J31" s="22">
        <v>2</v>
      </c>
      <c r="K31" s="22">
        <v>0</v>
      </c>
      <c r="L31" s="22">
        <v>5.5</v>
      </c>
      <c r="M31" s="22">
        <v>4</v>
      </c>
      <c r="N31" s="22">
        <v>4</v>
      </c>
      <c r="O31" s="22">
        <v>0</v>
      </c>
      <c r="P31" s="22">
        <v>4</v>
      </c>
      <c r="Q31" s="22">
        <v>0.5</v>
      </c>
      <c r="R31" s="22">
        <v>1</v>
      </c>
      <c r="S31" s="22">
        <v>3</v>
      </c>
      <c r="T31" s="22">
        <v>3</v>
      </c>
      <c r="U31" s="22">
        <v>0</v>
      </c>
      <c r="V31" s="3">
        <f t="shared" si="3"/>
        <v>36</v>
      </c>
      <c r="W31" s="14">
        <f t="shared" si="4"/>
        <v>60</v>
      </c>
      <c r="X31" s="28">
        <v>65.3</v>
      </c>
      <c r="Y31" s="32">
        <f t="shared" si="2"/>
        <v>62.65</v>
      </c>
    </row>
    <row r="32" spans="1:25" x14ac:dyDescent="0.45">
      <c r="A32" s="9" t="s">
        <v>52</v>
      </c>
      <c r="B32" s="21">
        <v>3</v>
      </c>
      <c r="C32" s="22">
        <v>3</v>
      </c>
      <c r="D32" s="22">
        <v>4</v>
      </c>
      <c r="E32" s="22">
        <v>4</v>
      </c>
      <c r="F32" s="22">
        <v>1</v>
      </c>
      <c r="G32" s="22">
        <v>0</v>
      </c>
      <c r="H32" s="22">
        <v>1.5</v>
      </c>
      <c r="I32" s="22">
        <v>0</v>
      </c>
      <c r="J32" s="22">
        <v>3</v>
      </c>
      <c r="K32" s="22">
        <v>1.5</v>
      </c>
      <c r="L32" s="22"/>
      <c r="M32" s="22"/>
      <c r="N32" s="22"/>
      <c r="O32" s="22"/>
      <c r="P32" s="22">
        <v>3</v>
      </c>
      <c r="Q32" s="22">
        <v>0</v>
      </c>
      <c r="R32" s="22">
        <v>0.5</v>
      </c>
      <c r="S32" s="22">
        <v>2</v>
      </c>
      <c r="T32" s="22">
        <v>2</v>
      </c>
      <c r="U32" s="22">
        <v>0</v>
      </c>
      <c r="V32" s="3">
        <f t="shared" si="3"/>
        <v>28.5</v>
      </c>
      <c r="W32" s="14">
        <f t="shared" si="4"/>
        <v>47.5</v>
      </c>
      <c r="X32" s="28">
        <v>64.7</v>
      </c>
      <c r="Y32" s="32">
        <f t="shared" si="2"/>
        <v>56.1</v>
      </c>
    </row>
    <row r="33" spans="1:25" x14ac:dyDescent="0.45">
      <c r="A33" s="9" t="s">
        <v>53</v>
      </c>
      <c r="B33" s="21"/>
      <c r="C33" s="22"/>
      <c r="D33" s="22"/>
      <c r="E33" s="22"/>
      <c r="F33" s="22">
        <v>0.5</v>
      </c>
      <c r="G33" s="22">
        <v>3</v>
      </c>
      <c r="H33" s="22">
        <v>3</v>
      </c>
      <c r="I33" s="22">
        <v>2.5</v>
      </c>
      <c r="J33" s="22">
        <v>1</v>
      </c>
      <c r="K33" s="22">
        <v>3.5</v>
      </c>
      <c r="L33" s="22">
        <v>8</v>
      </c>
      <c r="M33" s="22">
        <v>2</v>
      </c>
      <c r="N33" s="22">
        <v>3.5</v>
      </c>
      <c r="O33" s="22">
        <v>0</v>
      </c>
      <c r="P33" s="22">
        <v>5</v>
      </c>
      <c r="Q33" s="22">
        <v>0.5</v>
      </c>
      <c r="R33" s="22">
        <v>1</v>
      </c>
      <c r="S33" s="22">
        <v>3</v>
      </c>
      <c r="T33" s="22">
        <v>3</v>
      </c>
      <c r="U33" s="22">
        <v>0</v>
      </c>
      <c r="V33" s="3">
        <f t="shared" si="3"/>
        <v>39.5</v>
      </c>
      <c r="W33" s="14">
        <f t="shared" si="4"/>
        <v>65.833333333333329</v>
      </c>
      <c r="X33" s="28">
        <v>69.2</v>
      </c>
      <c r="Y33" s="32">
        <f t="shared" si="2"/>
        <v>67.516666666666666</v>
      </c>
    </row>
    <row r="34" spans="1:25" x14ac:dyDescent="0.45">
      <c r="A34" s="9" t="s">
        <v>54</v>
      </c>
      <c r="B34" s="21"/>
      <c r="C34" s="22"/>
      <c r="D34" s="22"/>
      <c r="E34" s="22"/>
      <c r="F34" s="22">
        <v>2</v>
      </c>
      <c r="G34" s="22">
        <v>4</v>
      </c>
      <c r="H34" s="22">
        <v>3</v>
      </c>
      <c r="I34" s="22">
        <v>3</v>
      </c>
      <c r="J34" s="22">
        <v>3</v>
      </c>
      <c r="K34" s="22">
        <v>4</v>
      </c>
      <c r="L34" s="22">
        <v>2</v>
      </c>
      <c r="M34" s="22">
        <v>1</v>
      </c>
      <c r="N34" s="22">
        <v>0</v>
      </c>
      <c r="O34" s="22">
        <v>0</v>
      </c>
      <c r="P34" s="22">
        <v>4.5</v>
      </c>
      <c r="Q34" s="22">
        <v>1</v>
      </c>
      <c r="R34" s="22">
        <v>1</v>
      </c>
      <c r="S34" s="22">
        <v>3</v>
      </c>
      <c r="T34" s="22">
        <v>3</v>
      </c>
      <c r="U34" s="22">
        <v>0</v>
      </c>
      <c r="V34" s="3">
        <f t="shared" si="3"/>
        <v>34.5</v>
      </c>
      <c r="W34" s="14">
        <f t="shared" si="4"/>
        <v>57.499999999999993</v>
      </c>
      <c r="X34" s="28">
        <v>68.5</v>
      </c>
      <c r="Y34" s="32">
        <f t="shared" si="2"/>
        <v>63</v>
      </c>
    </row>
    <row r="35" spans="1:25" x14ac:dyDescent="0.45">
      <c r="A35" s="9" t="s">
        <v>55</v>
      </c>
      <c r="B35" s="21"/>
      <c r="C35" s="22"/>
      <c r="D35" s="22"/>
      <c r="E35" s="22"/>
      <c r="F35" s="22">
        <v>0</v>
      </c>
      <c r="G35" s="22">
        <v>1</v>
      </c>
      <c r="H35" s="22">
        <v>3</v>
      </c>
      <c r="I35" s="22">
        <v>3</v>
      </c>
      <c r="J35" s="22">
        <v>2</v>
      </c>
      <c r="K35" s="22">
        <v>0</v>
      </c>
      <c r="L35" s="22">
        <v>6</v>
      </c>
      <c r="M35" s="22">
        <v>1.5</v>
      </c>
      <c r="N35" s="22">
        <v>2</v>
      </c>
      <c r="O35" s="22">
        <v>0</v>
      </c>
      <c r="P35" s="22">
        <v>2.5</v>
      </c>
      <c r="Q35" s="22">
        <v>1</v>
      </c>
      <c r="R35" s="22">
        <v>1</v>
      </c>
      <c r="S35" s="22">
        <v>3</v>
      </c>
      <c r="T35" s="22">
        <v>3</v>
      </c>
      <c r="U35" s="22">
        <v>2</v>
      </c>
      <c r="V35" s="3">
        <f t="shared" si="3"/>
        <v>31</v>
      </c>
      <c r="W35" s="14">
        <f t="shared" si="4"/>
        <v>51.666666666666671</v>
      </c>
      <c r="X35" s="28">
        <v>50.3</v>
      </c>
      <c r="Y35" s="32">
        <f t="shared" si="2"/>
        <v>50.983333333333334</v>
      </c>
    </row>
    <row r="36" spans="1:25" x14ac:dyDescent="0.45">
      <c r="A36" s="9" t="s">
        <v>56</v>
      </c>
      <c r="B36" s="21"/>
      <c r="C36" s="22"/>
      <c r="D36" s="22"/>
      <c r="E36" s="22"/>
      <c r="F36" s="22">
        <v>2</v>
      </c>
      <c r="G36" s="22">
        <v>4</v>
      </c>
      <c r="H36" s="22">
        <v>3</v>
      </c>
      <c r="I36" s="22">
        <v>3</v>
      </c>
      <c r="J36" s="22">
        <v>3</v>
      </c>
      <c r="K36" s="22">
        <v>0</v>
      </c>
      <c r="L36" s="22">
        <v>4.5</v>
      </c>
      <c r="M36" s="22">
        <v>2.5</v>
      </c>
      <c r="N36" s="22">
        <v>0</v>
      </c>
      <c r="O36" s="22">
        <v>0</v>
      </c>
      <c r="P36" s="22">
        <v>7</v>
      </c>
      <c r="Q36" s="22">
        <v>1</v>
      </c>
      <c r="R36" s="22">
        <v>1</v>
      </c>
      <c r="S36" s="22">
        <v>3</v>
      </c>
      <c r="T36" s="22">
        <v>3</v>
      </c>
      <c r="U36" s="22">
        <v>3.5</v>
      </c>
      <c r="V36" s="3">
        <f t="shared" si="3"/>
        <v>40.5</v>
      </c>
      <c r="W36" s="14">
        <f t="shared" si="4"/>
        <v>67.5</v>
      </c>
      <c r="X36" s="28">
        <v>68.2</v>
      </c>
      <c r="Y36" s="32">
        <f t="shared" si="2"/>
        <v>67.849999999999994</v>
      </c>
    </row>
    <row r="37" spans="1:25" x14ac:dyDescent="0.45">
      <c r="A37" s="9" t="s">
        <v>57</v>
      </c>
      <c r="B37" s="21"/>
      <c r="C37" s="22"/>
      <c r="D37" s="22"/>
      <c r="E37" s="22"/>
      <c r="F37" s="22">
        <v>2</v>
      </c>
      <c r="G37" s="22">
        <v>4</v>
      </c>
      <c r="H37" s="22">
        <v>3</v>
      </c>
      <c r="I37" s="22">
        <v>3</v>
      </c>
      <c r="J37" s="22">
        <v>3</v>
      </c>
      <c r="K37" s="22">
        <v>0</v>
      </c>
      <c r="L37" s="22">
        <v>1</v>
      </c>
      <c r="M37" s="22">
        <v>1</v>
      </c>
      <c r="N37" s="22">
        <v>0</v>
      </c>
      <c r="O37" s="22">
        <v>0</v>
      </c>
      <c r="P37" s="22">
        <v>7</v>
      </c>
      <c r="Q37" s="22">
        <v>1</v>
      </c>
      <c r="R37" s="22">
        <v>1</v>
      </c>
      <c r="S37" s="22">
        <v>3</v>
      </c>
      <c r="T37" s="22">
        <v>3</v>
      </c>
      <c r="U37" s="22">
        <v>1.5</v>
      </c>
      <c r="V37" s="3">
        <f t="shared" si="3"/>
        <v>33.5</v>
      </c>
      <c r="W37" s="14">
        <f t="shared" si="4"/>
        <v>55.833333333333336</v>
      </c>
      <c r="X37" s="28">
        <v>65</v>
      </c>
      <c r="Y37" s="32">
        <f t="shared" si="2"/>
        <v>60.416666666666671</v>
      </c>
    </row>
    <row r="38" spans="1:25" x14ac:dyDescent="0.45">
      <c r="A38" s="9" t="s">
        <v>58</v>
      </c>
      <c r="B38" s="21">
        <v>4</v>
      </c>
      <c r="C38" s="22">
        <v>4</v>
      </c>
      <c r="D38" s="22">
        <v>0</v>
      </c>
      <c r="E38" s="22">
        <v>4</v>
      </c>
      <c r="F38" s="22">
        <v>2</v>
      </c>
      <c r="G38" s="22">
        <v>3.5</v>
      </c>
      <c r="H38" s="22">
        <v>3</v>
      </c>
      <c r="I38" s="22">
        <v>2.5</v>
      </c>
      <c r="J38" s="22">
        <v>3</v>
      </c>
      <c r="K38" s="22">
        <v>0</v>
      </c>
      <c r="L38" s="22"/>
      <c r="M38" s="22"/>
      <c r="N38" s="22"/>
      <c r="O38" s="22"/>
      <c r="P38" s="22">
        <v>7</v>
      </c>
      <c r="Q38" s="22">
        <v>1</v>
      </c>
      <c r="R38" s="22">
        <v>1</v>
      </c>
      <c r="S38" s="22">
        <v>3</v>
      </c>
      <c r="T38" s="22">
        <v>1</v>
      </c>
      <c r="U38" s="22">
        <v>0</v>
      </c>
      <c r="V38" s="3">
        <f t="shared" si="3"/>
        <v>39</v>
      </c>
      <c r="W38" s="14">
        <f t="shared" si="4"/>
        <v>65</v>
      </c>
      <c r="X38" s="28">
        <v>64.400000000000006</v>
      </c>
      <c r="Y38" s="32">
        <f t="shared" si="2"/>
        <v>64.7</v>
      </c>
    </row>
    <row r="39" spans="1:25" x14ac:dyDescent="0.45">
      <c r="A39" s="9" t="s">
        <v>59</v>
      </c>
      <c r="B39" s="21">
        <v>5</v>
      </c>
      <c r="C39" s="22">
        <v>4</v>
      </c>
      <c r="D39" s="22">
        <v>2</v>
      </c>
      <c r="E39" s="22">
        <v>4</v>
      </c>
      <c r="F39" s="22">
        <v>2</v>
      </c>
      <c r="G39" s="22">
        <v>4</v>
      </c>
      <c r="H39" s="22">
        <v>3</v>
      </c>
      <c r="I39" s="22">
        <v>2.5</v>
      </c>
      <c r="J39" s="22">
        <v>3</v>
      </c>
      <c r="K39" s="22">
        <v>3.5</v>
      </c>
      <c r="L39" s="22"/>
      <c r="M39" s="22"/>
      <c r="N39" s="22"/>
      <c r="O39" s="22"/>
      <c r="P39" s="22">
        <v>7</v>
      </c>
      <c r="Q39" s="22">
        <v>1</v>
      </c>
      <c r="R39" s="22">
        <v>1</v>
      </c>
      <c r="S39" s="22">
        <v>3</v>
      </c>
      <c r="T39" s="22">
        <v>3</v>
      </c>
      <c r="U39" s="22">
        <v>1.5</v>
      </c>
      <c r="V39" s="3">
        <f t="shared" si="3"/>
        <v>49.5</v>
      </c>
      <c r="W39" s="14">
        <f t="shared" si="4"/>
        <v>82.5</v>
      </c>
      <c r="X39" s="28">
        <v>63.3</v>
      </c>
      <c r="Y39" s="32">
        <f t="shared" si="2"/>
        <v>72.900000000000006</v>
      </c>
    </row>
    <row r="40" spans="1:25" x14ac:dyDescent="0.45">
      <c r="A40" s="9" t="s">
        <v>60</v>
      </c>
      <c r="B40" s="21">
        <v>6</v>
      </c>
      <c r="C40" s="22">
        <v>3</v>
      </c>
      <c r="D40" s="22">
        <v>4</v>
      </c>
      <c r="E40" s="22">
        <v>4</v>
      </c>
      <c r="F40" s="22">
        <v>2</v>
      </c>
      <c r="G40" s="22">
        <v>4</v>
      </c>
      <c r="H40" s="22">
        <v>3</v>
      </c>
      <c r="I40" s="22">
        <v>3</v>
      </c>
      <c r="J40" s="22"/>
      <c r="K40" s="22"/>
      <c r="L40" s="22"/>
      <c r="M40" s="22"/>
      <c r="N40" s="22"/>
      <c r="O40" s="22"/>
      <c r="P40" s="22">
        <v>3</v>
      </c>
      <c r="Q40" s="22">
        <v>1</v>
      </c>
      <c r="R40" s="22">
        <v>1</v>
      </c>
      <c r="S40" s="22">
        <v>3</v>
      </c>
      <c r="T40" s="22">
        <v>2</v>
      </c>
      <c r="U40" s="22">
        <v>2</v>
      </c>
      <c r="V40" s="3">
        <f t="shared" si="3"/>
        <v>41</v>
      </c>
      <c r="W40" s="14">
        <f t="shared" si="4"/>
        <v>68.333333333333329</v>
      </c>
      <c r="X40" s="28">
        <v>71.099999999999994</v>
      </c>
      <c r="Y40" s="32">
        <f t="shared" si="2"/>
        <v>69.716666666666669</v>
      </c>
    </row>
    <row r="41" spans="1:25" x14ac:dyDescent="0.45">
      <c r="A41" s="9" t="s">
        <v>61</v>
      </c>
      <c r="B41" s="21">
        <v>3</v>
      </c>
      <c r="C41" s="22">
        <v>3</v>
      </c>
      <c r="D41" s="22">
        <v>0</v>
      </c>
      <c r="E41" s="22">
        <v>4</v>
      </c>
      <c r="F41" s="22">
        <v>2</v>
      </c>
      <c r="G41" s="22">
        <v>4</v>
      </c>
      <c r="H41" s="22">
        <v>1</v>
      </c>
      <c r="I41" s="22">
        <v>2.5</v>
      </c>
      <c r="J41" s="22">
        <v>2</v>
      </c>
      <c r="K41" s="22">
        <v>0</v>
      </c>
      <c r="L41" s="22"/>
      <c r="M41" s="22"/>
      <c r="N41" s="22"/>
      <c r="O41" s="22"/>
      <c r="P41" s="22">
        <v>4</v>
      </c>
      <c r="Q41" s="22">
        <v>1</v>
      </c>
      <c r="R41" s="22">
        <v>0</v>
      </c>
      <c r="S41" s="22">
        <v>3</v>
      </c>
      <c r="T41" s="22">
        <v>3</v>
      </c>
      <c r="U41" s="22">
        <v>1.5</v>
      </c>
      <c r="V41" s="3">
        <f t="shared" si="3"/>
        <v>34</v>
      </c>
      <c r="W41" s="14">
        <f t="shared" si="4"/>
        <v>56.666666666666664</v>
      </c>
      <c r="X41" s="28">
        <v>60.9</v>
      </c>
      <c r="Y41" s="32">
        <f t="shared" si="2"/>
        <v>58.783333333333331</v>
      </c>
    </row>
    <row r="42" spans="1:25" x14ac:dyDescent="0.45">
      <c r="A42" s="9" t="s">
        <v>62</v>
      </c>
      <c r="B42" s="21"/>
      <c r="C42" s="22"/>
      <c r="D42" s="22"/>
      <c r="E42" s="22"/>
      <c r="F42" s="22">
        <v>2</v>
      </c>
      <c r="G42" s="22">
        <v>2.5</v>
      </c>
      <c r="H42" s="22">
        <v>1.5</v>
      </c>
      <c r="I42" s="22">
        <v>2.5</v>
      </c>
      <c r="J42" s="22">
        <v>2</v>
      </c>
      <c r="K42" s="22">
        <v>3.5</v>
      </c>
      <c r="L42" s="22">
        <v>6</v>
      </c>
      <c r="M42" s="22">
        <v>2</v>
      </c>
      <c r="N42" s="22">
        <v>0</v>
      </c>
      <c r="O42" s="22">
        <v>0</v>
      </c>
      <c r="P42" s="22">
        <v>7</v>
      </c>
      <c r="Q42" s="22">
        <v>1</v>
      </c>
      <c r="R42" s="22">
        <v>1</v>
      </c>
      <c r="S42" s="22">
        <v>3</v>
      </c>
      <c r="T42" s="22">
        <v>3</v>
      </c>
      <c r="U42" s="22">
        <v>2</v>
      </c>
      <c r="V42" s="3">
        <f t="shared" si="3"/>
        <v>39</v>
      </c>
      <c r="W42" s="14">
        <f t="shared" si="4"/>
        <v>65</v>
      </c>
      <c r="X42" s="28">
        <v>64.3</v>
      </c>
      <c r="Y42" s="32">
        <f t="shared" si="2"/>
        <v>64.650000000000006</v>
      </c>
    </row>
    <row r="43" spans="1:25" x14ac:dyDescent="0.45">
      <c r="A43" s="9" t="s">
        <v>63</v>
      </c>
      <c r="B43" s="21">
        <v>3</v>
      </c>
      <c r="C43" s="22">
        <v>4.5</v>
      </c>
      <c r="D43" s="22">
        <v>2</v>
      </c>
      <c r="E43" s="22">
        <v>0</v>
      </c>
      <c r="F43" s="22">
        <v>2</v>
      </c>
      <c r="G43" s="22">
        <v>0</v>
      </c>
      <c r="H43" s="22">
        <v>1.5</v>
      </c>
      <c r="I43" s="22">
        <v>2</v>
      </c>
      <c r="J43" s="22">
        <v>3</v>
      </c>
      <c r="K43" s="22">
        <v>3.5</v>
      </c>
      <c r="L43" s="22"/>
      <c r="M43" s="22"/>
      <c r="N43" s="22"/>
      <c r="O43" s="22"/>
      <c r="P43" s="22">
        <v>4</v>
      </c>
      <c r="Q43" s="22">
        <v>0</v>
      </c>
      <c r="R43" s="22">
        <v>0</v>
      </c>
      <c r="S43" s="22">
        <v>1.5</v>
      </c>
      <c r="T43" s="22">
        <v>0</v>
      </c>
      <c r="U43" s="22">
        <v>0</v>
      </c>
      <c r="V43" s="3">
        <f t="shared" si="3"/>
        <v>27</v>
      </c>
      <c r="W43" s="14">
        <f t="shared" si="4"/>
        <v>45</v>
      </c>
      <c r="X43" s="28">
        <v>55.9</v>
      </c>
      <c r="Y43" s="32">
        <f t="shared" si="2"/>
        <v>50.45</v>
      </c>
    </row>
    <row r="44" spans="1:25" x14ac:dyDescent="0.45">
      <c r="A44" s="9" t="s">
        <v>64</v>
      </c>
      <c r="B44" s="21">
        <v>0</v>
      </c>
      <c r="C44" s="22">
        <v>1.5</v>
      </c>
      <c r="D44" s="22">
        <v>2</v>
      </c>
      <c r="E44" s="22">
        <v>4</v>
      </c>
      <c r="F44" s="22">
        <v>2</v>
      </c>
      <c r="G44" s="22">
        <v>4</v>
      </c>
      <c r="H44" s="22">
        <v>2.5</v>
      </c>
      <c r="I44" s="22">
        <v>2.5</v>
      </c>
      <c r="J44" s="22">
        <v>2</v>
      </c>
      <c r="K44" s="22">
        <v>3</v>
      </c>
      <c r="L44" s="22"/>
      <c r="M44" s="22"/>
      <c r="N44" s="22"/>
      <c r="O44" s="22"/>
      <c r="P44" s="22">
        <v>7</v>
      </c>
      <c r="Q44" s="22">
        <v>1</v>
      </c>
      <c r="R44" s="22">
        <v>1</v>
      </c>
      <c r="S44" s="22">
        <v>3</v>
      </c>
      <c r="T44" s="22">
        <v>3</v>
      </c>
      <c r="U44" s="22">
        <v>2</v>
      </c>
      <c r="V44" s="3">
        <f t="shared" si="3"/>
        <v>40.5</v>
      </c>
      <c r="W44" s="14">
        <f t="shared" si="4"/>
        <v>67.5</v>
      </c>
      <c r="X44" s="28">
        <v>72</v>
      </c>
      <c r="Y44" s="32">
        <f t="shared" si="2"/>
        <v>69.75</v>
      </c>
    </row>
    <row r="45" spans="1:25" x14ac:dyDescent="0.45">
      <c r="A45" s="9" t="s">
        <v>65</v>
      </c>
      <c r="B45" s="21"/>
      <c r="C45" s="22"/>
      <c r="D45" s="22"/>
      <c r="E45" s="22"/>
      <c r="F45" s="22">
        <v>2</v>
      </c>
      <c r="G45" s="22">
        <v>4</v>
      </c>
      <c r="H45" s="22">
        <v>3</v>
      </c>
      <c r="I45" s="22">
        <v>3</v>
      </c>
      <c r="J45" s="22">
        <v>3</v>
      </c>
      <c r="K45" s="22">
        <v>5</v>
      </c>
      <c r="L45" s="22">
        <v>8</v>
      </c>
      <c r="M45" s="22">
        <v>4</v>
      </c>
      <c r="N45" s="22">
        <v>6</v>
      </c>
      <c r="O45" s="22">
        <v>1</v>
      </c>
      <c r="P45" s="22">
        <v>7</v>
      </c>
      <c r="Q45" s="22">
        <v>1</v>
      </c>
      <c r="R45" s="22">
        <v>1</v>
      </c>
      <c r="S45" s="22">
        <v>3</v>
      </c>
      <c r="T45" s="22">
        <v>3</v>
      </c>
      <c r="U45" s="22">
        <v>2</v>
      </c>
      <c r="V45" s="3">
        <f t="shared" si="3"/>
        <v>56</v>
      </c>
      <c r="W45" s="14">
        <f t="shared" si="4"/>
        <v>93.333333333333329</v>
      </c>
      <c r="X45" s="28">
        <v>59.9</v>
      </c>
      <c r="Y45" s="32">
        <f t="shared" si="2"/>
        <v>76.61666666666666</v>
      </c>
    </row>
    <row r="46" spans="1:25" x14ac:dyDescent="0.45">
      <c r="A46" s="9" t="s">
        <v>66</v>
      </c>
      <c r="B46" s="21"/>
      <c r="C46" s="22"/>
      <c r="D46" s="22"/>
      <c r="E46" s="22"/>
      <c r="F46" s="22">
        <v>2</v>
      </c>
      <c r="G46" s="22">
        <v>4</v>
      </c>
      <c r="H46" s="22">
        <v>3</v>
      </c>
      <c r="I46" s="22">
        <v>2.5</v>
      </c>
      <c r="J46" s="22">
        <v>3</v>
      </c>
      <c r="K46" s="22">
        <v>0</v>
      </c>
      <c r="L46" s="22">
        <v>0</v>
      </c>
      <c r="M46" s="22"/>
      <c r="N46" s="22"/>
      <c r="O46" s="22"/>
      <c r="P46" s="22">
        <v>7</v>
      </c>
      <c r="Q46" s="22">
        <v>1</v>
      </c>
      <c r="R46" s="22">
        <v>1</v>
      </c>
      <c r="S46" s="22">
        <v>3</v>
      </c>
      <c r="T46" s="22">
        <v>3</v>
      </c>
      <c r="U46" s="22">
        <v>0</v>
      </c>
      <c r="V46" s="3">
        <f t="shared" si="3"/>
        <v>29.5</v>
      </c>
      <c r="W46" s="14">
        <f t="shared" si="4"/>
        <v>49.166666666666664</v>
      </c>
      <c r="X46" s="28">
        <v>66.099999999999994</v>
      </c>
      <c r="Y46" s="32">
        <f t="shared" si="2"/>
        <v>57.633333333333326</v>
      </c>
    </row>
    <row r="47" spans="1:25" x14ac:dyDescent="0.45">
      <c r="A47" s="9" t="s">
        <v>67</v>
      </c>
      <c r="B47" s="21"/>
      <c r="C47" s="22"/>
      <c r="D47" s="22"/>
      <c r="E47" s="22"/>
      <c r="F47" s="22">
        <v>1</v>
      </c>
      <c r="G47" s="22">
        <v>4</v>
      </c>
      <c r="H47" s="22">
        <v>3</v>
      </c>
      <c r="I47" s="22">
        <v>2.5</v>
      </c>
      <c r="J47" s="22">
        <v>1</v>
      </c>
      <c r="K47" s="22">
        <v>5</v>
      </c>
      <c r="L47" s="22">
        <v>5.5</v>
      </c>
      <c r="M47" s="22">
        <v>1.5</v>
      </c>
      <c r="N47" s="22">
        <v>0</v>
      </c>
      <c r="O47" s="22">
        <v>0</v>
      </c>
      <c r="P47" s="22">
        <v>7</v>
      </c>
      <c r="Q47" s="22">
        <v>1</v>
      </c>
      <c r="R47" s="22">
        <v>1</v>
      </c>
      <c r="S47" s="22">
        <v>3</v>
      </c>
      <c r="T47" s="22">
        <v>3</v>
      </c>
      <c r="U47" s="22">
        <v>3.5</v>
      </c>
      <c r="V47" s="3">
        <f t="shared" si="3"/>
        <v>42</v>
      </c>
      <c r="W47" s="14">
        <f t="shared" si="4"/>
        <v>70</v>
      </c>
      <c r="X47" s="28">
        <v>69.400000000000006</v>
      </c>
      <c r="Y47" s="32">
        <f t="shared" si="2"/>
        <v>69.7</v>
      </c>
    </row>
    <row r="48" spans="1:25" x14ac:dyDescent="0.45">
      <c r="A48" s="9" t="s">
        <v>68</v>
      </c>
      <c r="B48" s="21">
        <v>2</v>
      </c>
      <c r="C48" s="22">
        <v>6</v>
      </c>
      <c r="D48" s="22">
        <v>4</v>
      </c>
      <c r="E48" s="22">
        <v>2</v>
      </c>
      <c r="F48" s="22">
        <v>0.5</v>
      </c>
      <c r="G48" s="22">
        <v>3.5</v>
      </c>
      <c r="H48" s="22">
        <v>3</v>
      </c>
      <c r="I48" s="22">
        <v>0</v>
      </c>
      <c r="J48" s="22">
        <v>1.5</v>
      </c>
      <c r="K48" s="22">
        <v>0</v>
      </c>
      <c r="L48" s="22"/>
      <c r="M48" s="22"/>
      <c r="N48" s="22"/>
      <c r="O48" s="22"/>
      <c r="P48" s="22">
        <v>4.5</v>
      </c>
      <c r="Q48" s="22">
        <v>1</v>
      </c>
      <c r="R48" s="22">
        <v>0</v>
      </c>
      <c r="S48" s="22">
        <v>1.5</v>
      </c>
      <c r="T48" s="22">
        <v>0</v>
      </c>
      <c r="U48" s="22">
        <v>0</v>
      </c>
      <c r="V48" s="3">
        <f t="shared" si="3"/>
        <v>29.5</v>
      </c>
      <c r="W48" s="14">
        <f t="shared" si="4"/>
        <v>49.166666666666664</v>
      </c>
      <c r="X48" s="28">
        <v>68.8</v>
      </c>
      <c r="Y48" s="32">
        <f t="shared" si="2"/>
        <v>58.983333333333334</v>
      </c>
    </row>
    <row r="49" spans="1:25" x14ac:dyDescent="0.45">
      <c r="A49" s="9" t="s">
        <v>69</v>
      </c>
      <c r="B49" s="21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3">
        <f t="shared" si="3"/>
        <v>0</v>
      </c>
      <c r="W49" s="14">
        <v>47.5</v>
      </c>
      <c r="X49" s="28">
        <v>48.4</v>
      </c>
      <c r="Y49" s="32">
        <f t="shared" si="2"/>
        <v>47.95</v>
      </c>
    </row>
    <row r="50" spans="1:25" x14ac:dyDescent="0.45">
      <c r="A50" s="9" t="s">
        <v>70</v>
      </c>
      <c r="B50" s="21"/>
      <c r="C50" s="22"/>
      <c r="D50" s="22"/>
      <c r="E50" s="22"/>
      <c r="F50" s="22">
        <v>2</v>
      </c>
      <c r="G50" s="22">
        <v>4</v>
      </c>
      <c r="H50" s="22">
        <v>1</v>
      </c>
      <c r="I50" s="22">
        <v>2.5</v>
      </c>
      <c r="J50" s="22">
        <v>3</v>
      </c>
      <c r="K50" s="22">
        <v>3</v>
      </c>
      <c r="L50" s="22">
        <v>4.5</v>
      </c>
      <c r="M50" s="22">
        <v>1.5</v>
      </c>
      <c r="N50" s="22">
        <v>1</v>
      </c>
      <c r="O50" s="22">
        <v>0.5</v>
      </c>
      <c r="P50" s="22">
        <v>5.5</v>
      </c>
      <c r="Q50" s="22">
        <v>1</v>
      </c>
      <c r="R50" s="22">
        <v>1</v>
      </c>
      <c r="S50" s="22">
        <v>3</v>
      </c>
      <c r="T50" s="22">
        <v>3</v>
      </c>
      <c r="U50" s="22">
        <v>3.5</v>
      </c>
      <c r="V50" s="3">
        <f t="shared" si="3"/>
        <v>40</v>
      </c>
      <c r="W50" s="14">
        <f t="shared" si="4"/>
        <v>66.666666666666657</v>
      </c>
      <c r="X50" s="28">
        <v>60.4</v>
      </c>
      <c r="Y50" s="32">
        <f t="shared" si="2"/>
        <v>63.533333333333331</v>
      </c>
    </row>
    <row r="51" spans="1:25" x14ac:dyDescent="0.45">
      <c r="A51" s="9" t="s">
        <v>71</v>
      </c>
      <c r="B51" s="21"/>
      <c r="C51" s="22"/>
      <c r="D51" s="22"/>
      <c r="E51" s="22"/>
      <c r="F51" s="22">
        <v>2</v>
      </c>
      <c r="G51" s="22">
        <v>4</v>
      </c>
      <c r="H51" s="22">
        <v>1.5</v>
      </c>
      <c r="I51" s="22">
        <v>3</v>
      </c>
      <c r="J51" s="22">
        <v>3</v>
      </c>
      <c r="K51" s="22">
        <v>4</v>
      </c>
      <c r="L51" s="22">
        <v>5.5</v>
      </c>
      <c r="M51" s="22">
        <v>2.5</v>
      </c>
      <c r="N51" s="22">
        <v>0</v>
      </c>
      <c r="O51" s="22">
        <v>0</v>
      </c>
      <c r="P51" s="22">
        <v>7</v>
      </c>
      <c r="Q51" s="22">
        <v>1</v>
      </c>
      <c r="R51" s="22">
        <v>1</v>
      </c>
      <c r="S51" s="22">
        <v>2</v>
      </c>
      <c r="T51" s="22">
        <v>3</v>
      </c>
      <c r="U51" s="22">
        <v>3.5</v>
      </c>
      <c r="V51" s="3">
        <f t="shared" si="3"/>
        <v>43</v>
      </c>
      <c r="W51" s="14">
        <f t="shared" si="4"/>
        <v>71.666666666666671</v>
      </c>
      <c r="X51" s="28">
        <v>60.7</v>
      </c>
      <c r="Y51" s="32">
        <f t="shared" si="2"/>
        <v>66.183333333333337</v>
      </c>
    </row>
    <row r="52" spans="1:25" x14ac:dyDescent="0.45">
      <c r="A52" s="9" t="s">
        <v>80</v>
      </c>
      <c r="B52" s="21"/>
      <c r="C52" s="22"/>
      <c r="D52" s="22"/>
      <c r="E52" s="22"/>
      <c r="F52" s="22">
        <v>0</v>
      </c>
      <c r="G52" s="22">
        <v>0</v>
      </c>
      <c r="H52" s="22">
        <v>3</v>
      </c>
      <c r="I52" s="22">
        <v>0</v>
      </c>
      <c r="J52" s="22">
        <v>1.5</v>
      </c>
      <c r="K52" s="22">
        <v>1</v>
      </c>
      <c r="L52" s="22">
        <v>2</v>
      </c>
      <c r="M52" s="22">
        <v>0</v>
      </c>
      <c r="N52" s="22">
        <v>0</v>
      </c>
      <c r="O52" s="22">
        <v>0</v>
      </c>
      <c r="P52" s="22">
        <v>4.5</v>
      </c>
      <c r="Q52" s="22">
        <v>1</v>
      </c>
      <c r="R52" s="22">
        <v>1</v>
      </c>
      <c r="S52" s="22">
        <v>3</v>
      </c>
      <c r="T52" s="22">
        <v>3</v>
      </c>
      <c r="U52" s="22">
        <v>0</v>
      </c>
      <c r="V52" s="3">
        <f t="shared" si="3"/>
        <v>20</v>
      </c>
      <c r="W52" s="14">
        <f t="shared" si="4"/>
        <v>33.333333333333329</v>
      </c>
      <c r="X52" s="28">
        <v>62.6</v>
      </c>
      <c r="Y52" s="32">
        <f t="shared" si="2"/>
        <v>47.966666666666669</v>
      </c>
    </row>
    <row r="53" spans="1:25" x14ac:dyDescent="0.45">
      <c r="A53" s="9" t="s">
        <v>72</v>
      </c>
      <c r="B53" s="21"/>
      <c r="C53" s="22"/>
      <c r="D53" s="22"/>
      <c r="E53" s="22"/>
      <c r="F53" s="22">
        <v>2</v>
      </c>
      <c r="G53" s="22">
        <v>4</v>
      </c>
      <c r="H53" s="22">
        <v>1.5</v>
      </c>
      <c r="I53" s="22">
        <v>2.5</v>
      </c>
      <c r="J53" s="22">
        <v>1.5</v>
      </c>
      <c r="K53" s="22">
        <v>1.5</v>
      </c>
      <c r="L53" s="22">
        <v>4.5</v>
      </c>
      <c r="M53" s="22">
        <v>2.2000000000000002</v>
      </c>
      <c r="N53" s="22">
        <v>0</v>
      </c>
      <c r="O53" s="22">
        <v>0</v>
      </c>
      <c r="P53" s="22">
        <v>7</v>
      </c>
      <c r="Q53" s="22">
        <v>1</v>
      </c>
      <c r="R53" s="22">
        <v>1</v>
      </c>
      <c r="S53" s="22">
        <v>3</v>
      </c>
      <c r="T53" s="22">
        <v>3</v>
      </c>
      <c r="U53" s="22">
        <v>0</v>
      </c>
      <c r="V53" s="3">
        <f t="shared" si="3"/>
        <v>34.700000000000003</v>
      </c>
      <c r="W53" s="14">
        <f t="shared" si="4"/>
        <v>57.833333333333336</v>
      </c>
      <c r="X53" s="28">
        <v>52.9</v>
      </c>
      <c r="Y53" s="32">
        <f t="shared" si="2"/>
        <v>55.366666666666667</v>
      </c>
    </row>
    <row r="54" spans="1:25" x14ac:dyDescent="0.45">
      <c r="A54" s="9" t="s">
        <v>73</v>
      </c>
      <c r="B54" s="21">
        <v>1.5</v>
      </c>
      <c r="C54" s="22">
        <v>0</v>
      </c>
      <c r="D54" s="22">
        <v>0</v>
      </c>
      <c r="E54" s="22">
        <v>4</v>
      </c>
      <c r="F54" s="22">
        <v>2</v>
      </c>
      <c r="G54" s="22">
        <v>4</v>
      </c>
      <c r="H54" s="22">
        <v>3</v>
      </c>
      <c r="I54" s="22">
        <v>3</v>
      </c>
      <c r="J54" s="22">
        <v>3</v>
      </c>
      <c r="K54" s="22">
        <v>0</v>
      </c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3">
        <f t="shared" si="3"/>
        <v>20.5</v>
      </c>
      <c r="W54" s="14">
        <f t="shared" si="4"/>
        <v>34.166666666666664</v>
      </c>
      <c r="X54" s="28">
        <v>57.1</v>
      </c>
      <c r="Y54" s="32">
        <f t="shared" si="2"/>
        <v>45.633333333333333</v>
      </c>
    </row>
    <row r="55" spans="1:25" x14ac:dyDescent="0.45">
      <c r="A55" s="9" t="s">
        <v>74</v>
      </c>
      <c r="B55" s="21"/>
      <c r="C55" s="22"/>
      <c r="D55" s="22"/>
      <c r="E55" s="22"/>
      <c r="F55" s="22">
        <v>2</v>
      </c>
      <c r="G55" s="22">
        <v>4</v>
      </c>
      <c r="H55" s="22">
        <v>3</v>
      </c>
      <c r="I55" s="22">
        <v>3</v>
      </c>
      <c r="J55" s="22">
        <v>3</v>
      </c>
      <c r="K55" s="22">
        <v>5</v>
      </c>
      <c r="L55" s="22">
        <v>8</v>
      </c>
      <c r="M55" s="22">
        <v>4</v>
      </c>
      <c r="N55" s="22">
        <v>6</v>
      </c>
      <c r="O55" s="22">
        <v>2</v>
      </c>
      <c r="P55" s="22">
        <v>7</v>
      </c>
      <c r="Q55" s="22">
        <v>1</v>
      </c>
      <c r="R55" s="22">
        <v>1</v>
      </c>
      <c r="S55" s="22">
        <v>3</v>
      </c>
      <c r="T55" s="22">
        <v>3</v>
      </c>
      <c r="U55" s="22">
        <v>5</v>
      </c>
      <c r="V55" s="3">
        <f t="shared" si="3"/>
        <v>60</v>
      </c>
      <c r="W55" s="14">
        <f t="shared" si="4"/>
        <v>100</v>
      </c>
      <c r="X55" s="28">
        <v>56.7</v>
      </c>
      <c r="Y55" s="32">
        <f t="shared" si="2"/>
        <v>78.349999999999994</v>
      </c>
    </row>
    <row r="56" spans="1:25" x14ac:dyDescent="0.45">
      <c r="A56" s="9" t="s">
        <v>75</v>
      </c>
      <c r="B56" s="21">
        <v>3</v>
      </c>
      <c r="C56" s="22">
        <v>3</v>
      </c>
      <c r="D56" s="22">
        <v>0</v>
      </c>
      <c r="E56" s="22">
        <v>4</v>
      </c>
      <c r="F56" s="22">
        <v>2</v>
      </c>
      <c r="G56" s="22">
        <v>2</v>
      </c>
      <c r="H56" s="22">
        <v>1.5</v>
      </c>
      <c r="I56" s="22">
        <v>2.5</v>
      </c>
      <c r="J56" s="22">
        <v>0</v>
      </c>
      <c r="K56" s="22">
        <v>0</v>
      </c>
      <c r="L56" s="22"/>
      <c r="M56" s="22"/>
      <c r="N56" s="22"/>
      <c r="O56" s="22"/>
      <c r="P56" s="22">
        <v>5</v>
      </c>
      <c r="Q56" s="22">
        <v>1</v>
      </c>
      <c r="R56" s="22">
        <v>1</v>
      </c>
      <c r="S56" s="22">
        <v>2</v>
      </c>
      <c r="T56" s="22">
        <v>3</v>
      </c>
      <c r="U56" s="22">
        <v>0</v>
      </c>
      <c r="V56" s="3">
        <f t="shared" si="3"/>
        <v>30</v>
      </c>
      <c r="W56" s="14">
        <f t="shared" si="4"/>
        <v>50</v>
      </c>
      <c r="X56" s="28">
        <v>48.4</v>
      </c>
      <c r="Y56" s="32">
        <f t="shared" si="2"/>
        <v>49.2</v>
      </c>
    </row>
    <row r="57" spans="1:25" x14ac:dyDescent="0.45">
      <c r="A57" s="9" t="s">
        <v>76</v>
      </c>
      <c r="B57" s="21"/>
      <c r="C57" s="22"/>
      <c r="D57" s="22"/>
      <c r="E57" s="22"/>
      <c r="F57" s="22">
        <v>2</v>
      </c>
      <c r="G57" s="22">
        <v>4</v>
      </c>
      <c r="H57" s="22">
        <v>3</v>
      </c>
      <c r="I57" s="22">
        <v>3</v>
      </c>
      <c r="J57" s="22">
        <v>3</v>
      </c>
      <c r="K57" s="22">
        <v>5</v>
      </c>
      <c r="L57" s="22">
        <v>8</v>
      </c>
      <c r="M57" s="22">
        <v>4</v>
      </c>
      <c r="N57" s="22">
        <v>6</v>
      </c>
      <c r="O57" s="22">
        <v>2</v>
      </c>
      <c r="P57" s="22">
        <v>7</v>
      </c>
      <c r="Q57" s="22">
        <v>1</v>
      </c>
      <c r="R57" s="22">
        <v>1</v>
      </c>
      <c r="S57" s="22">
        <v>3</v>
      </c>
      <c r="T57" s="22">
        <v>3</v>
      </c>
      <c r="U57" s="22">
        <v>5</v>
      </c>
      <c r="V57" s="3">
        <f t="shared" si="3"/>
        <v>60</v>
      </c>
      <c r="W57" s="14">
        <f t="shared" si="4"/>
        <v>100</v>
      </c>
      <c r="X57" s="28">
        <v>63.1</v>
      </c>
      <c r="Y57" s="32">
        <f t="shared" si="2"/>
        <v>81.55</v>
      </c>
    </row>
    <row r="58" spans="1:25" x14ac:dyDescent="0.45">
      <c r="A58" s="9" t="s">
        <v>77</v>
      </c>
      <c r="B58" s="21"/>
      <c r="C58" s="22"/>
      <c r="D58" s="22"/>
      <c r="E58" s="22"/>
      <c r="F58" s="22">
        <v>2</v>
      </c>
      <c r="G58" s="22">
        <v>4</v>
      </c>
      <c r="H58" s="22">
        <v>3</v>
      </c>
      <c r="I58" s="22">
        <v>3</v>
      </c>
      <c r="J58" s="22">
        <v>3</v>
      </c>
      <c r="K58" s="22">
        <v>5</v>
      </c>
      <c r="L58" s="22">
        <v>6</v>
      </c>
      <c r="M58" s="22">
        <v>3.5</v>
      </c>
      <c r="N58" s="22">
        <v>5.5</v>
      </c>
      <c r="O58" s="22">
        <v>2</v>
      </c>
      <c r="P58" s="22">
        <v>4</v>
      </c>
      <c r="Q58" s="22">
        <v>1</v>
      </c>
      <c r="R58" s="22">
        <v>1</v>
      </c>
      <c r="S58" s="22">
        <v>3</v>
      </c>
      <c r="T58" s="22">
        <v>3</v>
      </c>
      <c r="U58" s="22">
        <v>2</v>
      </c>
      <c r="V58" s="3">
        <f t="shared" si="3"/>
        <v>51</v>
      </c>
      <c r="W58" s="14">
        <f t="shared" si="4"/>
        <v>85</v>
      </c>
      <c r="X58" s="28">
        <v>62.5</v>
      </c>
      <c r="Y58" s="32">
        <f t="shared" si="2"/>
        <v>73.75</v>
      </c>
    </row>
    <row r="59" spans="1:25" x14ac:dyDescent="0.45">
      <c r="A59" s="9" t="s">
        <v>78</v>
      </c>
      <c r="B59" s="21">
        <v>6</v>
      </c>
      <c r="C59" s="22">
        <v>0</v>
      </c>
      <c r="D59" s="22">
        <v>2</v>
      </c>
      <c r="E59" s="22">
        <v>0</v>
      </c>
      <c r="F59" s="22">
        <v>2</v>
      </c>
      <c r="G59" s="22">
        <v>4</v>
      </c>
      <c r="H59" s="22">
        <v>3</v>
      </c>
      <c r="I59" s="22">
        <v>3</v>
      </c>
      <c r="J59" s="22">
        <v>3</v>
      </c>
      <c r="K59" s="22">
        <v>4</v>
      </c>
      <c r="L59" s="22"/>
      <c r="M59" s="22"/>
      <c r="N59" s="22"/>
      <c r="O59" s="22"/>
      <c r="P59" s="22">
        <v>7</v>
      </c>
      <c r="Q59" s="22">
        <v>1</v>
      </c>
      <c r="R59" s="22">
        <v>1</v>
      </c>
      <c r="S59" s="22">
        <v>1</v>
      </c>
      <c r="T59" s="22">
        <v>3</v>
      </c>
      <c r="U59" s="22">
        <v>5</v>
      </c>
      <c r="V59" s="3">
        <f t="shared" si="3"/>
        <v>45</v>
      </c>
      <c r="W59" s="14">
        <f t="shared" si="4"/>
        <v>75</v>
      </c>
      <c r="X59" s="28">
        <v>54.7</v>
      </c>
      <c r="Y59" s="32">
        <f t="shared" si="2"/>
        <v>64.849999999999994</v>
      </c>
    </row>
    <row r="60" spans="1:25" ht="19" thickBot="1" x14ac:dyDescent="0.5">
      <c r="A60" s="11" t="s">
        <v>79</v>
      </c>
      <c r="B60" s="23"/>
      <c r="C60" s="24"/>
      <c r="D60" s="24"/>
      <c r="E60" s="24"/>
      <c r="F60" s="24">
        <v>1</v>
      </c>
      <c r="G60" s="24">
        <v>4</v>
      </c>
      <c r="H60" s="24">
        <v>3</v>
      </c>
      <c r="I60" s="24">
        <v>2.5</v>
      </c>
      <c r="J60" s="24">
        <v>3</v>
      </c>
      <c r="K60" s="24">
        <v>5</v>
      </c>
      <c r="L60" s="24">
        <v>8</v>
      </c>
      <c r="M60" s="24">
        <v>4</v>
      </c>
      <c r="N60" s="24">
        <v>6</v>
      </c>
      <c r="O60" s="24">
        <v>1</v>
      </c>
      <c r="P60" s="24">
        <v>7</v>
      </c>
      <c r="Q60" s="24">
        <v>1</v>
      </c>
      <c r="R60" s="24">
        <v>1</v>
      </c>
      <c r="S60" s="24">
        <v>3</v>
      </c>
      <c r="T60" s="24">
        <v>3</v>
      </c>
      <c r="U60" s="24">
        <v>5</v>
      </c>
      <c r="V60" s="5">
        <f t="shared" si="3"/>
        <v>57.5</v>
      </c>
      <c r="W60" s="15">
        <f t="shared" si="4"/>
        <v>95.833333333333343</v>
      </c>
      <c r="X60" s="30">
        <v>49.9</v>
      </c>
      <c r="Y60" s="33">
        <f t="shared" si="2"/>
        <v>72.866666666666674</v>
      </c>
    </row>
    <row r="61" spans="1:25" ht="14.5" x14ac:dyDescent="0.35">
      <c r="A61"/>
      <c r="K61"/>
      <c r="O61"/>
      <c r="S61"/>
      <c r="T61"/>
      <c r="U61"/>
      <c r="V61" t="s">
        <v>83</v>
      </c>
      <c r="W61" s="34">
        <f>AVERAGE(W3:W60)</f>
        <v>61.902298850574709</v>
      </c>
      <c r="X61" s="34">
        <f>AVERAGE(X3:X60)</f>
        <v>61.989655172413805</v>
      </c>
      <c r="Y61" s="34">
        <f>AVERAGE(Y3:Y60)</f>
        <v>61.945977011494236</v>
      </c>
    </row>
    <row r="62" spans="1:25" ht="14.5" x14ac:dyDescent="0.35">
      <c r="A62"/>
      <c r="K62"/>
      <c r="O62"/>
      <c r="S62"/>
      <c r="T62"/>
      <c r="U62"/>
      <c r="V62" t="s">
        <v>84</v>
      </c>
      <c r="W62" s="35">
        <f>STDEV(W3:W60)</f>
        <v>18.685324700015002</v>
      </c>
      <c r="X62" s="35">
        <f>STDEV(X3:X60)</f>
        <v>10.908047723683874</v>
      </c>
      <c r="Y62" s="35">
        <f>STDEV(Y3:Y60)</f>
        <v>12.354849775141984</v>
      </c>
    </row>
    <row r="63" spans="1:25" x14ac:dyDescent="0.45">
      <c r="A63"/>
      <c r="K63"/>
      <c r="O63"/>
      <c r="S63"/>
      <c r="T63"/>
      <c r="U63"/>
      <c r="V63"/>
      <c r="W63"/>
    </row>
    <row r="64" spans="1:25" x14ac:dyDescent="0.45">
      <c r="A64"/>
      <c r="K64"/>
      <c r="O64"/>
      <c r="S64"/>
      <c r="T64"/>
      <c r="U64"/>
      <c r="V64"/>
      <c r="W64"/>
    </row>
    <row r="65" spans="1:23" x14ac:dyDescent="0.45">
      <c r="A65"/>
      <c r="K65"/>
      <c r="O65"/>
      <c r="S65"/>
      <c r="T65"/>
      <c r="U65"/>
      <c r="V65"/>
      <c r="W65"/>
    </row>
    <row r="66" spans="1:23" x14ac:dyDescent="0.45">
      <c r="A66"/>
      <c r="K66"/>
      <c r="O66"/>
      <c r="S66"/>
      <c r="T66"/>
      <c r="U66"/>
      <c r="V66"/>
      <c r="W66"/>
    </row>
    <row r="67" spans="1:23" x14ac:dyDescent="0.45">
      <c r="A67"/>
      <c r="K67"/>
      <c r="O67"/>
      <c r="S67"/>
      <c r="T67"/>
      <c r="U67"/>
      <c r="V67"/>
      <c r="W67"/>
    </row>
    <row r="68" spans="1:23" x14ac:dyDescent="0.45">
      <c r="A68"/>
      <c r="K68"/>
      <c r="O68"/>
      <c r="S68"/>
      <c r="T68"/>
      <c r="U68"/>
      <c r="V68"/>
      <c r="W68"/>
    </row>
    <row r="69" spans="1:23" x14ac:dyDescent="0.45">
      <c r="A69"/>
      <c r="K69"/>
      <c r="O69"/>
      <c r="S69"/>
      <c r="T69"/>
      <c r="U69"/>
      <c r="V69"/>
      <c r="W69"/>
    </row>
    <row r="70" spans="1:23" x14ac:dyDescent="0.45">
      <c r="A70"/>
      <c r="K70"/>
      <c r="O70"/>
      <c r="S70"/>
      <c r="T70"/>
      <c r="U70"/>
      <c r="V70"/>
      <c r="W70"/>
    </row>
    <row r="71" spans="1:23" x14ac:dyDescent="0.45">
      <c r="A71"/>
      <c r="K71"/>
      <c r="O71"/>
      <c r="S71"/>
      <c r="T71"/>
      <c r="U71"/>
      <c r="V71"/>
      <c r="W71"/>
    </row>
    <row r="72" spans="1:23" x14ac:dyDescent="0.45">
      <c r="A72"/>
      <c r="K72"/>
      <c r="O72"/>
      <c r="S72"/>
      <c r="T72"/>
      <c r="U72"/>
      <c r="V72"/>
      <c r="W72"/>
    </row>
    <row r="73" spans="1:23" x14ac:dyDescent="0.45">
      <c r="A73"/>
      <c r="K73"/>
      <c r="O73"/>
      <c r="S73"/>
      <c r="T73"/>
      <c r="U73"/>
      <c r="V73"/>
      <c r="W73"/>
    </row>
    <row r="74" spans="1:23" x14ac:dyDescent="0.45">
      <c r="A74"/>
      <c r="K74"/>
      <c r="O74"/>
      <c r="S74"/>
      <c r="T74"/>
      <c r="U74"/>
      <c r="V74"/>
      <c r="W74"/>
    </row>
    <row r="75" spans="1:23" x14ac:dyDescent="0.45">
      <c r="A75"/>
      <c r="K75"/>
      <c r="O75"/>
      <c r="S75"/>
      <c r="T75"/>
      <c r="U75"/>
      <c r="V75"/>
      <c r="W75"/>
    </row>
    <row r="76" spans="1:23" x14ac:dyDescent="0.45">
      <c r="A76"/>
      <c r="K76"/>
      <c r="O76"/>
      <c r="S76"/>
      <c r="T76"/>
      <c r="U76"/>
      <c r="V76"/>
      <c r="W76"/>
    </row>
    <row r="77" spans="1:23" x14ac:dyDescent="0.45">
      <c r="A77"/>
      <c r="K77"/>
      <c r="O77"/>
      <c r="S77"/>
      <c r="T77"/>
      <c r="U77"/>
      <c r="V77"/>
      <c r="W77"/>
    </row>
    <row r="78" spans="1:23" x14ac:dyDescent="0.45">
      <c r="A78"/>
      <c r="K78"/>
      <c r="O78"/>
      <c r="S78"/>
      <c r="T78"/>
      <c r="U78"/>
      <c r="V78"/>
      <c r="W78"/>
    </row>
    <row r="79" spans="1:23" x14ac:dyDescent="0.45">
      <c r="A79"/>
      <c r="K79"/>
      <c r="O79"/>
      <c r="S79"/>
      <c r="T79"/>
      <c r="U79"/>
      <c r="V79"/>
      <c r="W79"/>
    </row>
    <row r="80" spans="1:23" x14ac:dyDescent="0.45">
      <c r="A80"/>
      <c r="K80"/>
      <c r="O80"/>
      <c r="S80"/>
      <c r="T80"/>
      <c r="U80"/>
      <c r="V80"/>
      <c r="W80"/>
    </row>
    <row r="81" spans="1:23" x14ac:dyDescent="0.45">
      <c r="A81"/>
      <c r="K81"/>
      <c r="O81"/>
      <c r="S81"/>
      <c r="T81"/>
      <c r="U81"/>
      <c r="V81"/>
      <c r="W81"/>
    </row>
    <row r="82" spans="1:23" x14ac:dyDescent="0.45">
      <c r="A82"/>
      <c r="K82"/>
      <c r="O82"/>
      <c r="S82"/>
      <c r="T82"/>
      <c r="U82"/>
      <c r="V82"/>
      <c r="W82"/>
    </row>
    <row r="83" spans="1:23" x14ac:dyDescent="0.45">
      <c r="A83"/>
      <c r="K83"/>
      <c r="O83"/>
      <c r="S83"/>
      <c r="T83"/>
      <c r="U83"/>
      <c r="V83"/>
      <c r="W83"/>
    </row>
    <row r="84" spans="1:23" x14ac:dyDescent="0.45">
      <c r="A84"/>
      <c r="K84"/>
      <c r="O84"/>
      <c r="S84"/>
      <c r="T84"/>
      <c r="U84"/>
      <c r="V84"/>
      <c r="W84"/>
    </row>
    <row r="85" spans="1:23" x14ac:dyDescent="0.45">
      <c r="A85"/>
      <c r="K85"/>
      <c r="O85"/>
      <c r="S85"/>
      <c r="T85"/>
      <c r="U85"/>
      <c r="V85"/>
      <c r="W85"/>
    </row>
    <row r="86" spans="1:23" x14ac:dyDescent="0.45">
      <c r="A86"/>
      <c r="K86"/>
      <c r="O86"/>
      <c r="S86"/>
      <c r="T86"/>
      <c r="U86"/>
      <c r="V86"/>
      <c r="W86"/>
    </row>
    <row r="87" spans="1:23" x14ac:dyDescent="0.45">
      <c r="A87"/>
      <c r="K87"/>
      <c r="O87"/>
      <c r="S87"/>
      <c r="T87"/>
      <c r="U87"/>
      <c r="V87"/>
      <c r="W87"/>
    </row>
    <row r="88" spans="1:23" x14ac:dyDescent="0.45">
      <c r="A88"/>
      <c r="K88"/>
      <c r="O88"/>
      <c r="S88"/>
      <c r="T88"/>
      <c r="U88"/>
      <c r="V88"/>
      <c r="W88"/>
    </row>
    <row r="89" spans="1:23" x14ac:dyDescent="0.45">
      <c r="A89"/>
      <c r="K89"/>
      <c r="O89"/>
      <c r="S89"/>
      <c r="T89"/>
      <c r="U89"/>
      <c r="V89"/>
      <c r="W89"/>
    </row>
    <row r="90" spans="1:23" x14ac:dyDescent="0.45">
      <c r="A90"/>
      <c r="K90"/>
      <c r="O90"/>
      <c r="S90"/>
      <c r="T90"/>
      <c r="U90"/>
      <c r="V90"/>
      <c r="W90"/>
    </row>
    <row r="91" spans="1:23" x14ac:dyDescent="0.45">
      <c r="A91"/>
      <c r="K91"/>
      <c r="O91"/>
      <c r="S91"/>
      <c r="T91"/>
      <c r="U91"/>
      <c r="V91"/>
      <c r="W91"/>
    </row>
    <row r="92" spans="1:23" x14ac:dyDescent="0.45">
      <c r="A92"/>
      <c r="K92"/>
      <c r="O92"/>
      <c r="S92"/>
      <c r="T92"/>
      <c r="U92"/>
      <c r="V92"/>
      <c r="W92"/>
    </row>
    <row r="93" spans="1:23" x14ac:dyDescent="0.45">
      <c r="A93"/>
      <c r="K93"/>
      <c r="O93"/>
      <c r="S93"/>
      <c r="T93"/>
      <c r="U93"/>
      <c r="V93"/>
      <c r="W93"/>
    </row>
    <row r="94" spans="1:23" x14ac:dyDescent="0.45">
      <c r="A94"/>
      <c r="K94"/>
      <c r="O94"/>
      <c r="S94"/>
      <c r="T94"/>
      <c r="U94"/>
      <c r="V94"/>
      <c r="W94"/>
    </row>
    <row r="95" spans="1:23" x14ac:dyDescent="0.45">
      <c r="A95"/>
      <c r="K95"/>
      <c r="O95"/>
      <c r="S95"/>
      <c r="T95"/>
      <c r="U95"/>
      <c r="V95"/>
      <c r="W95"/>
    </row>
  </sheetData>
  <mergeCells count="1">
    <mergeCell ref="A1:Y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Goodson</dc:creator>
  <cp:lastModifiedBy>Kelvin Lake</cp:lastModifiedBy>
  <dcterms:created xsi:type="dcterms:W3CDTF">2020-05-28T15:57:33Z</dcterms:created>
  <dcterms:modified xsi:type="dcterms:W3CDTF">2020-06-24T14:27:47Z</dcterms:modified>
</cp:coreProperties>
</file>