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13" i="1" l="1"/>
  <c r="E13" i="1"/>
  <c r="C13" i="1"/>
  <c r="D12" i="1"/>
  <c r="C12" i="1"/>
  <c r="E5" i="1" l="1"/>
  <c r="E6" i="1"/>
  <c r="E7" i="1"/>
  <c r="E8" i="1"/>
  <c r="E9" i="1"/>
  <c r="E10" i="1"/>
  <c r="E11" i="1"/>
  <c r="E4" i="1"/>
  <c r="E12" i="1" l="1"/>
</calcChain>
</file>

<file path=xl/sharedStrings.xml><?xml version="1.0" encoding="utf-8"?>
<sst xmlns="http://schemas.openxmlformats.org/spreadsheetml/2006/main" count="16" uniqueCount="16">
  <si>
    <t>Craig Holloway</t>
  </si>
  <si>
    <t>George Atkins</t>
  </si>
  <si>
    <t>Harry McAuliffe</t>
  </si>
  <si>
    <t>Lewis McIntyre</t>
  </si>
  <si>
    <t>Paul Cartwright</t>
  </si>
  <si>
    <t>Peter Phillips</t>
  </si>
  <si>
    <t>Stephen Nobes</t>
  </si>
  <si>
    <t>Thomas Clayton</t>
  </si>
  <si>
    <t>CW %</t>
  </si>
  <si>
    <t>Exam %</t>
  </si>
  <si>
    <t>2016/17</t>
  </si>
  <si>
    <t>Module Total %</t>
  </si>
  <si>
    <t>Ave</t>
  </si>
  <si>
    <t>STD</t>
  </si>
  <si>
    <t>Weighting:</t>
  </si>
  <si>
    <t>2016-17 L6 Systems Engineering (M6X00947)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</si>
</sst>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5" xfId="0" applyFill="1" applyBorder="1"/>
    <xf numFmtId="0" fontId="1" fillId="3" borderId="6" xfId="0" applyFont="1" applyFill="1" applyBorder="1" applyAlignment="1">
      <alignment horizontal="center"/>
    </xf>
    <xf numFmtId="0" fontId="0" fillId="2" borderId="5" xfId="0" applyFill="1" applyBorder="1"/>
    <xf numFmtId="0" fontId="1" fillId="2" borderId="6" xfId="0" applyFont="1" applyFill="1" applyBorder="1" applyAlignment="1">
      <alignment horizontal="center"/>
    </xf>
    <xf numFmtId="0" fontId="0" fillId="4" borderId="5" xfId="0" applyFill="1" applyBorder="1"/>
    <xf numFmtId="164" fontId="1" fillId="0" borderId="6" xfId="0" applyNumberFormat="1" applyFont="1" applyBorder="1" applyAlignment="1">
      <alignment horizontal="center"/>
    </xf>
    <xf numFmtId="0" fontId="0" fillId="4" borderId="7" xfId="0" applyFill="1" applyBorder="1"/>
    <xf numFmtId="0" fontId="0" fillId="0" borderId="8" xfId="0" applyBorder="1"/>
    <xf numFmtId="164" fontId="1" fillId="0" borderId="9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4" fontId="0" fillId="0" borderId="8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H13" sqref="G13:H13"/>
    </sheetView>
  </sheetViews>
  <sheetFormatPr defaultRowHeight="15" x14ac:dyDescent="0.25"/>
  <cols>
    <col min="5" max="5" width="15.85546875" customWidth="1"/>
  </cols>
  <sheetData>
    <row r="1" spans="1:5" ht="18.75" x14ac:dyDescent="0.3">
      <c r="A1" s="23" t="s">
        <v>15</v>
      </c>
      <c r="B1" s="24"/>
      <c r="C1" s="24"/>
      <c r="D1" s="24"/>
      <c r="E1" s="25"/>
    </row>
    <row r="2" spans="1:5" x14ac:dyDescent="0.25">
      <c r="A2" s="8" t="s">
        <v>10</v>
      </c>
      <c r="B2" s="1"/>
      <c r="C2" s="1" t="s">
        <v>8</v>
      </c>
      <c r="D2" s="1" t="s">
        <v>9</v>
      </c>
      <c r="E2" s="9" t="s">
        <v>11</v>
      </c>
    </row>
    <row r="3" spans="1:5" x14ac:dyDescent="0.25">
      <c r="A3" s="10" t="s">
        <v>14</v>
      </c>
      <c r="B3" s="2"/>
      <c r="C3" s="3">
        <v>0.5</v>
      </c>
      <c r="D3" s="3">
        <v>0.5</v>
      </c>
      <c r="E3" s="11"/>
    </row>
    <row r="4" spans="1:5" x14ac:dyDescent="0.25">
      <c r="A4" s="12" t="s">
        <v>0</v>
      </c>
      <c r="B4" s="4"/>
      <c r="C4" s="5">
        <v>71.900000000000006</v>
      </c>
      <c r="D4" s="5">
        <v>50</v>
      </c>
      <c r="E4" s="13">
        <f>(C4*C$3)+(D4*D$3)</f>
        <v>60.95</v>
      </c>
    </row>
    <row r="5" spans="1:5" x14ac:dyDescent="0.25">
      <c r="A5" s="14" t="s">
        <v>1</v>
      </c>
      <c r="B5" s="6"/>
      <c r="C5" s="7">
        <v>55</v>
      </c>
      <c r="D5" s="7">
        <v>42.5</v>
      </c>
      <c r="E5" s="15">
        <f t="shared" ref="E5:E11" si="0">(C5*C$3)+(D5*D$3)</f>
        <v>48.75</v>
      </c>
    </row>
    <row r="6" spans="1:5" x14ac:dyDescent="0.25">
      <c r="A6" s="12" t="s">
        <v>2</v>
      </c>
      <c r="B6" s="4"/>
      <c r="C6" s="5">
        <v>59.7</v>
      </c>
      <c r="D6" s="5">
        <v>58.5</v>
      </c>
      <c r="E6" s="13">
        <f t="shared" si="0"/>
        <v>59.1</v>
      </c>
    </row>
    <row r="7" spans="1:5" x14ac:dyDescent="0.25">
      <c r="A7" s="14" t="s">
        <v>3</v>
      </c>
      <c r="B7" s="6"/>
      <c r="C7" s="7">
        <v>55.4</v>
      </c>
      <c r="D7" s="7">
        <v>44.5</v>
      </c>
      <c r="E7" s="15">
        <f t="shared" si="0"/>
        <v>49.95</v>
      </c>
    </row>
    <row r="8" spans="1:5" x14ac:dyDescent="0.25">
      <c r="A8" s="12" t="s">
        <v>4</v>
      </c>
      <c r="B8" s="4"/>
      <c r="C8" s="5">
        <v>70.7</v>
      </c>
      <c r="D8" s="5">
        <v>55.5</v>
      </c>
      <c r="E8" s="13">
        <f t="shared" si="0"/>
        <v>63.1</v>
      </c>
    </row>
    <row r="9" spans="1:5" x14ac:dyDescent="0.25">
      <c r="A9" s="14" t="s">
        <v>5</v>
      </c>
      <c r="B9" s="6"/>
      <c r="C9" s="7">
        <v>75.2</v>
      </c>
      <c r="D9" s="7">
        <v>46.5</v>
      </c>
      <c r="E9" s="15">
        <f t="shared" si="0"/>
        <v>60.85</v>
      </c>
    </row>
    <row r="10" spans="1:5" x14ac:dyDescent="0.25">
      <c r="A10" s="12" t="s">
        <v>6</v>
      </c>
      <c r="B10" s="4"/>
      <c r="C10" s="5">
        <v>60.7</v>
      </c>
      <c r="D10" s="5">
        <v>26</v>
      </c>
      <c r="E10" s="13">
        <f t="shared" si="0"/>
        <v>43.35</v>
      </c>
    </row>
    <row r="11" spans="1:5" x14ac:dyDescent="0.25">
      <c r="A11" s="14" t="s">
        <v>7</v>
      </c>
      <c r="B11" s="6"/>
      <c r="C11" s="7">
        <v>55.4</v>
      </c>
      <c r="D11" s="7">
        <v>54</v>
      </c>
      <c r="E11" s="15">
        <f t="shared" si="0"/>
        <v>54.7</v>
      </c>
    </row>
    <row r="12" spans="1:5" x14ac:dyDescent="0.25">
      <c r="A12" s="16" t="s">
        <v>12</v>
      </c>
      <c r="B12" s="2"/>
      <c r="C12" s="21">
        <f>AVERAGE(C4:C11)</f>
        <v>63</v>
      </c>
      <c r="D12" s="21">
        <f t="shared" ref="D12:E12" si="1">AVERAGE(D4:D11)</f>
        <v>47.1875</v>
      </c>
      <c r="E12" s="17">
        <f t="shared" si="1"/>
        <v>55.093750000000007</v>
      </c>
    </row>
    <row r="13" spans="1:5" ht="15.75" thickBot="1" x14ac:dyDescent="0.3">
      <c r="A13" s="18" t="s">
        <v>13</v>
      </c>
      <c r="B13" s="19"/>
      <c r="C13" s="22">
        <f>_xlfn.STDEV.P(C4:C11)</f>
        <v>7.7704568720250009</v>
      </c>
      <c r="D13" s="22">
        <f t="shared" ref="D13:E13" si="2">_xlfn.STDEV.P(D4:D11)</f>
        <v>9.5522821226134234</v>
      </c>
      <c r="E13" s="20">
        <f t="shared" si="2"/>
        <v>6.6365671425443411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2017-10-12T09:25:59Z</dcterms:modified>
</cp:coreProperties>
</file>