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bined Cash Flows" sheetId="1" state="visible" r:id="rId1"/>
    <sheet xmlns:r="http://schemas.openxmlformats.org/officeDocument/2006/relationships" name="Cash Flow Summary" sheetId="2" state="visible" r:id="rId2"/>
    <sheet xmlns:r="http://schemas.openxmlformats.org/officeDocument/2006/relationships" name="Notes" sheetId="3" state="visible" r:id="rId3"/>
  </sheets>
  <definedNames>
    <definedName name="_xlnm._FilterDatabase" localSheetId="0" hidden="1">'Combined Cash Flows'!$A$4:$I$42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7">
    <font>
      <name val="Calibri"/>
      <family val="2"/>
      <color theme="1"/>
      <sz val="11"/>
      <scheme val="minor"/>
    </font>
    <font>
      <b val="1"/>
      <color rgb="00FFFFFF"/>
      <sz val="15"/>
    </font>
    <font>
      <i val="1"/>
      <color rgb="00666666"/>
    </font>
    <font>
      <b val="1"/>
      <color rgb="00FFFFFF"/>
    </font>
    <font>
      <b val="1"/>
      <color rgb="0017365D"/>
    </font>
    <font>
      <b val="1"/>
    </font>
    <font>
      <b val="1"/>
      <sz val="14"/>
    </font>
  </fonts>
  <fills count="5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1F4E78"/>
      </patternFill>
    </fill>
    <fill>
      <patternFill patternType="solid">
        <fgColor rgb="00D9EAF7"/>
      </patternFill>
    </fill>
  </fills>
  <borders count="2">
    <border>
      <left/>
      <right/>
      <top/>
      <bottom/>
      <diagonal/>
    </border>
    <border>
      <top style="thin">
        <color rgb="001F4E78"/>
      </top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0" borderId="0" applyAlignment="1" pivotButton="0" quotePrefix="0" xfId="0">
      <alignment horizontal="center"/>
    </xf>
    <xf numFmtId="0" fontId="3" fillId="3" borderId="0" applyAlignment="1" pivotButton="0" quotePrefix="0" xfId="0">
      <alignment horizontal="center"/>
    </xf>
    <xf numFmtId="0" fontId="4" fillId="4" borderId="0" pivotButton="0" quotePrefix="0" xfId="0"/>
    <xf numFmtId="164" fontId="4" fillId="4" borderId="0" pivotButton="0" quotePrefix="0" xfId="0"/>
    <xf numFmtId="164" fontId="0" fillId="0" borderId="0" pivotButton="0" quotePrefix="0" xfId="0"/>
    <xf numFmtId="0" fontId="5" fillId="0" borderId="1" pivotButton="0" quotePrefix="0" xfId="0"/>
    <xf numFmtId="164" fontId="5" fillId="0" borderId="1" pivotButton="0" quotePrefix="0" xfId="0"/>
    <xf numFmtId="0" fontId="3" fillId="3" borderId="0" pivotButton="0" quotePrefix="0" xfId="0"/>
    <xf numFmtId="0" fontId="6" fillId="0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2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8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</cols>
  <sheetData>
    <row r="1">
      <c r="A1" s="1" t="inlineStr">
        <is>
          <t>ConocoPhillips — Consolidated Statement of Cash Flows</t>
        </is>
      </c>
    </row>
    <row r="2">
      <c r="A2" s="2" t="inlineStr">
        <is>
          <t>Years ended December 31 | Millions of US dollars | 2018–2025</t>
        </is>
      </c>
    </row>
    <row r="4">
      <c r="A4" s="3" t="inlineStr">
        <is>
          <t>Cash flow statement item</t>
        </is>
      </c>
      <c r="B4" s="3" t="inlineStr">
        <is>
          <t>2018</t>
        </is>
      </c>
      <c r="C4" s="3" t="inlineStr">
        <is>
          <t>2019</t>
        </is>
      </c>
      <c r="D4" s="3" t="inlineStr">
        <is>
          <t>2020</t>
        </is>
      </c>
      <c r="E4" s="3" t="inlineStr">
        <is>
          <t>2021</t>
        </is>
      </c>
      <c r="F4" s="3" t="inlineStr">
        <is>
          <t>2022</t>
        </is>
      </c>
      <c r="G4" s="3" t="inlineStr">
        <is>
          <t>2023</t>
        </is>
      </c>
      <c r="H4" s="3" t="inlineStr">
        <is>
          <t>2024</t>
        </is>
      </c>
      <c r="I4" s="3" t="inlineStr">
        <is>
          <t>2025</t>
        </is>
      </c>
    </row>
    <row r="5">
      <c r="A5" s="4" t="inlineStr">
        <is>
          <t>OPERATING ACTIVITIES</t>
        </is>
      </c>
      <c r="B5" s="5" t="n"/>
      <c r="C5" s="5" t="n"/>
      <c r="D5" s="5" t="n"/>
      <c r="E5" s="5" t="n"/>
      <c r="F5" s="5" t="n"/>
      <c r="G5" s="5" t="n"/>
      <c r="H5" s="5" t="n"/>
      <c r="I5" s="5" t="n"/>
    </row>
    <row r="6">
      <c r="A6" t="inlineStr">
        <is>
          <t>Net income (loss)</t>
        </is>
      </c>
      <c r="B6" s="6" t="n">
        <v>6305</v>
      </c>
      <c r="C6" s="6" t="n">
        <v>7257</v>
      </c>
      <c r="D6" s="6" t="n">
        <v>-2655</v>
      </c>
      <c r="E6" s="6" t="n">
        <v>8079</v>
      </c>
      <c r="F6" s="6" t="n">
        <v>18680</v>
      </c>
      <c r="G6" s="6" t="n">
        <v>10957</v>
      </c>
      <c r="H6" s="6" t="n">
        <v>9245</v>
      </c>
      <c r="I6" s="6" t="n">
        <v>7988</v>
      </c>
    </row>
    <row r="7">
      <c r="A7" t="inlineStr">
        <is>
          <t>Depreciation, depletion and amortization</t>
        </is>
      </c>
      <c r="B7" s="6" t="n">
        <v>5956</v>
      </c>
      <c r="C7" s="6" t="n">
        <v>6090</v>
      </c>
      <c r="D7" s="6" t="n">
        <v>5521</v>
      </c>
      <c r="E7" s="6" t="n">
        <v>7208</v>
      </c>
      <c r="F7" s="6" t="n">
        <v>7504</v>
      </c>
      <c r="G7" s="6" t="n">
        <v>8270</v>
      </c>
      <c r="H7" s="6" t="n">
        <v>9599</v>
      </c>
      <c r="I7" s="6" t="n">
        <v>11500</v>
      </c>
    </row>
    <row r="8">
      <c r="A8" t="inlineStr">
        <is>
          <t>Impairments</t>
        </is>
      </c>
      <c r="B8" s="6" t="n">
        <v>27</v>
      </c>
      <c r="C8" s="6" t="n">
        <v>405</v>
      </c>
      <c r="D8" s="6" t="n">
        <v>813</v>
      </c>
      <c r="E8" s="6" t="n">
        <v>674</v>
      </c>
      <c r="F8" s="6" t="n">
        <v>-12</v>
      </c>
      <c r="G8" s="6" t="n">
        <v>14</v>
      </c>
      <c r="H8" s="6" t="n">
        <v>80</v>
      </c>
      <c r="I8" s="6" t="n">
        <v>26</v>
      </c>
    </row>
    <row r="9">
      <c r="A9" t="inlineStr">
        <is>
          <t>Dry hole costs and leasehold impairments</t>
        </is>
      </c>
      <c r="B9" s="6" t="n">
        <v>95</v>
      </c>
      <c r="C9" s="6" t="n">
        <v>421</v>
      </c>
      <c r="D9" s="6" t="n">
        <v>1083</v>
      </c>
      <c r="E9" s="6" t="n">
        <v>44</v>
      </c>
      <c r="F9" s="6" t="n">
        <v>340</v>
      </c>
      <c r="G9" s="6" t="n">
        <v>162</v>
      </c>
      <c r="H9" s="6" t="n">
        <v>46</v>
      </c>
      <c r="I9" s="6" t="n">
        <v>181</v>
      </c>
    </row>
    <row r="10">
      <c r="A10" t="inlineStr">
        <is>
          <t>Accretion on discounted liabilities</t>
        </is>
      </c>
      <c r="B10" s="6" t="n">
        <v>353</v>
      </c>
      <c r="C10" s="6" t="n">
        <v>326</v>
      </c>
      <c r="D10" s="6" t="n">
        <v>252</v>
      </c>
      <c r="E10" s="6" t="n">
        <v>242</v>
      </c>
      <c r="F10" s="6" t="n">
        <v>250</v>
      </c>
      <c r="G10" s="6" t="n">
        <v>283</v>
      </c>
      <c r="H10" s="6" t="n">
        <v>325</v>
      </c>
      <c r="I10" s="6" t="n">
        <v>378</v>
      </c>
    </row>
    <row r="11">
      <c r="A11" t="inlineStr">
        <is>
          <t>Deferred taxes</t>
        </is>
      </c>
      <c r="B11" s="6" t="n">
        <v>283</v>
      </c>
      <c r="C11" s="6" t="n">
        <v>-444</v>
      </c>
      <c r="D11" s="6" t="n">
        <v>-834</v>
      </c>
      <c r="E11" s="6" t="n">
        <v>1346</v>
      </c>
      <c r="F11" s="6" t="n">
        <v>2086</v>
      </c>
      <c r="G11" s="6" t="n">
        <v>1145</v>
      </c>
      <c r="H11" s="6" t="n">
        <v>367</v>
      </c>
      <c r="I11" s="6" t="n">
        <v>549</v>
      </c>
    </row>
    <row r="12">
      <c r="A12" t="inlineStr">
        <is>
          <t>Distributions more (less) than income from equity affiliates / undistributed equity earnings</t>
        </is>
      </c>
      <c r="B12" s="6" t="n">
        <v>152</v>
      </c>
      <c r="C12" s="6" t="n">
        <v>594</v>
      </c>
      <c r="D12" s="6" t="n">
        <v>645</v>
      </c>
      <c r="E12" s="6" t="n">
        <v>446</v>
      </c>
      <c r="F12" s="6" t="n">
        <v>942</v>
      </c>
      <c r="G12" s="6" t="n">
        <v>964</v>
      </c>
      <c r="H12" s="6" t="n">
        <v>564</v>
      </c>
      <c r="I12" s="6" t="n">
        <v>200</v>
      </c>
    </row>
    <row r="13">
      <c r="A13" t="inlineStr">
        <is>
          <t>(Gain) loss on dispositions</t>
        </is>
      </c>
      <c r="B13" s="6" t="n">
        <v>-1063</v>
      </c>
      <c r="C13" s="6" t="n">
        <v>-1966</v>
      </c>
      <c r="D13" s="6" t="n">
        <v>-549</v>
      </c>
      <c r="E13" s="6" t="n">
        <v>-486</v>
      </c>
      <c r="F13" s="6" t="n">
        <v>-1077</v>
      </c>
      <c r="G13" s="6" t="n">
        <v>-228</v>
      </c>
      <c r="H13" s="6" t="n">
        <v>-51</v>
      </c>
      <c r="I13" s="6" t="n">
        <v>-731</v>
      </c>
    </row>
    <row r="14">
      <c r="A14" t="inlineStr">
        <is>
          <t>(Gain) loss on investment in Cenovus Energy / CVE common shares</t>
        </is>
      </c>
      <c r="B14" s="6" t="n">
        <v>437</v>
      </c>
      <c r="C14" s="6" t="n">
        <v>-649</v>
      </c>
      <c r="D14" s="6" t="n">
        <v>855</v>
      </c>
      <c r="E14" s="6" t="n">
        <v>-1040</v>
      </c>
      <c r="F14" s="6" t="n">
        <v>-251</v>
      </c>
      <c r="G14" s="6" t="n"/>
      <c r="H14" s="6" t="n"/>
      <c r="I14" s="6" t="n"/>
    </row>
    <row r="15">
      <c r="A15" t="inlineStr">
        <is>
          <t>Other operating adjustments</t>
        </is>
      </c>
      <c r="B15" s="6" t="n">
        <v>-246</v>
      </c>
      <c r="C15" s="6" t="n">
        <v>-351</v>
      </c>
      <c r="D15" s="6" t="n">
        <v>43</v>
      </c>
      <c r="E15" s="6" t="n">
        <v>-788</v>
      </c>
      <c r="F15" s="6" t="n">
        <v>86</v>
      </c>
      <c r="G15" s="6" t="n">
        <v>-220</v>
      </c>
      <c r="H15" s="6" t="n">
        <v>130</v>
      </c>
      <c r="I15" s="6" t="n">
        <v>-219</v>
      </c>
    </row>
    <row r="16">
      <c r="A16" t="inlineStr">
        <is>
          <t>Decrease (increase) in accounts and notes receivable</t>
        </is>
      </c>
      <c r="B16" s="6" t="n">
        <v>235</v>
      </c>
      <c r="C16" s="6" t="n">
        <v>505</v>
      </c>
      <c r="D16" s="6" t="n">
        <v>521</v>
      </c>
      <c r="E16" s="6" t="n">
        <v>-2500</v>
      </c>
      <c r="F16" s="6" t="n">
        <v>-963</v>
      </c>
      <c r="G16" s="6" t="n">
        <v>1333</v>
      </c>
      <c r="H16" s="6" t="n">
        <v>-262</v>
      </c>
      <c r="I16" s="6" t="n">
        <v>803</v>
      </c>
    </row>
    <row r="17">
      <c r="A17" t="inlineStr">
        <is>
          <t>Decrease (increase) in inventories</t>
        </is>
      </c>
      <c r="B17" s="6" t="n">
        <v>86</v>
      </c>
      <c r="C17" s="6" t="n">
        <v>-67</v>
      </c>
      <c r="D17" s="6" t="n">
        <v>-25</v>
      </c>
      <c r="E17" s="6" t="n">
        <v>-160</v>
      </c>
      <c r="F17" s="6" t="n">
        <v>-38</v>
      </c>
      <c r="G17" s="6" t="n">
        <v>-103</v>
      </c>
      <c r="H17" s="6" t="n">
        <v>-68</v>
      </c>
      <c r="I17" s="6" t="n">
        <v>-116</v>
      </c>
    </row>
    <row r="18">
      <c r="A18" t="inlineStr">
        <is>
          <t>Decrease (increase) in prepaid expenses and other current assets</t>
        </is>
      </c>
      <c r="B18" s="6" t="n">
        <v>-55</v>
      </c>
      <c r="C18" s="6" t="n">
        <v>37</v>
      </c>
      <c r="D18" s="6" t="n">
        <v>76</v>
      </c>
      <c r="E18" s="6" t="n">
        <v>-649</v>
      </c>
      <c r="F18" s="6" t="n">
        <v>-173</v>
      </c>
      <c r="G18" s="6" t="n">
        <v>337</v>
      </c>
      <c r="H18" s="6" t="n">
        <v>79</v>
      </c>
      <c r="I18" s="6" t="n">
        <v>-24</v>
      </c>
    </row>
    <row r="19">
      <c r="A19" t="inlineStr">
        <is>
          <t>Increase (decrease) in accounts payable</t>
        </is>
      </c>
      <c r="B19" s="6" t="n">
        <v>-52</v>
      </c>
      <c r="C19" s="6" t="n">
        <v>-378</v>
      </c>
      <c r="D19" s="6" t="n">
        <v>-249</v>
      </c>
      <c r="E19" s="6" t="n">
        <v>1399</v>
      </c>
      <c r="F19" s="6" t="n">
        <v>901</v>
      </c>
      <c r="G19" s="6" t="n">
        <v>-1118</v>
      </c>
      <c r="H19" s="6" t="n">
        <v>-543</v>
      </c>
      <c r="I19" s="6" t="n">
        <v>-212</v>
      </c>
    </row>
    <row r="20">
      <c r="A20" t="inlineStr">
        <is>
          <t>Increase (decrease) in taxes and other accruals</t>
        </is>
      </c>
      <c r="B20" s="6" t="n">
        <v>421</v>
      </c>
      <c r="C20" s="6" t="n">
        <v>-676</v>
      </c>
      <c r="D20" s="6" t="n">
        <v>-695</v>
      </c>
      <c r="E20" s="6" t="n">
        <v>3181</v>
      </c>
      <c r="F20" s="6" t="n">
        <v>39</v>
      </c>
      <c r="G20" s="6" t="n">
        <v>-1831</v>
      </c>
      <c r="H20" s="6" t="n">
        <v>613</v>
      </c>
      <c r="I20" s="6" t="n">
        <v>-527</v>
      </c>
    </row>
    <row r="21">
      <c r="A21" s="7" t="inlineStr">
        <is>
          <t>NET CASH PROVIDED BY OPERATING ACTIVITIES</t>
        </is>
      </c>
      <c r="B21" s="8" t="n">
        <v>12934</v>
      </c>
      <c r="C21" s="8" t="n">
        <v>11104</v>
      </c>
      <c r="D21" s="8" t="n">
        <v>4802</v>
      </c>
      <c r="E21" s="8" t="n">
        <v>16996</v>
      </c>
      <c r="F21" s="8" t="n">
        <v>28314</v>
      </c>
      <c r="G21" s="8" t="n">
        <v>19965</v>
      </c>
      <c r="H21" s="8" t="n">
        <v>20124</v>
      </c>
      <c r="I21" s="8" t="n">
        <v>19796</v>
      </c>
    </row>
    <row r="22">
      <c r="A22" s="4" t="inlineStr">
        <is>
          <t>INVESTING ACTIVITIES</t>
        </is>
      </c>
      <c r="B22" s="5" t="n"/>
      <c r="C22" s="5" t="n"/>
      <c r="D22" s="5" t="n"/>
      <c r="E22" s="5" t="n"/>
      <c r="F22" s="5" t="n"/>
      <c r="G22" s="5" t="n"/>
      <c r="H22" s="5" t="n"/>
      <c r="I22" s="5" t="n"/>
    </row>
    <row r="23">
      <c r="A23" t="inlineStr">
        <is>
          <t>Capital expenditures and investments</t>
        </is>
      </c>
      <c r="B23" s="6" t="n">
        <v>-6750</v>
      </c>
      <c r="C23" s="6" t="n">
        <v>-6636</v>
      </c>
      <c r="D23" s="6" t="n">
        <v>-4715</v>
      </c>
      <c r="E23" s="6" t="n">
        <v>-5324</v>
      </c>
      <c r="F23" s="6" t="n">
        <v>-10159</v>
      </c>
      <c r="G23" s="6" t="n">
        <v>-11248</v>
      </c>
      <c r="H23" s="6" t="n">
        <v>-12118</v>
      </c>
      <c r="I23" s="6" t="n">
        <v>-12553</v>
      </c>
    </row>
    <row r="24">
      <c r="A24" t="inlineStr">
        <is>
          <t>Working capital changes associated with investing activities</t>
        </is>
      </c>
      <c r="B24" s="6" t="n">
        <v>-68</v>
      </c>
      <c r="C24" s="6" t="n">
        <v>-103</v>
      </c>
      <c r="D24" s="6" t="n">
        <v>-155</v>
      </c>
      <c r="E24" s="6" t="n">
        <v>134</v>
      </c>
      <c r="F24" s="6" t="n">
        <v>520</v>
      </c>
      <c r="G24" s="6" t="n">
        <v>30</v>
      </c>
      <c r="H24" s="6" t="n">
        <v>302</v>
      </c>
      <c r="I24" s="6" t="n">
        <v>546</v>
      </c>
    </row>
    <row r="25">
      <c r="A25" t="inlineStr">
        <is>
          <t>Acquisition of businesses, net of cash acquired</t>
        </is>
      </c>
      <c r="B25" s="6" t="n"/>
      <c r="C25" s="6" t="n"/>
      <c r="D25" s="6" t="n"/>
      <c r="E25" s="6" t="n">
        <v>-8290</v>
      </c>
      <c r="F25" s="6" t="n">
        <v>-60</v>
      </c>
      <c r="G25" s="6" t="n">
        <v>-2724</v>
      </c>
      <c r="H25" s="6" t="n">
        <v>-24</v>
      </c>
      <c r="I25" s="6" t="n"/>
    </row>
    <row r="26">
      <c r="A26" t="inlineStr">
        <is>
          <t>Proceeds from asset dispositions</t>
        </is>
      </c>
      <c r="B26" s="6" t="n">
        <v>1082</v>
      </c>
      <c r="C26" s="6" t="n">
        <v>3012</v>
      </c>
      <c r="D26" s="6" t="n">
        <v>1317</v>
      </c>
      <c r="E26" s="6" t="n">
        <v>1653</v>
      </c>
      <c r="F26" s="6" t="n">
        <v>3471</v>
      </c>
      <c r="G26" s="6" t="n">
        <v>632</v>
      </c>
      <c r="H26" s="6" t="n">
        <v>261</v>
      </c>
      <c r="I26" s="6" t="n">
        <v>3248</v>
      </c>
    </row>
    <row r="27">
      <c r="A27" t="inlineStr">
        <is>
          <t>Net sales (purchases) of investments</t>
        </is>
      </c>
      <c r="B27" s="6" t="n">
        <v>1620</v>
      </c>
      <c r="C27" s="6" t="n">
        <v>-2910</v>
      </c>
      <c r="D27" s="6" t="n">
        <v>-658</v>
      </c>
      <c r="E27" s="6" t="n">
        <v>3091</v>
      </c>
      <c r="F27" s="6" t="n">
        <v>-2629</v>
      </c>
      <c r="G27" s="6" t="n">
        <v>1373</v>
      </c>
      <c r="H27" s="6" t="n">
        <v>415</v>
      </c>
      <c r="I27" s="6" t="n">
        <v>-55</v>
      </c>
    </row>
    <row r="28">
      <c r="A28" t="inlineStr">
        <is>
          <t>Collection of advances/loans—related parties</t>
        </is>
      </c>
      <c r="B28" s="6" t="n">
        <v>119</v>
      </c>
      <c r="C28" s="6" t="n">
        <v>127</v>
      </c>
      <c r="D28" s="6" t="n">
        <v>116</v>
      </c>
      <c r="E28" s="6" t="n">
        <v>105</v>
      </c>
      <c r="F28" s="6" t="n">
        <v>114</v>
      </c>
      <c r="G28" s="6" t="n"/>
      <c r="H28" s="6" t="n"/>
      <c r="I28" s="6" t="n"/>
    </row>
    <row r="29">
      <c r="A29" t="inlineStr">
        <is>
          <t>Other investing activities</t>
        </is>
      </c>
      <c r="B29" s="6" t="n">
        <v>154</v>
      </c>
      <c r="C29" s="6" t="n">
        <v>-108</v>
      </c>
      <c r="D29" s="6" t="n">
        <v>-26</v>
      </c>
      <c r="E29" s="6" t="n">
        <v>87</v>
      </c>
      <c r="F29" s="6" t="n">
        <v>2</v>
      </c>
      <c r="G29" s="6" t="n">
        <v>-63</v>
      </c>
      <c r="H29" s="6" t="n">
        <v>14</v>
      </c>
      <c r="I29" s="6" t="n">
        <v>-22</v>
      </c>
    </row>
    <row r="30">
      <c r="A30" s="7" t="inlineStr">
        <is>
          <t>NET CASH USED IN INVESTING ACTIVITIES</t>
        </is>
      </c>
      <c r="B30" s="8" t="n">
        <v>-3843</v>
      </c>
      <c r="C30" s="8" t="n">
        <v>-6618</v>
      </c>
      <c r="D30" s="8" t="n">
        <v>-4121</v>
      </c>
      <c r="E30" s="8" t="n">
        <v>-8544</v>
      </c>
      <c r="F30" s="8" t="n">
        <v>-8741</v>
      </c>
      <c r="G30" s="8" t="n">
        <v>-12000</v>
      </c>
      <c r="H30" s="8" t="n">
        <v>-11150</v>
      </c>
      <c r="I30" s="8" t="n">
        <v>-8836</v>
      </c>
    </row>
    <row r="31">
      <c r="A31" s="4" t="inlineStr">
        <is>
          <t>FINANCING ACTIVITIES</t>
        </is>
      </c>
      <c r="B31" s="5" t="n"/>
      <c r="C31" s="5" t="n"/>
      <c r="D31" s="5" t="n"/>
      <c r="E31" s="5" t="n"/>
      <c r="F31" s="5" t="n"/>
      <c r="G31" s="5" t="n"/>
      <c r="H31" s="5" t="n"/>
      <c r="I31" s="5" t="n"/>
    </row>
    <row r="32">
      <c r="A32" t="inlineStr">
        <is>
          <t>Issuance of debt</t>
        </is>
      </c>
      <c r="B32" s="6" t="n"/>
      <c r="C32" s="6" t="n"/>
      <c r="D32" s="6" t="n">
        <v>300</v>
      </c>
      <c r="E32" s="6" t="n"/>
      <c r="F32" s="6" t="n">
        <v>2897</v>
      </c>
      <c r="G32" s="6" t="n">
        <v>3787</v>
      </c>
      <c r="H32" s="6" t="n">
        <v>5591</v>
      </c>
      <c r="I32" s="6" t="n"/>
    </row>
    <row r="33">
      <c r="A33" t="inlineStr">
        <is>
          <t>Repayment of debt</t>
        </is>
      </c>
      <c r="B33" s="6" t="n">
        <v>-4995</v>
      </c>
      <c r="C33" s="6" t="n">
        <v>-80</v>
      </c>
      <c r="D33" s="6" t="n">
        <v>-254</v>
      </c>
      <c r="E33" s="6" t="n">
        <v>-505</v>
      </c>
      <c r="F33" s="6" t="n">
        <v>-6267</v>
      </c>
      <c r="G33" s="6" t="n">
        <v>-1379</v>
      </c>
      <c r="H33" s="6" t="n">
        <v>-4981</v>
      </c>
      <c r="I33" s="6" t="n">
        <v>-913</v>
      </c>
    </row>
    <row r="34">
      <c r="A34" t="inlineStr">
        <is>
          <t>Issuance of company common stock</t>
        </is>
      </c>
      <c r="B34" s="6" t="n">
        <v>121</v>
      </c>
      <c r="C34" s="6" t="n">
        <v>-30</v>
      </c>
      <c r="D34" s="6" t="n">
        <v>-5</v>
      </c>
      <c r="E34" s="6" t="n">
        <v>145</v>
      </c>
      <c r="F34" s="6" t="n">
        <v>362</v>
      </c>
      <c r="G34" s="6" t="n">
        <v>-52</v>
      </c>
      <c r="H34" s="6" t="n">
        <v>-78</v>
      </c>
      <c r="I34" s="6" t="n">
        <v>-100</v>
      </c>
    </row>
    <row r="35">
      <c r="A35" t="inlineStr">
        <is>
          <t>Repurchase of company common stock</t>
        </is>
      </c>
      <c r="B35" s="6" t="n">
        <v>-2999</v>
      </c>
      <c r="C35" s="6" t="n">
        <v>-3500</v>
      </c>
      <c r="D35" s="6" t="n">
        <v>-892</v>
      </c>
      <c r="E35" s="6" t="n">
        <v>-3623</v>
      </c>
      <c r="F35" s="6" t="n">
        <v>-9270</v>
      </c>
      <c r="G35" s="6" t="n">
        <v>-5400</v>
      </c>
      <c r="H35" s="6" t="n">
        <v>-5463</v>
      </c>
      <c r="I35" s="6" t="n">
        <v>-5018</v>
      </c>
    </row>
    <row r="36">
      <c r="A36" t="inlineStr">
        <is>
          <t>Dividends paid</t>
        </is>
      </c>
      <c r="B36" s="6" t="n">
        <v>-1363</v>
      </c>
      <c r="C36" s="6" t="n">
        <v>-1500</v>
      </c>
      <c r="D36" s="6" t="n">
        <v>-1831</v>
      </c>
      <c r="E36" s="6" t="n">
        <v>-2359</v>
      </c>
      <c r="F36" s="6" t="n">
        <v>-5726</v>
      </c>
      <c r="G36" s="6" t="n">
        <v>-5583</v>
      </c>
      <c r="H36" s="6" t="n">
        <v>-3646</v>
      </c>
      <c r="I36" s="6" t="n">
        <v>-3995</v>
      </c>
    </row>
    <row r="37">
      <c r="A37" t="inlineStr">
        <is>
          <t>Other financing activities</t>
        </is>
      </c>
      <c r="B37" s="6" t="n">
        <v>-123</v>
      </c>
      <c r="C37" s="6" t="n">
        <v>-119</v>
      </c>
      <c r="D37" s="6" t="n">
        <v>-26</v>
      </c>
      <c r="E37" s="6" t="n">
        <v>7</v>
      </c>
      <c r="F37" s="6" t="n">
        <v>-49</v>
      </c>
      <c r="G37" s="6" t="n">
        <v>-34</v>
      </c>
      <c r="H37" s="6" t="n">
        <v>-258</v>
      </c>
      <c r="I37" s="6" t="n">
        <v>-76</v>
      </c>
    </row>
    <row r="38">
      <c r="A38" s="7" t="inlineStr">
        <is>
          <t>NET CASH USED IN FINANCING ACTIVITIES</t>
        </is>
      </c>
      <c r="B38" s="8" t="n">
        <v>-9359</v>
      </c>
      <c r="C38" s="8" t="n">
        <v>-5229</v>
      </c>
      <c r="D38" s="8" t="n">
        <v>-2708</v>
      </c>
      <c r="E38" s="8" t="n">
        <v>-6335</v>
      </c>
      <c r="F38" s="8" t="n">
        <v>-18053</v>
      </c>
      <c r="G38" s="8" t="n">
        <v>-8661</v>
      </c>
      <c r="H38" s="8" t="n">
        <v>-8835</v>
      </c>
      <c r="I38" s="8" t="n">
        <v>-10102</v>
      </c>
    </row>
    <row r="39">
      <c r="A39" t="inlineStr">
        <is>
          <t>Effect of exchange rate changes on cash, cash equivalents and restricted cash</t>
        </is>
      </c>
      <c r="B39" s="6" t="n">
        <v>-117</v>
      </c>
      <c r="C39" s="6" t="n">
        <v>-46</v>
      </c>
      <c r="D39" s="6" t="n">
        <v>-20</v>
      </c>
      <c r="E39" s="6" t="n">
        <v>-34</v>
      </c>
      <c r="F39" s="6" t="n">
        <v>-224</v>
      </c>
      <c r="G39" s="6" t="n">
        <v>-99</v>
      </c>
      <c r="H39" s="6" t="n">
        <v>-133</v>
      </c>
      <c r="I39" s="6" t="n">
        <v>153</v>
      </c>
    </row>
    <row r="40">
      <c r="A40" s="7" t="inlineStr">
        <is>
          <t>NET CHANGE IN CASH, CASH EQUIVALENTS AND RESTRICTED CASH</t>
        </is>
      </c>
      <c r="B40" s="8" t="n">
        <v>-385</v>
      </c>
      <c r="C40" s="8" t="n">
        <v>-789</v>
      </c>
      <c r="D40" s="8" t="n">
        <v>-2047</v>
      </c>
      <c r="E40" s="8" t="n">
        <v>2083</v>
      </c>
      <c r="F40" s="8" t="n">
        <v>1296</v>
      </c>
      <c r="G40" s="8" t="n">
        <v>-795</v>
      </c>
      <c r="H40" s="8" t="n">
        <v>6</v>
      </c>
      <c r="I40" s="8" t="n">
        <v>1011</v>
      </c>
    </row>
    <row r="41">
      <c r="A41" t="inlineStr">
        <is>
          <t>Cash, cash equivalents and restricted cash at beginning of period</t>
        </is>
      </c>
      <c r="B41" s="6" t="n">
        <v>6536</v>
      </c>
      <c r="C41" s="6" t="n">
        <v>6151</v>
      </c>
      <c r="D41" s="6" t="n">
        <v>5362</v>
      </c>
      <c r="E41" s="6" t="n">
        <v>3315</v>
      </c>
      <c r="F41" s="6" t="n">
        <v>5398</v>
      </c>
      <c r="G41" s="6" t="n">
        <v>6694</v>
      </c>
      <c r="H41" s="6" t="n">
        <v>5899</v>
      </c>
      <c r="I41" s="6" t="n">
        <v>5905</v>
      </c>
    </row>
    <row r="42">
      <c r="A42" s="7" t="inlineStr">
        <is>
          <t>CASH, CASH EQUIVALENTS AND RESTRICTED CASH AT END OF PERIOD</t>
        </is>
      </c>
      <c r="B42" s="8" t="n">
        <v>6151</v>
      </c>
      <c r="C42" s="8" t="n">
        <v>5362</v>
      </c>
      <c r="D42" s="8" t="n">
        <v>3315</v>
      </c>
      <c r="E42" s="8" t="n">
        <v>5398</v>
      </c>
      <c r="F42" s="8" t="n">
        <v>6694</v>
      </c>
      <c r="G42" s="8" t="n">
        <v>5899</v>
      </c>
      <c r="H42" s="8" t="n">
        <v>5905</v>
      </c>
      <c r="I42" s="8" t="n">
        <v>6916</v>
      </c>
    </row>
  </sheetData>
  <autoFilter ref="A4:I42"/>
  <mergeCells count="2">
    <mergeCell ref="A1:I1"/>
    <mergeCell ref="A2:I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25" customWidth="1" min="2" max="2"/>
    <col width="25" customWidth="1" min="3" max="3"/>
    <col width="25" customWidth="1" min="4" max="4"/>
    <col width="25" customWidth="1" min="5" max="5"/>
    <col width="25" customWidth="1" min="6" max="6"/>
  </cols>
  <sheetData>
    <row r="1">
      <c r="A1" s="9" t="inlineStr">
        <is>
          <t>Year</t>
        </is>
      </c>
      <c r="B1" s="9" t="inlineStr">
        <is>
          <t>Operating Cash Flow</t>
        </is>
      </c>
      <c r="C1" s="9" t="inlineStr">
        <is>
          <t>Investing Cash Flow</t>
        </is>
      </c>
      <c r="D1" s="9" t="inlineStr">
        <is>
          <t>Financing Cash Flow</t>
        </is>
      </c>
      <c r="E1" s="9" t="inlineStr">
        <is>
          <t>Net Change in Cash</t>
        </is>
      </c>
      <c r="F1" s="9" t="inlineStr">
        <is>
          <t>Ending Cash &amp; Restricted Cash</t>
        </is>
      </c>
    </row>
    <row r="2">
      <c r="A2" t="n">
        <v>2018</v>
      </c>
      <c r="B2" s="6">
        <f>'Combined Cash Flows'!B21</f>
        <v/>
      </c>
      <c r="C2" s="6">
        <f>'Combined Cash Flows'!B30</f>
        <v/>
      </c>
      <c r="D2" s="6">
        <f>'Combined Cash Flows'!B38</f>
        <v/>
      </c>
      <c r="E2" s="6">
        <f>'Combined Cash Flows'!B40</f>
        <v/>
      </c>
      <c r="F2" s="6">
        <f>'Combined Cash Flows'!B42</f>
        <v/>
      </c>
    </row>
    <row r="3">
      <c r="A3" t="n">
        <v>2019</v>
      </c>
      <c r="B3" s="6">
        <f>'Combined Cash Flows'!C21</f>
        <v/>
      </c>
      <c r="C3" s="6">
        <f>'Combined Cash Flows'!C30</f>
        <v/>
      </c>
      <c r="D3" s="6">
        <f>'Combined Cash Flows'!C38</f>
        <v/>
      </c>
      <c r="E3" s="6">
        <f>'Combined Cash Flows'!C40</f>
        <v/>
      </c>
      <c r="F3" s="6">
        <f>'Combined Cash Flows'!C42</f>
        <v/>
      </c>
    </row>
    <row r="4">
      <c r="A4" t="n">
        <v>2020</v>
      </c>
      <c r="B4" s="6">
        <f>'Combined Cash Flows'!D21</f>
        <v/>
      </c>
      <c r="C4" s="6">
        <f>'Combined Cash Flows'!D30</f>
        <v/>
      </c>
      <c r="D4" s="6">
        <f>'Combined Cash Flows'!D38</f>
        <v/>
      </c>
      <c r="E4" s="6">
        <f>'Combined Cash Flows'!D40</f>
        <v/>
      </c>
      <c r="F4" s="6">
        <f>'Combined Cash Flows'!D42</f>
        <v/>
      </c>
    </row>
    <row r="5">
      <c r="A5" t="n">
        <v>2021</v>
      </c>
      <c r="B5" s="6">
        <f>'Combined Cash Flows'!E21</f>
        <v/>
      </c>
      <c r="C5" s="6">
        <f>'Combined Cash Flows'!E30</f>
        <v/>
      </c>
      <c r="D5" s="6">
        <f>'Combined Cash Flows'!E38</f>
        <v/>
      </c>
      <c r="E5" s="6">
        <f>'Combined Cash Flows'!E40</f>
        <v/>
      </c>
      <c r="F5" s="6">
        <f>'Combined Cash Flows'!E42</f>
        <v/>
      </c>
    </row>
    <row r="6">
      <c r="A6" t="n">
        <v>2022</v>
      </c>
      <c r="B6" s="6">
        <f>'Combined Cash Flows'!F21</f>
        <v/>
      </c>
      <c r="C6" s="6">
        <f>'Combined Cash Flows'!F30</f>
        <v/>
      </c>
      <c r="D6" s="6">
        <f>'Combined Cash Flows'!F38</f>
        <v/>
      </c>
      <c r="E6" s="6">
        <f>'Combined Cash Flows'!F40</f>
        <v/>
      </c>
      <c r="F6" s="6">
        <f>'Combined Cash Flows'!F42</f>
        <v/>
      </c>
    </row>
    <row r="7">
      <c r="A7" t="n">
        <v>2023</v>
      </c>
      <c r="B7" s="6">
        <f>'Combined Cash Flows'!G21</f>
        <v/>
      </c>
      <c r="C7" s="6">
        <f>'Combined Cash Flows'!G30</f>
        <v/>
      </c>
      <c r="D7" s="6">
        <f>'Combined Cash Flows'!G38</f>
        <v/>
      </c>
      <c r="E7" s="6">
        <f>'Combined Cash Flows'!G40</f>
        <v/>
      </c>
      <c r="F7" s="6">
        <f>'Combined Cash Flows'!G42</f>
        <v/>
      </c>
    </row>
    <row r="8">
      <c r="A8" t="n">
        <v>2024</v>
      </c>
      <c r="B8" s="6">
        <f>'Combined Cash Flows'!H21</f>
        <v/>
      </c>
      <c r="C8" s="6">
        <f>'Combined Cash Flows'!H30</f>
        <v/>
      </c>
      <c r="D8" s="6">
        <f>'Combined Cash Flows'!H38</f>
        <v/>
      </c>
      <c r="E8" s="6">
        <f>'Combined Cash Flows'!H40</f>
        <v/>
      </c>
      <c r="F8" s="6">
        <f>'Combined Cash Flows'!H42</f>
        <v/>
      </c>
    </row>
    <row r="9">
      <c r="A9" t="n">
        <v>2025</v>
      </c>
      <c r="B9" s="6">
        <f>'Combined Cash Flows'!I21</f>
        <v/>
      </c>
      <c r="C9" s="6">
        <f>'Combined Cash Flows'!I30</f>
        <v/>
      </c>
      <c r="D9" s="6">
        <f>'Combined Cash Flows'!I38</f>
        <v/>
      </c>
      <c r="E9" s="6">
        <f>'Combined Cash Flows'!I40</f>
        <v/>
      </c>
      <c r="F9" s="6">
        <f>'Combined Cash Flows'!I42</f>
        <v/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8"/>
  <sheetViews>
    <sheetView showGridLines="0" workbookViewId="0">
      <selection activeCell="A1" sqref="A1"/>
    </sheetView>
  </sheetViews>
  <sheetFormatPr baseColWidth="8" defaultRowHeight="15"/>
  <cols>
    <col width="125" customWidth="1" min="1" max="1"/>
  </cols>
  <sheetData>
    <row r="1">
      <c r="A1" s="10" t="inlineStr">
        <is>
          <t>Notes on the combined cash flow report</t>
        </is>
      </c>
    </row>
    <row r="3" ht="30" customHeight="1">
      <c r="A3" s="11" t="inlineStr">
        <is>
          <t>All amounts are in millions of US dollars, as shown in the supplied ConocoPhillips statements.</t>
        </is>
      </c>
    </row>
    <row r="4" ht="30" customHeight="1">
      <c r="A4" s="11" t="inlineStr">
        <is>
          <t>Parentheses in the source statements are represented as negative numbers in Excel.</t>
        </is>
      </c>
    </row>
    <row r="5" ht="30" customHeight="1">
      <c r="A5" s="11" t="inlineStr">
        <is>
          <t>Blank cells indicate that a line item was not separately shown in that year's supplied statement; blanks are not assumed to be zero.</t>
        </is>
      </c>
    </row>
    <row r="6" ht="30" customHeight="1">
      <c r="A6" s="11" t="inlineStr">
        <is>
          <t>Line-item labels are standardized where terminology changed across years.</t>
        </is>
      </c>
    </row>
    <row r="7" ht="30" customHeight="1">
      <c r="A7" s="11" t="inlineStr">
        <is>
          <t>The 2018 column is available from the supplied statement image; the combined report spans 2018–2025.</t>
        </is>
      </c>
    </row>
    <row r="8" ht="30" customHeight="1">
      <c r="A8" s="11" t="inlineStr">
        <is>
          <t>Figures were transcribed from the provided images. Please verify against the original annual reports before formal submission.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2026-10-22T10:49:54Z</dcterms:created>
  <dcterms:modified xmlns:dcterms="http://purl.org/dc/terms/" xmlns:xsi="http://www.w3.org/2001/XMLSchema-instance" xsi:type="dcterms:W3CDTF">2026-10-22T10:49:54Z</dcterms:modified>
</cp:coreProperties>
</file>