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fad-ag\Desktop\"/>
    </mc:Choice>
  </mc:AlternateContent>
  <bookViews>
    <workbookView xWindow="0" yWindow="0" windowWidth="27075" windowHeight="14655" activeTab="8"/>
  </bookViews>
  <sheets>
    <sheet name="D Atkinson" sheetId="35" r:id="rId1"/>
    <sheet name="B Coney" sheetId="53" r:id="rId2"/>
    <sheet name="M Cunniffe" sheetId="40" r:id="rId3"/>
    <sheet name="O Gordon" sheetId="43" r:id="rId4"/>
    <sheet name="A Jones" sheetId="47" r:id="rId5"/>
    <sheet name="T Marshall" sheetId="41" r:id="rId6"/>
    <sheet name="D Watkins" sheetId="46" r:id="rId7"/>
    <sheet name="Y Boukra" sheetId="55" r:id="rId8"/>
    <sheet name="L Standing" sheetId="49" r:id="rId9"/>
  </sheets>
  <definedNames>
    <definedName name="_xlnm.Print_Area" localSheetId="4">'A Jones'!$A$1:$E$35</definedName>
    <definedName name="_xlnm.Print_Area" localSheetId="1">'B Coney'!$A$1:$E$36</definedName>
    <definedName name="_xlnm.Print_Area" localSheetId="0">'D Atkinson'!$A$1:$E$35</definedName>
    <definedName name="_xlnm.Print_Area" localSheetId="6">'D Watkins'!$A$1:$E$37</definedName>
    <definedName name="_xlnm.Print_Area" localSheetId="8">'L Standing'!$A$1:$E$35</definedName>
    <definedName name="_xlnm.Print_Area" localSheetId="2">'M Cunniffe'!$A$1:$E$35</definedName>
    <definedName name="_xlnm.Print_Area" localSheetId="3">'O Gordon'!$A$1:$E$37</definedName>
    <definedName name="_xlnm.Print_Area" localSheetId="5">'T Marshall'!$A$1:$E$35</definedName>
    <definedName name="_xlnm.Print_Area" localSheetId="7">'Y Boukra'!$A$1:$E$20</definedName>
    <definedName name="research">#REF!</definedName>
  </definedNames>
  <calcPr calcId="152511"/>
  <extLst>
    <ext xmlns:mx="http://schemas.microsoft.com/office/mac/excel/2008/main" uri="http://schemas.microsoft.com/office/mac/excel/2008/main">
      <mx:ArchID Flags="2"/>
    </ext>
  </extLst>
</workbook>
</file>

<file path=xl/calcChain.xml><?xml version="1.0" encoding="utf-8"?>
<calcChain xmlns="http://schemas.openxmlformats.org/spreadsheetml/2006/main">
  <c r="E10" i="35" l="1"/>
  <c r="D18" i="35" s="1"/>
  <c r="E15" i="35"/>
  <c r="E15" i="46" l="1"/>
  <c r="D18" i="46" s="1"/>
  <c r="E10" i="46"/>
  <c r="D18" i="40"/>
  <c r="E15" i="40"/>
  <c r="E10" i="40"/>
  <c r="E15" i="49" l="1"/>
  <c r="D18" i="49" s="1"/>
  <c r="E10" i="49"/>
  <c r="D18" i="55"/>
  <c r="E15" i="55"/>
  <c r="E10" i="55"/>
  <c r="E15" i="41" l="1"/>
  <c r="E10" i="41"/>
  <c r="E15" i="47"/>
  <c r="E10" i="47"/>
  <c r="E15" i="43"/>
  <c r="E10" i="43"/>
  <c r="D18" i="43" s="1"/>
  <c r="E15" i="53"/>
  <c r="D18" i="53" s="1"/>
  <c r="E10" i="53"/>
  <c r="D18" i="41" l="1"/>
</calcChain>
</file>

<file path=xl/sharedStrings.xml><?xml version="1.0" encoding="utf-8"?>
<sst xmlns="http://schemas.openxmlformats.org/spreadsheetml/2006/main" count="1041" uniqueCount="147">
  <si>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</si>
  <si>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 xml:space="preserve">40-49%: References to a limited range of mostly relevant sources. Some omissions and minor errors.
Referencing conventions evident though not always applied consistently.
</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</si>
  <si>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</si>
  <si>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</si>
  <si>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</si>
  <si>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</si>
  <si>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</si>
  <si>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</si>
  <si>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</si>
  <si>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</si>
  <si>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</si>
  <si>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</si>
  <si>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</si>
  <si>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</si>
  <si>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0-29%: Unsubstantiated generalisations, made without use of any credible evidence. Lack of logic, leading to unsupportable/ missing conclusions. Lack of any attempt to analyse, synthesise or evaluate.</t>
  </si>
  <si>
    <t>- Make sure that you discuss the relevant information in the relevant section.</t>
  </si>
  <si>
    <t>- Do not use colloquial language.</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</si>
  <si>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</si>
  <si>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</si>
  <si>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</si>
  <si>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</si>
  <si>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</si>
  <si>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</si>
  <si>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</si>
  <si>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</si>
  <si>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Common Assessment Criteria Applied</t>
  </si>
  <si>
    <t>Marks available</t>
  </si>
  <si>
    <t>Up to one-week late</t>
  </si>
  <si>
    <t>Over one week late</t>
  </si>
  <si>
    <t>MARKING CRITERIA AND STUDENT FEEDBACK</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</si>
  <si>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</si>
  <si>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</si>
  <si>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</si>
  <si>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</si>
  <si>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</si>
  <si>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</si>
  <si>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</si>
  <si>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</si>
  <si>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</si>
  <si>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30-39%: Rudimentary application of methods, materials, tools and/or techniques but without consideration and competence. Flawed appreciation of the context of the application.</t>
  </si>
  <si>
    <t>50-59%: Inclusion of a range of research-informed literature, including sources retrieved independently. Referencing conventions mostly consistently applied.</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</si>
  <si>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</si>
  <si>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</si>
  <si>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</si>
  <si>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</si>
  <si>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</si>
  <si>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</si>
  <si>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</si>
  <si>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</si>
  <si>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General comments </t>
  </si>
  <si>
    <t>KNOWLEDGE AND UNDERSTANDING OF SUBJECT</t>
  </si>
  <si>
    <t xml:space="preserve">- If you are going to use word features such as Automatic Contents make sure they are defined properly </t>
  </si>
  <si>
    <t>- Watch your word count.  You need to be concise.</t>
  </si>
  <si>
    <t>- Any statements that you make must be explained</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</si>
  <si>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</si>
  <si>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</si>
  <si>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</si>
  <si>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</si>
  <si>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Figures and illustrations would have added information to the report.</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</si>
  <si>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</si>
  <si>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</si>
  <si>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</si>
  <si>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</si>
  <si>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</si>
  <si>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</si>
  <si>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</si>
  <si>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</si>
  <si>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</si>
  <si>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</si>
  <si>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</si>
  <si>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</si>
  <si>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Attributes in professional practice: individual and collaborative working; deployment of appropriate media; presentation and organisation.</t>
  </si>
  <si>
    <t>Late Submission Penalties (tick if appropriate)</t>
  </si>
  <si>
    <t>- Do not copy large chunks of text from other sources.  References should emphasize to your points, your report should not simply be a collection of quotes.</t>
  </si>
  <si>
    <t>- You need to consider the suitability of your sources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</si>
  <si>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</si>
  <si>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SKILLS FOR PROFESSIONAL PRACTICE</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</si>
  <si>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</si>
  <si>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</si>
  <si>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 xml:space="preserve">60-69%: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</si>
  <si>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</si>
  <si>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</si>
  <si>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</si>
  <si>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</si>
  <si>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</si>
  <si>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60-69%: Knowledge is extensive.  Exhibits understanding of the breadth and depth of established views.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</si>
  <si>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</si>
  <si>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</si>
  <si>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</si>
  <si>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</si>
  <si>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</si>
  <si>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 Your report should be written in third person narrative</t>
  </si>
  <si>
    <t>- Label figures</t>
  </si>
  <si>
    <t>GENERAL REPORT WRITING</t>
  </si>
  <si>
    <t>REFERENCING</t>
  </si>
  <si>
    <t>FIGURES</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</si>
  <si>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</si>
  <si>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MODULE:  Research Methods and Project</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</si>
  <si>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</si>
  <si>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</si>
  <si>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</si>
  <si>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</si>
  <si>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</si>
  <si>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</si>
  <si>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 xml:space="preserve">70-79%: A comprehensive range of research informed literature embedded in the work. Excellent selection of relevant and credible sources. High-level referencing skills, consistently applied
</t>
  </si>
  <si>
    <t>DATE:</t>
  </si>
  <si>
    <t>STUDENT: Yousouf Boukra</t>
  </si>
  <si>
    <t>STUDENT: Michael Cunniffe</t>
  </si>
  <si>
    <t>STUDENT: Toby Marshall</t>
  </si>
  <si>
    <t>STUDENT: Oliver Gordon</t>
  </si>
  <si>
    <t>STUDENT: Ashleigh Jones</t>
  </si>
  <si>
    <t>STUDENT: Liam Standing</t>
  </si>
  <si>
    <t>STUDENT: Benjamin Coney</t>
  </si>
  <si>
    <t>1.  Understanding and Analysis: Defence of work through technical questioning</t>
  </si>
  <si>
    <t>2.  Transferable Skills for Life and Professional Practice (Summary Poster)</t>
  </si>
  <si>
    <t xml:space="preserve">ASSIGNMENT: Viva </t>
  </si>
  <si>
    <t>STUDENT: Deion Atkinson</t>
  </si>
  <si>
    <t>STUDENT: Davis Watkins</t>
  </si>
  <si>
    <t>You provided a comprehensive insight into your project and you showed an unwavering understanding of the complexities and issue surrounding your chosen subject matter.  Your statements were also supported by cited evidence throughout.</t>
  </si>
  <si>
    <t>I think generally, that you have summarised your report well, lacking a little on your survey, the poster itself could look more professional, justifying the columns both sides, numbering your chapters.</t>
  </si>
  <si>
    <t>Your poster provided a true reflection of your project illustrating you clear aims, well defined methodology followed by the complexity of your results and a concise conclusion.</t>
  </si>
  <si>
    <t>Well written responses which are clear and concise. Answers supported through appropriate referencing. KERS additional mass should have been commented on.</t>
  </si>
  <si>
    <t>60-69%: Can communicate well, confidently and consistently in a suitable format.
Work is coherent and fluent and is well structured and organised.</t>
  </si>
  <si>
    <t>80-100%: Can communicate with an exceptionally high level of professionalism. Work is exceptionally coherent, very fluent and is presented professionally.</t>
  </si>
  <si>
    <t>The argument for the GP2 model could have been more convincing. Not sure this was required rather than using the MCR models. It's a shame ABA testing was not completed to prove consistent results. Considered responses to technical questions.</t>
  </si>
  <si>
    <t>Theoretical Steering Pct and understeer equations not obvious to outside observer. Further explanation of the graphs required in places. Setups not labelled on graph 7</t>
  </si>
  <si>
    <t>50-59%: Can communicate effectively in a suitable format, but may have minor errors.
Mostly coherent work and is in a suitable structure.</t>
  </si>
  <si>
    <t>Your poster provided a good insight into your project illustrating clear aims and a concise conclusion.  However, a better defined methodology would have enhanced the complexity of your results.</t>
  </si>
  <si>
    <t>Reasonable poster, but the method could be clearer so the validity of the results could be more convincing. Further explanation of the method of AC system modification and simulation development could have been included. Poster should be third person.</t>
  </si>
  <si>
    <t>Excellent responses demonstrating a good understanding of your project and the topic. Well supported through appropriate research. Shame you did not develop the port and bowl shape together as you identify the piston bowl as critical to the charge movement.</t>
  </si>
  <si>
    <t>Excellent summary of the project and findings. Well-presented images clearly support the poster conveying the project methods and results. Excellent poster Yousouf.</t>
  </si>
  <si>
    <t>I feel you answered question 1, 3 &amp; 4 quite well.  I would have liked to see more discussion on the renewable electricity generation and less on the fuel celled vehicles.  Your response to question 3 was good and 4 illustrated that you understood the implications, shame you didn't mention this in your dissertation more.  With Question 2 I think you've missed my point, to refrigerate hydrogen, takes a lot of energy and so making it carbon neutral will be a challenge that needs addressing going forward.</t>
  </si>
  <si>
    <t>You did ok with your response to question 1, I think you could have used some of your graphical data to show what your cam profile is compared with your flow data.  Some good points made with question 2 but I feel you needed to appreciate that tumble and swirl properties and vol eff is a trade off, and what you gain in one area you might lose in another.  First sentence of your answer to question 3 makes little sense, but later on you give some citations that help your answer.  Your answer to question 4 is fine, but I think your work is lacking really level 6 analytical content.</t>
  </si>
  <si>
    <t>You really needed to change the figure numbers, having figures 21 etc. makes for odd reading.  I think you could have cut out a lot of the processes and focussed on the discussing the results and graphical data to really make this look professional and well considered.</t>
  </si>
  <si>
    <t>Clear response to question 1 indicated a good understanding of the results gained through the project.</t>
  </si>
  <si>
    <t>Poster is satisfactory, but the results could have been presented more effectively. You could have also included a table of the current suspension ranges and coefficients/frequencies to contextualise the vehicle.</t>
  </si>
  <si>
    <t xml:space="preserve">DATE: </t>
  </si>
  <si>
    <t>No Submission</t>
  </si>
  <si>
    <t>Generally this is well laid out. It is awkward to decide what to include and what to leave out, especially when catering for a potentially wide audience. Maybe less about on the intro and aims and more on the methodology, data gathering and analysis and conclusions. Please use fewer significant figures on your numbers, generally I consider that 4 is sufficient as a guide.</t>
  </si>
  <si>
    <t>Inclusion of a wide range of research-informed literature, including sources retrieved independently.
Selection of relevant and credible sources.  Very good use of referencing conventions, consistently applied.</t>
  </si>
  <si>
    <t>Knowledge is accurate with a good understanding of the field of study.</t>
  </si>
  <si>
    <t>You have answered the questions correctly. However it would be worth reading the questions a couple of times, before formulating your answers. Q1 For example why was there such an increase in CO2 1998-99? The graphs shows it but what's the story? Q3 refrigeration power is stated as 2,610 wh or 2.61 kwh. Those are units for energy, not power.</t>
  </si>
  <si>
    <t>Nicely presented poster, perhaps the results information could have been presented better in a series of graphs to accompany the tables.</t>
  </si>
  <si>
    <t>The Motion Sim you have proposed could have yielded good results depending on the finer details of some of the inputs for parameters such as the tyres, more details on these parameters would have given further marks in this section.</t>
  </si>
  <si>
    <t>In your dissertation you have not provided enough information about how you have calculated your validation results and again in the question this has not been verified, further information on your calculations is needed for further marks in this area.</t>
  </si>
  <si>
    <t>Your responses help to explain some of the areas in more detail and clear up some confusion / missing information from the report. It would have been good to have some more sources included to support the statements being made. Some answers give a partial explanation but there are still some areas that lack deeper understanding.</t>
  </si>
  <si>
    <t>When using boxes on a poster, it is important that the information stays within the boxes to help the poster maintain its professional appearance. The technical language used could have been improved and this would have helped make the text more concise. The poster needed to be proof read as some of your graphs are covering text. Generally the poster is reasonable and gives a good overview of the project.</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</si>
</sst>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indexed="8"/>
      <name val="Wingdings 2"/>
      <family val="1"/>
      <charset val="2"/>
    </font>
    <font>
      <sz val="8"/>
      <name val="Verdana"/>
      <family val="2"/>
    </font>
    <font>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80">
    <xf numFmtId="0" fontId="0" fillId="0" borderId="0" xfId="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2" borderId="12" xfId="0" applyFill="1" applyBorder="1" applyAlignment="1">
      <alignment vertical="center" wrapText="1"/>
    </xf>
    <xf numFmtId="0" fontId="0" fillId="2" borderId="14" xfId="0" applyFill="1" applyBorder="1" applyAlignment="1">
      <alignment vertical="center" wrapText="1"/>
    </xf>
    <xf numFmtId="0" fontId="0" fillId="2" borderId="13" xfId="0" applyFill="1" applyBorder="1" applyAlignment="1">
      <alignment vertical="center" wrapText="1"/>
    </xf>
    <xf numFmtId="0" fontId="5" fillId="2" borderId="4" xfId="0" applyFont="1" applyFill="1" applyBorder="1" applyAlignment="1">
      <alignment vertical="center"/>
    </xf>
    <xf numFmtId="0" fontId="5" fillId="2" borderId="5" xfId="0" applyFont="1" applyFill="1" applyBorder="1" applyAlignment="1">
      <alignment vertical="center"/>
    </xf>
    <xf numFmtId="0" fontId="0" fillId="0" borderId="3" xfId="0" applyBorder="1" applyAlignment="1">
      <alignment horizontal="center" vertical="center"/>
    </xf>
    <xf numFmtId="0" fontId="3"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5"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6"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6" fillId="2" borderId="6" xfId="0" applyFont="1" applyFill="1" applyBorder="1" applyAlignment="1">
      <alignment horizontal="justify" vertical="center" wrapText="1"/>
    </xf>
    <xf numFmtId="0" fontId="6" fillId="2" borderId="2" xfId="0" applyFont="1" applyFill="1" applyBorder="1" applyAlignment="1">
      <alignment horizontal="justify" vertical="center" wrapText="1"/>
    </xf>
    <xf numFmtId="0" fontId="6" fillId="2" borderId="7" xfId="0" applyFont="1"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8" fillId="2" borderId="9" xfId="0" applyFont="1" applyFill="1" applyBorder="1" applyAlignment="1"/>
    <xf numFmtId="0" fontId="8" fillId="2" borderId="11" xfId="0" applyFont="1" applyFill="1" applyBorder="1" applyAlignment="1"/>
    <xf numFmtId="0" fontId="8" fillId="2" borderId="10" xfId="0" applyFont="1" applyFill="1" applyBorder="1" applyAlignment="1"/>
    <xf numFmtId="0" fontId="2" fillId="3" borderId="4" xfId="0" applyFont="1" applyFill="1" applyBorder="1" applyAlignment="1">
      <alignment horizontal="center"/>
    </xf>
    <xf numFmtId="0" fontId="2" fillId="3" borderId="15" xfId="0" applyFont="1" applyFill="1" applyBorder="1" applyAlignment="1">
      <alignment horizontal="center"/>
    </xf>
    <xf numFmtId="0" fontId="2" fillId="3" borderId="5" xfId="0" applyFont="1" applyFill="1" applyBorder="1" applyAlignment="1">
      <alignment horizontal="center"/>
    </xf>
    <xf numFmtId="0" fontId="0" fillId="0" borderId="4" xfId="0" applyBorder="1" applyAlignment="1"/>
    <xf numFmtId="0" fontId="0" fillId="0" borderId="15" xfId="0" applyBorder="1" applyAlignment="1"/>
    <xf numFmtId="0" fontId="0" fillId="0" borderId="5" xfId="0" applyBorder="1" applyAlignment="1"/>
    <xf numFmtId="0" fontId="13" fillId="0" borderId="4" xfId="0" applyFont="1" applyBorder="1" applyAlignment="1"/>
    <xf numFmtId="0" fontId="13" fillId="0" borderId="15" xfId="0" applyFont="1" applyBorder="1" applyAlignment="1"/>
    <xf numFmtId="0" fontId="13" fillId="0" borderId="5" xfId="0" applyFont="1" applyBorder="1" applyAlignment="1"/>
    <xf numFmtId="0" fontId="1" fillId="3" borderId="4" xfId="0" applyFont="1" applyFill="1" applyBorder="1" applyAlignment="1">
      <alignment vertical="center"/>
    </xf>
    <xf numFmtId="0" fontId="1" fillId="3" borderId="15" xfId="0" applyFont="1" applyFill="1" applyBorder="1" applyAlignment="1">
      <alignment vertical="center"/>
    </xf>
    <xf numFmtId="0" fontId="1" fillId="3" borderId="5" xfId="0" applyFont="1" applyFill="1" applyBorder="1" applyAlignment="1">
      <alignment vertical="center"/>
    </xf>
    <xf numFmtId="0" fontId="3" fillId="0" borderId="0" xfId="0" applyFont="1" applyAlignment="1">
      <alignment horizontal="justify" vertical="center" wrapText="1"/>
    </xf>
    <xf numFmtId="0" fontId="2" fillId="3" borderId="1" xfId="0" applyFont="1" applyFill="1" applyBorder="1" applyAlignment="1">
      <alignment horizontal="center"/>
    </xf>
    <xf numFmtId="0" fontId="0" fillId="0" borderId="1" xfId="0" applyBorder="1" applyAlignment="1"/>
    <xf numFmtId="0" fontId="13" fillId="0" borderId="1" xfId="0" applyFont="1" applyBorder="1" applyAlignment="1"/>
    <xf numFmtId="0" fontId="1" fillId="3" borderId="1" xfId="0" applyFont="1" applyFill="1" applyBorder="1" applyAlignment="1">
      <alignment vertical="center"/>
    </xf>
    <xf numFmtId="0" fontId="0" fillId="3" borderId="1" xfId="0" applyFill="1" applyBorder="1" applyAlignment="1">
      <alignment vertical="center"/>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0" fillId="2" borderId="11" xfId="0" applyFill="1" applyBorder="1" applyAlignment="1"/>
    <xf numFmtId="0" fontId="0" fillId="2" borderId="10" xfId="0" applyFill="1" applyBorder="1" applyAlignment="1"/>
    <xf numFmtId="0" fontId="9" fillId="0" borderId="14" xfId="0" applyFont="1" applyBorder="1" applyAlignment="1">
      <alignment horizontal="center"/>
    </xf>
    <xf numFmtId="0" fontId="0" fillId="0" borderId="14" xfId="0" applyBorder="1" applyAlignment="1">
      <alignment horizontal="center"/>
    </xf>
    <xf numFmtId="0" fontId="0" fillId="0" borderId="13" xfId="0" applyBorder="1" applyAlignment="1">
      <alignment horizontal="center"/>
    </xf>
    <xf numFmtId="0" fontId="0" fillId="2" borderId="1" xfId="0" applyFill="1" applyBorder="1" applyAlignment="1">
      <alignment vertical="center" wrapText="1"/>
    </xf>
    <xf numFmtId="0" fontId="0" fillId="2" borderId="1" xfId="0" applyFill="1" applyBorder="1" applyAlignment="1"/>
    <xf numFmtId="0" fontId="0" fillId="2" borderId="5" xfId="0" applyFill="1" applyBorder="1" applyAlignment="1">
      <alignment vertical="center"/>
    </xf>
    <xf numFmtId="0" fontId="9" fillId="0" borderId="3" xfId="0" applyFont="1" applyBorder="1" applyAlignment="1">
      <alignment horizontal="center" vertical="center"/>
    </xf>
    <xf numFmtId="0" fontId="9" fillId="0" borderId="9" xfId="0" applyFont="1" applyBorder="1" applyAlignment="1">
      <alignment horizontal="center" vertic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75"/>
  <sheetViews>
    <sheetView workbookViewId="0">
      <selection activeCell="B22" sqref="B22"/>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48" t="s">
        <v>29</v>
      </c>
      <c r="B1" s="49"/>
      <c r="C1" s="49"/>
      <c r="D1" s="49"/>
      <c r="E1" s="50"/>
    </row>
    <row r="2" spans="1:6" x14ac:dyDescent="0.25">
      <c r="A2" s="51" t="s">
        <v>97</v>
      </c>
      <c r="B2" s="52"/>
      <c r="C2" s="52"/>
      <c r="D2" s="52"/>
      <c r="E2" s="53"/>
    </row>
    <row r="3" spans="1:6" x14ac:dyDescent="0.25">
      <c r="A3" s="51" t="s">
        <v>115</v>
      </c>
      <c r="B3" s="52"/>
      <c r="C3" s="52"/>
      <c r="D3" s="52"/>
      <c r="E3" s="53"/>
    </row>
    <row r="4" spans="1:6" x14ac:dyDescent="0.25">
      <c r="A4" s="54" t="s">
        <v>116</v>
      </c>
      <c r="B4" s="55"/>
      <c r="C4" s="55"/>
      <c r="D4" s="55"/>
      <c r="E4" s="56"/>
    </row>
    <row r="5" spans="1:6" x14ac:dyDescent="0.25">
      <c r="A5" s="51" t="s">
        <v>105</v>
      </c>
      <c r="B5" s="52"/>
      <c r="C5" s="52"/>
      <c r="D5" s="52"/>
      <c r="E5" s="53"/>
    </row>
    <row r="6" spans="1:6" ht="53.25" customHeight="1" x14ac:dyDescent="0.25">
      <c r="A6" s="27" t="s">
        <v>0</v>
      </c>
      <c r="B6" s="27"/>
      <c r="C6" s="27"/>
      <c r="D6" s="27"/>
      <c r="E6" s="27"/>
    </row>
    <row r="7" spans="1:6" ht="37.5" x14ac:dyDescent="0.25">
      <c r="A7" s="57" t="s">
        <v>25</v>
      </c>
      <c r="B7" s="58"/>
      <c r="C7" s="59"/>
      <c r="D7" s="4" t="s">
        <v>26</v>
      </c>
      <c r="E7" s="4" t="s">
        <v>3</v>
      </c>
    </row>
    <row r="8" spans="1:6" ht="15" customHeight="1" x14ac:dyDescent="0.25">
      <c r="A8" s="38" t="s">
        <v>113</v>
      </c>
      <c r="B8" s="39"/>
      <c r="C8" s="40"/>
      <c r="D8" s="41"/>
      <c r="E8" s="43"/>
    </row>
    <row r="9" spans="1:6" ht="19.5" customHeight="1" x14ac:dyDescent="0.25">
      <c r="A9" s="45"/>
      <c r="B9" s="46"/>
      <c r="C9" s="47"/>
      <c r="D9" s="42"/>
      <c r="E9" s="44"/>
      <c r="F9" s="8" t="s">
        <v>4</v>
      </c>
    </row>
    <row r="10" spans="1:6" ht="30" customHeight="1" x14ac:dyDescent="0.25">
      <c r="A10" s="20" t="s">
        <v>59</v>
      </c>
      <c r="B10" s="21"/>
      <c r="C10" s="22"/>
      <c r="D10" s="29">
        <v>90</v>
      </c>
      <c r="E10" s="29">
        <f>F10*D10/100</f>
        <v>65.25</v>
      </c>
      <c r="F10" s="19">
        <v>72.5</v>
      </c>
    </row>
    <row r="11" spans="1:6" ht="25.5" customHeight="1" x14ac:dyDescent="0.25">
      <c r="A11" s="35" t="s">
        <v>134</v>
      </c>
      <c r="B11" s="36"/>
      <c r="C11" s="37"/>
      <c r="D11" s="30"/>
      <c r="E11" s="30"/>
      <c r="F11" s="19"/>
    </row>
    <row r="12" spans="1:6" ht="36.75" customHeight="1" x14ac:dyDescent="0.25">
      <c r="A12" s="23" t="s">
        <v>124</v>
      </c>
      <c r="B12" s="24"/>
      <c r="C12" s="25"/>
      <c r="D12" s="31"/>
      <c r="E12" s="31"/>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36" customHeight="1" x14ac:dyDescent="0.25">
      <c r="A15" s="26" t="s">
        <v>122</v>
      </c>
      <c r="B15" s="27"/>
      <c r="C15" s="28"/>
      <c r="D15" s="29">
        <v>10</v>
      </c>
      <c r="E15" s="29">
        <f>F15*D15/100</f>
        <v>6</v>
      </c>
      <c r="F15" s="19">
        <v>60</v>
      </c>
    </row>
    <row r="16" spans="1:6" ht="28.5" customHeight="1" x14ac:dyDescent="0.25">
      <c r="A16" s="20" t="s">
        <v>135</v>
      </c>
      <c r="B16" s="21"/>
      <c r="C16" s="22"/>
      <c r="D16" s="30"/>
      <c r="E16" s="30"/>
      <c r="F16" s="19"/>
    </row>
    <row r="17" spans="1:8" ht="33.75" customHeight="1" x14ac:dyDescent="0.25">
      <c r="A17" s="23" t="s">
        <v>125</v>
      </c>
      <c r="B17" s="24"/>
      <c r="C17" s="25"/>
      <c r="D17" s="31"/>
      <c r="E17" s="31"/>
      <c r="F17" s="19"/>
    </row>
    <row r="18" spans="1:8" ht="15" customHeight="1" x14ac:dyDescent="0.25">
      <c r="A18" s="14" t="s">
        <v>2</v>
      </c>
      <c r="B18" s="17" t="s">
        <v>72</v>
      </c>
      <c r="C18" s="18"/>
      <c r="D18" s="32">
        <f>SUM(E15,E10)</f>
        <v>71.25</v>
      </c>
      <c r="E18" s="5"/>
    </row>
    <row r="19" spans="1:8" ht="15" customHeight="1" x14ac:dyDescent="0.25">
      <c r="A19" s="15"/>
      <c r="B19" s="2" t="s">
        <v>27</v>
      </c>
      <c r="C19" s="9"/>
      <c r="D19" s="33"/>
      <c r="E19" s="7" t="s">
        <v>4</v>
      </c>
    </row>
    <row r="20" spans="1:8" ht="15" customHeight="1" x14ac:dyDescent="0.25">
      <c r="A20" s="16"/>
      <c r="B20" s="2" t="s">
        <v>28</v>
      </c>
      <c r="C20" s="3"/>
      <c r="D20" s="34"/>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A7:C7"/>
    <mergeCell ref="A8:C8"/>
    <mergeCell ref="D8:D9"/>
    <mergeCell ref="E8:E9"/>
    <mergeCell ref="A9:C9"/>
    <mergeCell ref="A6:E6"/>
    <mergeCell ref="A1:E1"/>
    <mergeCell ref="A2:E2"/>
    <mergeCell ref="A3:E3"/>
    <mergeCell ref="A4:E4"/>
    <mergeCell ref="A5:E5"/>
    <mergeCell ref="F10:F12"/>
    <mergeCell ref="A11:C11"/>
    <mergeCell ref="A12:C12"/>
    <mergeCell ref="A13:C13"/>
    <mergeCell ref="D13:D14"/>
    <mergeCell ref="E13:E14"/>
    <mergeCell ref="A14:C14"/>
    <mergeCell ref="A10:C10"/>
    <mergeCell ref="D10:D12"/>
    <mergeCell ref="E10:E12"/>
    <mergeCell ref="A18:A20"/>
    <mergeCell ref="B18:C18"/>
    <mergeCell ref="F15:F17"/>
    <mergeCell ref="A16:C16"/>
    <mergeCell ref="A17:C17"/>
    <mergeCell ref="A15:C15"/>
    <mergeCell ref="D15:D17"/>
    <mergeCell ref="E15:E17"/>
    <mergeCell ref="D18:D20"/>
  </mergeCells>
  <phoneticPr fontId="12" type="noConversion"/>
  <dataValidations count="4">
    <dataValidation type="list" errorStyle="information" allowBlank="1" showInputMessage="1" sqref="A12 A17:C17">
      <formula1>$G$23:$G$77</formula1>
    </dataValidation>
    <dataValidation type="list" errorStyle="information" allowBlank="1" showInputMessage="1" sqref="A10:C10">
      <formula1>$H$33:$H$40</formula1>
    </dataValidation>
    <dataValidation type="list" errorStyle="information" allowBlank="1" showInputMessage="1" sqref="A15:C16">
      <formula1>$H$60:$H$67</formula1>
    </dataValidation>
    <dataValidation type="list" errorStyle="information" allowBlank="1" showInputMessage="1" sqref="A11">
      <formula1>$G$24:$G$78</formula1>
    </dataValidation>
  </dataValidations>
  <pageMargins left="0.70866141732283472" right="0.70866141732283472" top="0.74803149606299213" bottom="0.74803149606299213" header="0.31496062992125984" footer="0.31496062992125984"/>
  <pageSetup paperSize="9" scale="86" orientation="portrait"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5"/>
  <sheetViews>
    <sheetView workbookViewId="0">
      <selection activeCell="G14" sqref="G14"/>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1" t="s">
        <v>29</v>
      </c>
      <c r="B1" s="61"/>
      <c r="C1" s="61"/>
      <c r="D1" s="61"/>
      <c r="E1" s="61"/>
    </row>
    <row r="2" spans="1:6" x14ac:dyDescent="0.25">
      <c r="A2" s="62" t="s">
        <v>97</v>
      </c>
      <c r="B2" s="62"/>
      <c r="C2" s="62"/>
      <c r="D2" s="62"/>
      <c r="E2" s="62"/>
    </row>
    <row r="3" spans="1:6" x14ac:dyDescent="0.25">
      <c r="A3" s="62" t="s">
        <v>115</v>
      </c>
      <c r="B3" s="62"/>
      <c r="C3" s="62"/>
      <c r="D3" s="62"/>
      <c r="E3" s="62"/>
    </row>
    <row r="4" spans="1:6" x14ac:dyDescent="0.25">
      <c r="A4" s="63" t="s">
        <v>112</v>
      </c>
      <c r="B4" s="63"/>
      <c r="C4" s="63"/>
      <c r="D4" s="63"/>
      <c r="E4" s="63"/>
    </row>
    <row r="5" spans="1:6" x14ac:dyDescent="0.25">
      <c r="A5" s="62" t="s">
        <v>105</v>
      </c>
      <c r="B5" s="62"/>
      <c r="C5" s="62"/>
      <c r="D5" s="62"/>
      <c r="E5" s="62"/>
    </row>
    <row r="6" spans="1:6" ht="53.25" customHeight="1" x14ac:dyDescent="0.25">
      <c r="A6" s="60" t="s">
        <v>0</v>
      </c>
      <c r="B6" s="60"/>
      <c r="C6" s="60"/>
      <c r="D6" s="60"/>
      <c r="E6" s="60"/>
    </row>
    <row r="7" spans="1:6" ht="37.5" x14ac:dyDescent="0.25">
      <c r="A7" s="64" t="s">
        <v>25</v>
      </c>
      <c r="B7" s="65"/>
      <c r="C7" s="65"/>
      <c r="D7" s="4" t="s">
        <v>26</v>
      </c>
      <c r="E7" s="4" t="s">
        <v>3</v>
      </c>
    </row>
    <row r="8" spans="1:6" ht="15" customHeight="1" x14ac:dyDescent="0.25">
      <c r="A8" s="38" t="s">
        <v>113</v>
      </c>
      <c r="B8" s="66"/>
      <c r="C8" s="67"/>
      <c r="D8" s="41"/>
      <c r="E8" s="68"/>
    </row>
    <row r="9" spans="1:6" ht="19.5" customHeight="1" x14ac:dyDescent="0.25">
      <c r="A9" s="45"/>
      <c r="B9" s="70"/>
      <c r="C9" s="71"/>
      <c r="D9" s="42"/>
      <c r="E9" s="69"/>
      <c r="F9" s="8" t="s">
        <v>4</v>
      </c>
    </row>
    <row r="10" spans="1:6" ht="30" customHeight="1" x14ac:dyDescent="0.25">
      <c r="A10" s="20"/>
      <c r="B10" s="21"/>
      <c r="C10" s="22"/>
      <c r="D10" s="29">
        <v>90</v>
      </c>
      <c r="E10" s="29">
        <f>F10*D10/100</f>
        <v>0</v>
      </c>
      <c r="F10" s="19"/>
    </row>
    <row r="11" spans="1:6" ht="25.5" customHeight="1" x14ac:dyDescent="0.25">
      <c r="A11" s="35" t="s">
        <v>137</v>
      </c>
      <c r="B11" s="36"/>
      <c r="C11" s="37"/>
      <c r="D11" s="73"/>
      <c r="E11" s="73"/>
      <c r="F11" s="19"/>
    </row>
    <row r="12" spans="1:6" ht="15" customHeight="1" x14ac:dyDescent="0.25">
      <c r="A12" s="23"/>
      <c r="B12" s="24"/>
      <c r="C12" s="25"/>
      <c r="D12" s="74"/>
      <c r="E12" s="73"/>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45" customHeight="1" x14ac:dyDescent="0.25">
      <c r="A15" s="20"/>
      <c r="B15" s="21"/>
      <c r="C15" s="22"/>
      <c r="D15" s="29">
        <v>10</v>
      </c>
      <c r="E15" s="29">
        <f>F15*D15/100</f>
        <v>0</v>
      </c>
      <c r="F15" s="19"/>
    </row>
    <row r="16" spans="1:6" ht="15" customHeight="1" x14ac:dyDescent="0.25">
      <c r="A16" s="35"/>
      <c r="B16" s="36"/>
      <c r="C16" s="37"/>
      <c r="D16" s="30"/>
      <c r="E16" s="30"/>
      <c r="F16" s="19"/>
    </row>
    <row r="17" spans="1:8" ht="15" customHeight="1" x14ac:dyDescent="0.25">
      <c r="A17" s="35"/>
      <c r="B17" s="36"/>
      <c r="C17" s="37"/>
      <c r="D17" s="72"/>
      <c r="E17" s="72"/>
      <c r="F17" s="19"/>
    </row>
    <row r="18" spans="1:8" ht="15" customHeight="1" x14ac:dyDescent="0.25">
      <c r="A18" s="75" t="s">
        <v>2</v>
      </c>
      <c r="B18" s="17" t="s">
        <v>72</v>
      </c>
      <c r="C18" s="77"/>
      <c r="D18" s="32">
        <f>SUM(E15,E10)</f>
        <v>0</v>
      </c>
      <c r="E18" s="5"/>
    </row>
    <row r="19" spans="1:8" x14ac:dyDescent="0.25">
      <c r="A19" s="76"/>
      <c r="B19" s="2" t="s">
        <v>27</v>
      </c>
      <c r="C19" s="9"/>
      <c r="D19" s="78"/>
      <c r="E19" s="7" t="s">
        <v>4</v>
      </c>
    </row>
    <row r="20" spans="1:8" ht="15" customHeight="1" x14ac:dyDescent="0.25">
      <c r="A20" s="76"/>
      <c r="B20" s="2" t="s">
        <v>28</v>
      </c>
      <c r="C20" s="3"/>
      <c r="D20" s="79"/>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A18:A20"/>
    <mergeCell ref="B18:C18"/>
    <mergeCell ref="D18:D20"/>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phoneticPr fontId="12" type="noConversion"/>
  <dataValidations count="4">
    <dataValidation type="list" errorStyle="information" allowBlank="1" showInputMessage="1" sqref="A12 A17:C17">
      <formula1>$G$23:$G$77</formula1>
    </dataValidation>
    <dataValidation type="list" errorStyle="information" allowBlank="1" showInputMessage="1" sqref="A10:C10">
      <formula1>$H$33:$H$40</formula1>
    </dataValidation>
    <dataValidation type="list" errorStyle="information" allowBlank="1" showInputMessage="1" sqref="A15:C15">
      <formula1>$H$60:$H$67</formula1>
    </dataValidation>
    <dataValidation type="list" errorStyle="information" allowBlank="1" showInputMessage="1" sqref="A11 A16:C16">
      <formula1>$G$24:$G$78</formula1>
    </dataValidation>
  </dataValidations>
  <pageMargins left="0.70866141732283472" right="0.70866141732283472" top="0.74803149606299213" bottom="0.74803149606299213" header="0.31496062992125984" footer="0.31496062992125984"/>
  <pageSetup paperSize="9" scale="86" orientation="portrait" r:id="rId1"/>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75"/>
  <sheetViews>
    <sheetView workbookViewId="0">
      <selection activeCell="E20" sqref="A1:E20"/>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1" t="s">
        <v>29</v>
      </c>
      <c r="B1" s="61"/>
      <c r="C1" s="61"/>
      <c r="D1" s="61"/>
      <c r="E1" s="61"/>
    </row>
    <row r="2" spans="1:6" x14ac:dyDescent="0.25">
      <c r="A2" s="62" t="s">
        <v>97</v>
      </c>
      <c r="B2" s="62"/>
      <c r="C2" s="62"/>
      <c r="D2" s="62"/>
      <c r="E2" s="62"/>
    </row>
    <row r="3" spans="1:6" x14ac:dyDescent="0.25">
      <c r="A3" s="62" t="s">
        <v>115</v>
      </c>
      <c r="B3" s="62"/>
      <c r="C3" s="62"/>
      <c r="D3" s="62"/>
      <c r="E3" s="62"/>
    </row>
    <row r="4" spans="1:6" x14ac:dyDescent="0.25">
      <c r="A4" s="63" t="s">
        <v>107</v>
      </c>
      <c r="B4" s="63"/>
      <c r="C4" s="63"/>
      <c r="D4" s="63"/>
      <c r="E4" s="63"/>
    </row>
    <row r="5" spans="1:6" x14ac:dyDescent="0.25">
      <c r="A5" s="62" t="s">
        <v>136</v>
      </c>
      <c r="B5" s="62"/>
      <c r="C5" s="62"/>
      <c r="D5" s="62"/>
      <c r="E5" s="62"/>
    </row>
    <row r="6" spans="1:6" ht="53.25" customHeight="1" x14ac:dyDescent="0.25">
      <c r="A6" s="60" t="s">
        <v>0</v>
      </c>
      <c r="B6" s="60"/>
      <c r="C6" s="60"/>
      <c r="D6" s="60"/>
      <c r="E6" s="60"/>
    </row>
    <row r="7" spans="1:6" ht="37.5" x14ac:dyDescent="0.25">
      <c r="A7" s="64" t="s">
        <v>25</v>
      </c>
      <c r="B7" s="65"/>
      <c r="C7" s="65"/>
      <c r="D7" s="4" t="s">
        <v>26</v>
      </c>
      <c r="E7" s="4" t="s">
        <v>3</v>
      </c>
    </row>
    <row r="8" spans="1:6" ht="15" customHeight="1" x14ac:dyDescent="0.25">
      <c r="A8" s="38" t="s">
        <v>113</v>
      </c>
      <c r="B8" s="66"/>
      <c r="C8" s="67"/>
      <c r="D8" s="41"/>
      <c r="E8" s="68"/>
    </row>
    <row r="9" spans="1:6" ht="19.5" customHeight="1" x14ac:dyDescent="0.25">
      <c r="A9" s="45"/>
      <c r="B9" s="70"/>
      <c r="C9" s="71"/>
      <c r="D9" s="42"/>
      <c r="E9" s="69"/>
      <c r="F9" s="8" t="s">
        <v>4</v>
      </c>
    </row>
    <row r="10" spans="1:6" ht="30" customHeight="1" x14ac:dyDescent="0.25">
      <c r="A10" s="20" t="s">
        <v>57</v>
      </c>
      <c r="B10" s="21"/>
      <c r="C10" s="22"/>
      <c r="D10" s="29">
        <v>90</v>
      </c>
      <c r="E10" s="29">
        <f>F10*D10/100</f>
        <v>49.5</v>
      </c>
      <c r="F10" s="19">
        <v>55</v>
      </c>
    </row>
    <row r="11" spans="1:6" ht="93.4" customHeight="1" x14ac:dyDescent="0.25">
      <c r="A11" s="35" t="s">
        <v>132</v>
      </c>
      <c r="B11" s="36"/>
      <c r="C11" s="37"/>
      <c r="D11" s="73"/>
      <c r="E11" s="73"/>
      <c r="F11" s="19"/>
    </row>
    <row r="12" spans="1:6" ht="15" customHeight="1" x14ac:dyDescent="0.25">
      <c r="A12" s="23"/>
      <c r="B12" s="24"/>
      <c r="C12" s="25"/>
      <c r="D12" s="74"/>
      <c r="E12" s="73"/>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37.5" customHeight="1" x14ac:dyDescent="0.25">
      <c r="A15" s="20" t="s">
        <v>126</v>
      </c>
      <c r="B15" s="21"/>
      <c r="C15" s="22"/>
      <c r="D15" s="29">
        <v>10</v>
      </c>
      <c r="E15" s="29">
        <f>F15*D15/100</f>
        <v>5</v>
      </c>
      <c r="F15" s="19">
        <v>50</v>
      </c>
    </row>
    <row r="16" spans="1:6" ht="43.5" customHeight="1" x14ac:dyDescent="0.25">
      <c r="A16" s="35" t="s">
        <v>133</v>
      </c>
      <c r="B16" s="36"/>
      <c r="C16" s="37"/>
      <c r="D16" s="30"/>
      <c r="E16" s="30"/>
      <c r="F16" s="19"/>
    </row>
    <row r="17" spans="1:8" ht="15" customHeight="1" x14ac:dyDescent="0.25">
      <c r="A17" s="35"/>
      <c r="B17" s="36"/>
      <c r="C17" s="37"/>
      <c r="D17" s="72"/>
      <c r="E17" s="72"/>
      <c r="F17" s="19"/>
    </row>
    <row r="18" spans="1:8" ht="15" customHeight="1" x14ac:dyDescent="0.25">
      <c r="A18" s="75" t="s">
        <v>2</v>
      </c>
      <c r="B18" s="17" t="s">
        <v>72</v>
      </c>
      <c r="C18" s="77"/>
      <c r="D18" s="32">
        <f>SUM(E15,E10)</f>
        <v>54.5</v>
      </c>
      <c r="E18" s="5"/>
    </row>
    <row r="19" spans="1:8" x14ac:dyDescent="0.25">
      <c r="A19" s="76"/>
      <c r="B19" s="2" t="s">
        <v>27</v>
      </c>
      <c r="C19" s="9"/>
      <c r="D19" s="78"/>
      <c r="E19" s="7" t="s">
        <v>4</v>
      </c>
    </row>
    <row r="20" spans="1:8" ht="15" customHeight="1" x14ac:dyDescent="0.25">
      <c r="A20" s="76"/>
      <c r="B20" s="2" t="s">
        <v>28</v>
      </c>
      <c r="C20" s="3"/>
      <c r="D20" s="79"/>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A6:E6"/>
    <mergeCell ref="A1:E1"/>
    <mergeCell ref="A2:E2"/>
    <mergeCell ref="A3:E3"/>
    <mergeCell ref="A4:E4"/>
    <mergeCell ref="A5:E5"/>
    <mergeCell ref="F15:F17"/>
    <mergeCell ref="A16:C16"/>
    <mergeCell ref="A17:C17"/>
    <mergeCell ref="A7:C7"/>
    <mergeCell ref="A8:C8"/>
    <mergeCell ref="D8:D9"/>
    <mergeCell ref="E8:E9"/>
    <mergeCell ref="A9:C9"/>
    <mergeCell ref="F10:F12"/>
    <mergeCell ref="D13:D14"/>
    <mergeCell ref="E13:E14"/>
    <mergeCell ref="A14:C14"/>
    <mergeCell ref="A11:C11"/>
    <mergeCell ref="A12:C12"/>
    <mergeCell ref="A13:C13"/>
    <mergeCell ref="A10:C10"/>
    <mergeCell ref="D10:D12"/>
    <mergeCell ref="A18:A20"/>
    <mergeCell ref="B18:C18"/>
    <mergeCell ref="D18:D20"/>
    <mergeCell ref="E10:E12"/>
    <mergeCell ref="A15:C15"/>
    <mergeCell ref="D15:D17"/>
    <mergeCell ref="E15:E17"/>
  </mergeCells>
  <phoneticPr fontId="12" type="noConversion"/>
  <dataValidations count="4">
    <dataValidation type="list" errorStyle="information" allowBlank="1" showInputMessage="1" sqref="A12 A17:C17">
      <formula1>$G$23:$G$77</formula1>
    </dataValidation>
    <dataValidation type="list" errorStyle="information" allowBlank="1" showInputMessage="1" sqref="A10:C10">
      <formula1>$H$33:$H$40</formula1>
    </dataValidation>
    <dataValidation type="list" errorStyle="information" allowBlank="1" showInputMessage="1" sqref="A15:C15">
      <formula1>$H$60:$H$67</formula1>
    </dataValidation>
    <dataValidation type="list" errorStyle="information" allowBlank="1" showInputMessage="1" sqref="A11 A16:C16">
      <formula1>$G$24:$G$78</formula1>
    </dataValidation>
  </dataValidations>
  <pageMargins left="0.70866141732283472" right="0.70866141732283472" top="0.74803149606299213" bottom="0.74803149606299213" header="0.31496062992125984" footer="0.31496062992125984"/>
  <pageSetup paperSize="9" scale="86" orientation="portrait" r:id="rId1"/>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75"/>
  <sheetViews>
    <sheetView workbookViewId="0">
      <selection activeCell="G12" sqref="G12"/>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1" t="s">
        <v>29</v>
      </c>
      <c r="B1" s="61"/>
      <c r="C1" s="61"/>
      <c r="D1" s="61"/>
      <c r="E1" s="61"/>
    </row>
    <row r="2" spans="1:6" x14ac:dyDescent="0.25">
      <c r="A2" s="62" t="s">
        <v>97</v>
      </c>
      <c r="B2" s="62"/>
      <c r="C2" s="62"/>
      <c r="D2" s="62"/>
      <c r="E2" s="62"/>
    </row>
    <row r="3" spans="1:6" x14ac:dyDescent="0.25">
      <c r="A3" s="62" t="s">
        <v>115</v>
      </c>
      <c r="B3" s="62"/>
      <c r="C3" s="62"/>
      <c r="D3" s="62"/>
      <c r="E3" s="62"/>
    </row>
    <row r="4" spans="1:6" x14ac:dyDescent="0.25">
      <c r="A4" s="63" t="s">
        <v>109</v>
      </c>
      <c r="B4" s="63"/>
      <c r="C4" s="63"/>
      <c r="D4" s="63"/>
      <c r="E4" s="63"/>
    </row>
    <row r="5" spans="1:6" x14ac:dyDescent="0.25">
      <c r="A5" s="62" t="s">
        <v>105</v>
      </c>
      <c r="B5" s="62"/>
      <c r="C5" s="62"/>
      <c r="D5" s="62"/>
      <c r="E5" s="62"/>
    </row>
    <row r="6" spans="1:6" ht="53.25" customHeight="1" x14ac:dyDescent="0.25">
      <c r="A6" s="60" t="s">
        <v>0</v>
      </c>
      <c r="B6" s="60"/>
      <c r="C6" s="60"/>
      <c r="D6" s="60"/>
      <c r="E6" s="60"/>
    </row>
    <row r="7" spans="1:6" ht="37.5" x14ac:dyDescent="0.25">
      <c r="A7" s="64" t="s">
        <v>25</v>
      </c>
      <c r="B7" s="65"/>
      <c r="C7" s="65"/>
      <c r="D7" s="4" t="s">
        <v>26</v>
      </c>
      <c r="E7" s="4" t="s">
        <v>3</v>
      </c>
    </row>
    <row r="8" spans="1:6" ht="15" customHeight="1" x14ac:dyDescent="0.25">
      <c r="A8" s="38" t="s">
        <v>113</v>
      </c>
      <c r="B8" s="66"/>
      <c r="C8" s="67"/>
      <c r="D8" s="41"/>
      <c r="E8" s="68"/>
    </row>
    <row r="9" spans="1:6" ht="19.5" customHeight="1" x14ac:dyDescent="0.25">
      <c r="A9" s="45"/>
      <c r="B9" s="70"/>
      <c r="C9" s="71"/>
      <c r="D9" s="42"/>
      <c r="E9" s="69"/>
      <c r="F9" s="8" t="s">
        <v>4</v>
      </c>
    </row>
    <row r="10" spans="1:6" ht="30" customHeight="1" x14ac:dyDescent="0.25">
      <c r="A10" s="20" t="s">
        <v>85</v>
      </c>
      <c r="B10" s="21"/>
      <c r="C10" s="22"/>
      <c r="D10" s="29">
        <v>90</v>
      </c>
      <c r="E10" s="29">
        <f>F10*D10/100</f>
        <v>60.3</v>
      </c>
      <c r="F10" s="19">
        <v>67</v>
      </c>
    </row>
    <row r="11" spans="1:6" ht="42" customHeight="1" x14ac:dyDescent="0.25">
      <c r="A11" s="35" t="s">
        <v>143</v>
      </c>
      <c r="B11" s="36"/>
      <c r="C11" s="37"/>
      <c r="D11" s="73"/>
      <c r="E11" s="73"/>
      <c r="F11" s="19"/>
    </row>
    <row r="12" spans="1:6" ht="38.25" customHeight="1" x14ac:dyDescent="0.25">
      <c r="A12" s="23" t="s">
        <v>144</v>
      </c>
      <c r="B12" s="24"/>
      <c r="C12" s="25"/>
      <c r="D12" s="74"/>
      <c r="E12" s="73"/>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35.25" customHeight="1" x14ac:dyDescent="0.25">
      <c r="A15" s="20" t="s">
        <v>122</v>
      </c>
      <c r="B15" s="21"/>
      <c r="C15" s="22"/>
      <c r="D15" s="29">
        <v>10</v>
      </c>
      <c r="E15" s="29">
        <f>F15*D15/100</f>
        <v>6</v>
      </c>
      <c r="F15" s="19">
        <v>60</v>
      </c>
    </row>
    <row r="16" spans="1:6" ht="27.75" customHeight="1" x14ac:dyDescent="0.25">
      <c r="A16" s="35" t="s">
        <v>142</v>
      </c>
      <c r="B16" s="36"/>
      <c r="C16" s="37"/>
      <c r="D16" s="30"/>
      <c r="E16" s="30"/>
      <c r="F16" s="19"/>
    </row>
    <row r="17" spans="1:8" ht="15" customHeight="1" x14ac:dyDescent="0.25">
      <c r="A17" s="35"/>
      <c r="B17" s="36"/>
      <c r="C17" s="37"/>
      <c r="D17" s="72"/>
      <c r="E17" s="72"/>
      <c r="F17" s="19"/>
    </row>
    <row r="18" spans="1:8" ht="15" customHeight="1" x14ac:dyDescent="0.25">
      <c r="A18" s="75" t="s">
        <v>2</v>
      </c>
      <c r="B18" s="17" t="s">
        <v>72</v>
      </c>
      <c r="C18" s="77"/>
      <c r="D18" s="32">
        <f>SUM(E15,E10)</f>
        <v>66.3</v>
      </c>
      <c r="E18" s="5"/>
    </row>
    <row r="19" spans="1:8" x14ac:dyDescent="0.25">
      <c r="A19" s="76"/>
      <c r="B19" s="2" t="s">
        <v>27</v>
      </c>
      <c r="C19" s="9"/>
      <c r="D19" s="78"/>
      <c r="E19" s="7" t="s">
        <v>4</v>
      </c>
    </row>
    <row r="20" spans="1:8" ht="15" customHeight="1" x14ac:dyDescent="0.25">
      <c r="A20" s="76"/>
      <c r="B20" s="2" t="s">
        <v>28</v>
      </c>
      <c r="C20" s="3"/>
      <c r="D20" s="79"/>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F10:F12"/>
    <mergeCell ref="A11:C11"/>
    <mergeCell ref="A12:C12"/>
    <mergeCell ref="A15:C15"/>
    <mergeCell ref="A13:C13"/>
    <mergeCell ref="D13:D14"/>
    <mergeCell ref="E13:E14"/>
    <mergeCell ref="A14:C14"/>
    <mergeCell ref="A10:C10"/>
    <mergeCell ref="D10:D12"/>
    <mergeCell ref="E10:E12"/>
    <mergeCell ref="F15:F17"/>
    <mergeCell ref="A6:E6"/>
    <mergeCell ref="A1:E1"/>
    <mergeCell ref="A2:E2"/>
    <mergeCell ref="A3:E3"/>
    <mergeCell ref="A4:E4"/>
    <mergeCell ref="A5:E5"/>
    <mergeCell ref="A7:C7"/>
    <mergeCell ref="A8:C8"/>
    <mergeCell ref="D8:D9"/>
    <mergeCell ref="E8:E9"/>
    <mergeCell ref="A9:C9"/>
    <mergeCell ref="D18:D20"/>
    <mergeCell ref="A18:A20"/>
    <mergeCell ref="B18:C18"/>
    <mergeCell ref="D15:D17"/>
    <mergeCell ref="E15:E17"/>
    <mergeCell ref="A16:C16"/>
    <mergeCell ref="A17:C17"/>
  </mergeCells>
  <phoneticPr fontId="12" type="noConversion"/>
  <dataValidations count="4">
    <dataValidation type="list" errorStyle="information" allowBlank="1" showInputMessage="1" sqref="A17:C17 A12">
      <formula1>$G$23:$G$77</formula1>
    </dataValidation>
    <dataValidation type="list" errorStyle="information" allowBlank="1" showInputMessage="1" sqref="A10:C10">
      <formula1>$H$33:$H$40</formula1>
    </dataValidation>
    <dataValidation type="list" errorStyle="information" allowBlank="1" showInputMessage="1" sqref="A15:C15">
      <formula1>$H$60:$H$67</formula1>
    </dataValidation>
    <dataValidation type="list" errorStyle="information" allowBlank="1" showInputMessage="1" sqref="A11 A16:C16">
      <formula1>$G$24:$G$78</formula1>
    </dataValidation>
  </dataValidations>
  <pageMargins left="0.70866141732283472" right="0.70866141732283472" top="0.74803149606299213" bottom="0.74803149606299213" header="0.31496062992125984" footer="0.31496062992125984"/>
  <pageSetup paperSize="9" scale="78" orientation="portrait" r:id="rId1"/>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75"/>
  <sheetViews>
    <sheetView workbookViewId="0">
      <selection activeCell="G12" sqref="G12"/>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1" t="s">
        <v>29</v>
      </c>
      <c r="B1" s="61"/>
      <c r="C1" s="61"/>
      <c r="D1" s="61"/>
      <c r="E1" s="61"/>
    </row>
    <row r="2" spans="1:6" x14ac:dyDescent="0.25">
      <c r="A2" s="62" t="s">
        <v>97</v>
      </c>
      <c r="B2" s="62"/>
      <c r="C2" s="62"/>
      <c r="D2" s="62"/>
      <c r="E2" s="62"/>
    </row>
    <row r="3" spans="1:6" x14ac:dyDescent="0.25">
      <c r="A3" s="62" t="s">
        <v>115</v>
      </c>
      <c r="B3" s="62"/>
      <c r="C3" s="62"/>
      <c r="D3" s="62"/>
      <c r="E3" s="62"/>
    </row>
    <row r="4" spans="1:6" x14ac:dyDescent="0.25">
      <c r="A4" s="63" t="s">
        <v>110</v>
      </c>
      <c r="B4" s="63"/>
      <c r="C4" s="63"/>
      <c r="D4" s="63"/>
      <c r="E4" s="63"/>
    </row>
    <row r="5" spans="1:6" x14ac:dyDescent="0.25">
      <c r="A5" s="62" t="s">
        <v>105</v>
      </c>
      <c r="B5" s="62"/>
      <c r="C5" s="62"/>
      <c r="D5" s="62"/>
      <c r="E5" s="62"/>
    </row>
    <row r="6" spans="1:6" ht="53.25" customHeight="1" x14ac:dyDescent="0.25">
      <c r="A6" s="60" t="s">
        <v>0</v>
      </c>
      <c r="B6" s="60"/>
      <c r="C6" s="60"/>
      <c r="D6" s="60"/>
      <c r="E6" s="60"/>
    </row>
    <row r="7" spans="1:6" ht="37.5" x14ac:dyDescent="0.25">
      <c r="A7" s="64" t="s">
        <v>25</v>
      </c>
      <c r="B7" s="65"/>
      <c r="C7" s="65"/>
      <c r="D7" s="4" t="s">
        <v>26</v>
      </c>
      <c r="E7" s="4" t="s">
        <v>3</v>
      </c>
    </row>
    <row r="8" spans="1:6" ht="15" customHeight="1" x14ac:dyDescent="0.25">
      <c r="A8" s="38" t="s">
        <v>113</v>
      </c>
      <c r="B8" s="66"/>
      <c r="C8" s="67"/>
      <c r="D8" s="41"/>
      <c r="E8" s="68"/>
    </row>
    <row r="9" spans="1:6" ht="19.5" customHeight="1" x14ac:dyDescent="0.25">
      <c r="A9" s="45"/>
      <c r="B9" s="70"/>
      <c r="C9" s="71"/>
      <c r="D9" s="42"/>
      <c r="E9" s="69"/>
      <c r="F9" s="8" t="s">
        <v>4</v>
      </c>
    </row>
    <row r="10" spans="1:6" ht="30" customHeight="1" x14ac:dyDescent="0.25">
      <c r="A10" s="20" t="s">
        <v>85</v>
      </c>
      <c r="B10" s="21"/>
      <c r="C10" s="22"/>
      <c r="D10" s="29">
        <v>90</v>
      </c>
      <c r="E10" s="29">
        <f>F10*D10/100</f>
        <v>55.8</v>
      </c>
      <c r="F10" s="19">
        <v>62</v>
      </c>
    </row>
    <row r="11" spans="1:6" ht="25.5" customHeight="1" x14ac:dyDescent="0.25">
      <c r="A11" s="35" t="s">
        <v>139</v>
      </c>
      <c r="B11" s="36"/>
      <c r="C11" s="37"/>
      <c r="D11" s="73"/>
      <c r="E11" s="73"/>
      <c r="F11" s="19"/>
    </row>
    <row r="12" spans="1:6" ht="55.5" customHeight="1" x14ac:dyDescent="0.25">
      <c r="A12" s="23" t="s">
        <v>141</v>
      </c>
      <c r="B12" s="24"/>
      <c r="C12" s="25"/>
      <c r="D12" s="74"/>
      <c r="E12" s="73"/>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36.75" customHeight="1" x14ac:dyDescent="0.25">
      <c r="A15" s="20" t="s">
        <v>126</v>
      </c>
      <c r="B15" s="21"/>
      <c r="C15" s="22"/>
      <c r="D15" s="29">
        <v>10</v>
      </c>
      <c r="E15" s="29">
        <f>F15*D15/100</f>
        <v>5.8</v>
      </c>
      <c r="F15" s="19">
        <v>58</v>
      </c>
    </row>
    <row r="16" spans="1:6" ht="15" customHeight="1" x14ac:dyDescent="0.25">
      <c r="A16" s="35" t="s">
        <v>140</v>
      </c>
      <c r="B16" s="36"/>
      <c r="C16" s="37"/>
      <c r="D16" s="30"/>
      <c r="E16" s="30"/>
      <c r="F16" s="19"/>
    </row>
    <row r="17" spans="1:8" ht="54.75" customHeight="1" x14ac:dyDescent="0.25">
      <c r="A17" s="35" t="s">
        <v>138</v>
      </c>
      <c r="B17" s="36"/>
      <c r="C17" s="37"/>
      <c r="D17" s="72"/>
      <c r="E17" s="72"/>
      <c r="F17" s="19"/>
    </row>
    <row r="18" spans="1:8" ht="15" customHeight="1" x14ac:dyDescent="0.25">
      <c r="A18" s="75" t="s">
        <v>2</v>
      </c>
      <c r="B18" s="17" t="s">
        <v>72</v>
      </c>
      <c r="C18" s="77"/>
      <c r="D18" s="32">
        <v>62</v>
      </c>
      <c r="E18" s="5"/>
    </row>
    <row r="19" spans="1:8" x14ac:dyDescent="0.25">
      <c r="A19" s="76"/>
      <c r="B19" s="2" t="s">
        <v>27</v>
      </c>
      <c r="C19" s="9"/>
      <c r="D19" s="78"/>
      <c r="E19" s="7" t="s">
        <v>4</v>
      </c>
    </row>
    <row r="20" spans="1:8" ht="15" customHeight="1" x14ac:dyDescent="0.25">
      <c r="A20" s="76"/>
      <c r="B20" s="2" t="s">
        <v>28</v>
      </c>
      <c r="C20" s="3"/>
      <c r="D20" s="79"/>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A18:A20"/>
    <mergeCell ref="B18:C18"/>
    <mergeCell ref="D18:D20"/>
    <mergeCell ref="F10:F12"/>
    <mergeCell ref="A11:C11"/>
    <mergeCell ref="A12:C12"/>
    <mergeCell ref="A15:C15"/>
    <mergeCell ref="D15:D17"/>
    <mergeCell ref="E15:E17"/>
    <mergeCell ref="F15:F17"/>
    <mergeCell ref="A16:C16"/>
    <mergeCell ref="A17:C17"/>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phoneticPr fontId="12" type="noConversion"/>
  <dataValidations count="4">
    <dataValidation type="list" errorStyle="information" allowBlank="1" showInputMessage="1" sqref="A12 A17:C17">
      <formula1>$G$23:$G$77</formula1>
    </dataValidation>
    <dataValidation type="list" errorStyle="information" allowBlank="1" showInputMessage="1" sqref="A10:C10">
      <formula1>$H$33:$H$40</formula1>
    </dataValidation>
    <dataValidation type="list" errorStyle="information" allowBlank="1" showInputMessage="1" sqref="A15:C15">
      <formula1>$H$60:$H$67</formula1>
    </dataValidation>
    <dataValidation type="list" errorStyle="information" allowBlank="1" showInputMessage="1" sqref="A11 A16:C16">
      <formula1>$G$24:$G$78</formula1>
    </dataValidation>
  </dataValidations>
  <pageMargins left="0.70866141732283472" right="0.70866141732283472" top="0.74803149606299213" bottom="0.74803149606299213" header="0.31496062992125984" footer="0.31496062992125984"/>
  <pageSetup paperSize="9" scale="86" orientation="portrait" r:id="rId1"/>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5"/>
  <sheetViews>
    <sheetView workbookViewId="0">
      <selection activeCell="G16" sqref="G16"/>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1" t="s">
        <v>29</v>
      </c>
      <c r="B1" s="61"/>
      <c r="C1" s="61"/>
      <c r="D1" s="61"/>
      <c r="E1" s="61"/>
    </row>
    <row r="2" spans="1:6" x14ac:dyDescent="0.25">
      <c r="A2" s="62" t="s">
        <v>97</v>
      </c>
      <c r="B2" s="62"/>
      <c r="C2" s="62"/>
      <c r="D2" s="62"/>
      <c r="E2" s="62"/>
    </row>
    <row r="3" spans="1:6" x14ac:dyDescent="0.25">
      <c r="A3" s="62" t="s">
        <v>115</v>
      </c>
      <c r="B3" s="62"/>
      <c r="C3" s="62"/>
      <c r="D3" s="62"/>
      <c r="E3" s="62"/>
    </row>
    <row r="4" spans="1:6" x14ac:dyDescent="0.25">
      <c r="A4" s="63" t="s">
        <v>108</v>
      </c>
      <c r="B4" s="63"/>
      <c r="C4" s="63"/>
      <c r="D4" s="63"/>
      <c r="E4" s="63"/>
    </row>
    <row r="5" spans="1:6" x14ac:dyDescent="0.25">
      <c r="A5" s="62" t="s">
        <v>105</v>
      </c>
      <c r="B5" s="62"/>
      <c r="C5" s="62"/>
      <c r="D5" s="62"/>
      <c r="E5" s="62"/>
    </row>
    <row r="6" spans="1:6" ht="53.25" customHeight="1" x14ac:dyDescent="0.25">
      <c r="A6" s="60" t="s">
        <v>0</v>
      </c>
      <c r="B6" s="60"/>
      <c r="C6" s="60"/>
      <c r="D6" s="60"/>
      <c r="E6" s="60"/>
    </row>
    <row r="7" spans="1:6" ht="37.5" x14ac:dyDescent="0.25">
      <c r="A7" s="64" t="s">
        <v>25</v>
      </c>
      <c r="B7" s="65"/>
      <c r="C7" s="65"/>
      <c r="D7" s="4" t="s">
        <v>26</v>
      </c>
      <c r="E7" s="4" t="s">
        <v>3</v>
      </c>
    </row>
    <row r="8" spans="1:6" ht="15" customHeight="1" x14ac:dyDescent="0.25">
      <c r="A8" s="38" t="s">
        <v>113</v>
      </c>
      <c r="B8" s="66"/>
      <c r="C8" s="67"/>
      <c r="D8" s="41"/>
      <c r="E8" s="68"/>
    </row>
    <row r="9" spans="1:6" ht="19.5" customHeight="1" x14ac:dyDescent="0.25">
      <c r="A9" s="45"/>
      <c r="B9" s="70"/>
      <c r="C9" s="71"/>
      <c r="D9" s="42"/>
      <c r="E9" s="69"/>
      <c r="F9" s="8" t="s">
        <v>4</v>
      </c>
    </row>
    <row r="10" spans="1:6" ht="30" customHeight="1" x14ac:dyDescent="0.25">
      <c r="A10" s="20" t="s">
        <v>57</v>
      </c>
      <c r="B10" s="21"/>
      <c r="C10" s="22"/>
      <c r="D10" s="29">
        <v>90</v>
      </c>
      <c r="E10" s="29">
        <f>F10*D10/100</f>
        <v>52.2</v>
      </c>
      <c r="F10" s="19">
        <v>58</v>
      </c>
    </row>
    <row r="11" spans="1:6" ht="57.75" customHeight="1" x14ac:dyDescent="0.25">
      <c r="A11" s="35" t="s">
        <v>145</v>
      </c>
      <c r="B11" s="36"/>
      <c r="C11" s="37"/>
      <c r="D11" s="73"/>
      <c r="E11" s="73"/>
      <c r="F11" s="19"/>
    </row>
    <row r="12" spans="1:6" ht="15" customHeight="1" x14ac:dyDescent="0.25">
      <c r="A12" s="23"/>
      <c r="B12" s="24"/>
      <c r="C12" s="25"/>
      <c r="D12" s="74"/>
      <c r="E12" s="73"/>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37.5" customHeight="1" x14ac:dyDescent="0.25">
      <c r="A15" s="20" t="s">
        <v>126</v>
      </c>
      <c r="B15" s="21"/>
      <c r="C15" s="22"/>
      <c r="D15" s="29">
        <v>10</v>
      </c>
      <c r="E15" s="29">
        <f>F15*D15/100</f>
        <v>5.5</v>
      </c>
      <c r="F15" s="19">
        <v>55</v>
      </c>
    </row>
    <row r="16" spans="1:6" ht="57.75" customHeight="1" x14ac:dyDescent="0.25">
      <c r="A16" s="35" t="s">
        <v>146</v>
      </c>
      <c r="B16" s="36"/>
      <c r="C16" s="37"/>
      <c r="D16" s="30"/>
      <c r="E16" s="30"/>
      <c r="F16" s="19"/>
    </row>
    <row r="17" spans="1:8" ht="15" customHeight="1" x14ac:dyDescent="0.25">
      <c r="A17" s="35"/>
      <c r="B17" s="36"/>
      <c r="C17" s="37"/>
      <c r="D17" s="72"/>
      <c r="E17" s="72"/>
      <c r="F17" s="19"/>
    </row>
    <row r="18" spans="1:8" ht="15" customHeight="1" x14ac:dyDescent="0.25">
      <c r="A18" s="75" t="s">
        <v>2</v>
      </c>
      <c r="B18" s="17" t="s">
        <v>72</v>
      </c>
      <c r="C18" s="77"/>
      <c r="D18" s="32">
        <f>SUM(E15,E10)</f>
        <v>57.7</v>
      </c>
      <c r="E18" s="5"/>
    </row>
    <row r="19" spans="1:8" x14ac:dyDescent="0.25">
      <c r="A19" s="76"/>
      <c r="B19" s="2" t="s">
        <v>27</v>
      </c>
      <c r="C19" s="9"/>
      <c r="D19" s="78"/>
      <c r="E19" s="7" t="s">
        <v>4</v>
      </c>
    </row>
    <row r="20" spans="1:8" ht="15" customHeight="1" x14ac:dyDescent="0.25">
      <c r="A20" s="76"/>
      <c r="B20" s="2" t="s">
        <v>28</v>
      </c>
      <c r="C20" s="3"/>
      <c r="D20" s="79"/>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F15:F17"/>
    <mergeCell ref="A15:C15"/>
    <mergeCell ref="A1:E1"/>
    <mergeCell ref="A2:E2"/>
    <mergeCell ref="A3:E3"/>
    <mergeCell ref="A4:E4"/>
    <mergeCell ref="A5:E5"/>
    <mergeCell ref="A6:E6"/>
    <mergeCell ref="A7:C7"/>
    <mergeCell ref="A8:C8"/>
    <mergeCell ref="D8:D9"/>
    <mergeCell ref="E8:E9"/>
    <mergeCell ref="A9:C9"/>
    <mergeCell ref="F10:F12"/>
    <mergeCell ref="E10:E12"/>
    <mergeCell ref="A16:C16"/>
    <mergeCell ref="A18:A20"/>
    <mergeCell ref="B18:C18"/>
    <mergeCell ref="D18:D20"/>
    <mergeCell ref="A17:C17"/>
    <mergeCell ref="D15:D17"/>
    <mergeCell ref="A10:C10"/>
    <mergeCell ref="D10:D12"/>
    <mergeCell ref="E13:E14"/>
    <mergeCell ref="A14:C14"/>
    <mergeCell ref="E15:E17"/>
    <mergeCell ref="A11:C11"/>
    <mergeCell ref="A12:C12"/>
    <mergeCell ref="A13:C13"/>
    <mergeCell ref="D13:D14"/>
  </mergeCells>
  <phoneticPr fontId="12" type="noConversion"/>
  <dataValidations count="4">
    <dataValidation type="list" errorStyle="information" allowBlank="1" showInputMessage="1" sqref="A12 A17:C17">
      <formula1>$G$23:$G$77</formula1>
    </dataValidation>
    <dataValidation type="list" errorStyle="information" allowBlank="1" showInputMessage="1" sqref="A10:C10">
      <formula1>$H$33:$H$40</formula1>
    </dataValidation>
    <dataValidation type="list" errorStyle="information" allowBlank="1" showInputMessage="1" sqref="A15:C15">
      <formula1>$H$60:$H$67</formula1>
    </dataValidation>
    <dataValidation type="list" errorStyle="information" allowBlank="1" showInputMessage="1" sqref="A11 A16:C16">
      <formula1>$G$24:$G$78</formula1>
    </dataValidation>
  </dataValidations>
  <pageMargins left="0.70866141732283472" right="0.70866141732283472" top="0.74803149606299213" bottom="0.74803149606299213" header="0.31496062992125984" footer="0.31496062992125984"/>
  <pageSetup paperSize="9" scale="86" orientation="portrait" r:id="rId1"/>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75"/>
  <sheetViews>
    <sheetView workbookViewId="0">
      <selection activeCell="E20" sqref="A1:E20"/>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1" t="s">
        <v>29</v>
      </c>
      <c r="B1" s="61"/>
      <c r="C1" s="61"/>
      <c r="D1" s="61"/>
      <c r="E1" s="61"/>
    </row>
    <row r="2" spans="1:6" x14ac:dyDescent="0.25">
      <c r="A2" s="62" t="s">
        <v>97</v>
      </c>
      <c r="B2" s="62"/>
      <c r="C2" s="62"/>
      <c r="D2" s="62"/>
      <c r="E2" s="62"/>
    </row>
    <row r="3" spans="1:6" x14ac:dyDescent="0.25">
      <c r="A3" s="62" t="s">
        <v>115</v>
      </c>
      <c r="B3" s="62"/>
      <c r="C3" s="62"/>
      <c r="D3" s="62"/>
      <c r="E3" s="62"/>
    </row>
    <row r="4" spans="1:6" x14ac:dyDescent="0.25">
      <c r="A4" s="63" t="s">
        <v>117</v>
      </c>
      <c r="B4" s="63"/>
      <c r="C4" s="63"/>
      <c r="D4" s="63"/>
      <c r="E4" s="63"/>
    </row>
    <row r="5" spans="1:6" x14ac:dyDescent="0.25">
      <c r="A5" s="62" t="s">
        <v>136</v>
      </c>
      <c r="B5" s="62"/>
      <c r="C5" s="62"/>
      <c r="D5" s="62"/>
      <c r="E5" s="62"/>
    </row>
    <row r="6" spans="1:6" ht="53.25" customHeight="1" x14ac:dyDescent="0.25">
      <c r="A6" s="60" t="s">
        <v>0</v>
      </c>
      <c r="B6" s="60"/>
      <c r="C6" s="60"/>
      <c r="D6" s="60"/>
      <c r="E6" s="60"/>
    </row>
    <row r="7" spans="1:6" ht="37.5" x14ac:dyDescent="0.25">
      <c r="A7" s="64" t="s">
        <v>25</v>
      </c>
      <c r="B7" s="65"/>
      <c r="C7" s="65"/>
      <c r="D7" s="4" t="s">
        <v>26</v>
      </c>
      <c r="E7" s="4" t="s">
        <v>3</v>
      </c>
    </row>
    <row r="8" spans="1:6" ht="15" customHeight="1" x14ac:dyDescent="0.25">
      <c r="A8" s="38" t="s">
        <v>113</v>
      </c>
      <c r="B8" s="66"/>
      <c r="C8" s="67"/>
      <c r="D8" s="41"/>
      <c r="E8" s="68"/>
    </row>
    <row r="9" spans="1:6" ht="19.5" customHeight="1" x14ac:dyDescent="0.25">
      <c r="A9" s="45"/>
      <c r="B9" s="70"/>
      <c r="C9" s="71"/>
      <c r="D9" s="42"/>
      <c r="E9" s="69"/>
      <c r="F9" s="8" t="s">
        <v>4</v>
      </c>
    </row>
    <row r="10" spans="1:6" ht="30" customHeight="1" x14ac:dyDescent="0.25">
      <c r="A10" s="20" t="s">
        <v>57</v>
      </c>
      <c r="B10" s="21"/>
      <c r="C10" s="22"/>
      <c r="D10" s="29">
        <v>90</v>
      </c>
      <c r="E10" s="29">
        <f>F10*D10/100</f>
        <v>45</v>
      </c>
      <c r="F10" s="19">
        <v>50</v>
      </c>
    </row>
    <row r="11" spans="1:6" ht="84" customHeight="1" x14ac:dyDescent="0.25">
      <c r="A11" s="35" t="s">
        <v>131</v>
      </c>
      <c r="B11" s="36"/>
      <c r="C11" s="37"/>
      <c r="D11" s="73"/>
      <c r="E11" s="73"/>
      <c r="F11" s="19"/>
    </row>
    <row r="12" spans="1:6" ht="15" customHeight="1" x14ac:dyDescent="0.25">
      <c r="A12" s="23"/>
      <c r="B12" s="24"/>
      <c r="C12" s="25"/>
      <c r="D12" s="74"/>
      <c r="E12" s="73"/>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35.25" customHeight="1" x14ac:dyDescent="0.25">
      <c r="A15" s="20" t="s">
        <v>122</v>
      </c>
      <c r="B15" s="21"/>
      <c r="C15" s="22"/>
      <c r="D15" s="29">
        <v>10</v>
      </c>
      <c r="E15" s="29">
        <f>F15*D15/100</f>
        <v>6</v>
      </c>
      <c r="F15" s="19">
        <v>60</v>
      </c>
    </row>
    <row r="16" spans="1:6" ht="48.4" customHeight="1" x14ac:dyDescent="0.25">
      <c r="A16" s="35" t="s">
        <v>119</v>
      </c>
      <c r="B16" s="36"/>
      <c r="C16" s="37"/>
      <c r="D16" s="30"/>
      <c r="E16" s="30"/>
      <c r="F16" s="19"/>
    </row>
    <row r="17" spans="1:8" ht="15" customHeight="1" x14ac:dyDescent="0.25">
      <c r="A17" s="35"/>
      <c r="B17" s="36"/>
      <c r="C17" s="37"/>
      <c r="D17" s="72"/>
      <c r="E17" s="72"/>
      <c r="F17" s="19"/>
    </row>
    <row r="18" spans="1:8" ht="15" customHeight="1" x14ac:dyDescent="0.25">
      <c r="A18" s="75" t="s">
        <v>2</v>
      </c>
      <c r="B18" s="17" t="s">
        <v>72</v>
      </c>
      <c r="C18" s="77"/>
      <c r="D18" s="32">
        <f>SUM(E15,E10)</f>
        <v>51</v>
      </c>
      <c r="E18" s="5"/>
    </row>
    <row r="19" spans="1:8" x14ac:dyDescent="0.25">
      <c r="A19" s="76"/>
      <c r="B19" s="2" t="s">
        <v>27</v>
      </c>
      <c r="C19" s="9"/>
      <c r="D19" s="78"/>
      <c r="E19" s="7" t="s">
        <v>4</v>
      </c>
    </row>
    <row r="20" spans="1:8" ht="15" customHeight="1" x14ac:dyDescent="0.25">
      <c r="A20" s="76"/>
      <c r="B20" s="2" t="s">
        <v>28</v>
      </c>
      <c r="C20" s="3"/>
      <c r="D20" s="79"/>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F10:F12"/>
    <mergeCell ref="D13:D14"/>
    <mergeCell ref="E13:E14"/>
    <mergeCell ref="D15:D17"/>
    <mergeCell ref="E15:E17"/>
    <mergeCell ref="F15:F17"/>
    <mergeCell ref="D10:D12"/>
    <mergeCell ref="E10:E12"/>
    <mergeCell ref="E8:E9"/>
    <mergeCell ref="A9:C9"/>
    <mergeCell ref="A6:E6"/>
    <mergeCell ref="A1:E1"/>
    <mergeCell ref="A2:E2"/>
    <mergeCell ref="A3:E3"/>
    <mergeCell ref="A4:E4"/>
    <mergeCell ref="A5:E5"/>
    <mergeCell ref="A18:A20"/>
    <mergeCell ref="B18:C18"/>
    <mergeCell ref="D18:D20"/>
    <mergeCell ref="A7:C7"/>
    <mergeCell ref="A8:C8"/>
    <mergeCell ref="D8:D9"/>
    <mergeCell ref="A10:C10"/>
    <mergeCell ref="A15:C15"/>
    <mergeCell ref="A16:C16"/>
    <mergeCell ref="A11:C11"/>
    <mergeCell ref="A14:C14"/>
    <mergeCell ref="A17:C17"/>
    <mergeCell ref="A12:C12"/>
    <mergeCell ref="A13:C13"/>
  </mergeCells>
  <phoneticPr fontId="12" type="noConversion"/>
  <dataValidations count="4">
    <dataValidation type="list" errorStyle="information" allowBlank="1" showInputMessage="1" sqref="A12 A17:C17">
      <formula1>$G$23:$G$77</formula1>
    </dataValidation>
    <dataValidation type="list" errorStyle="information" allowBlank="1" showInputMessage="1" sqref="A10:C10">
      <formula1>$H$33:$H$40</formula1>
    </dataValidation>
    <dataValidation type="list" errorStyle="information" allowBlank="1" showInputMessage="1" sqref="A15:C15">
      <formula1>$H$60:$H$67</formula1>
    </dataValidation>
    <dataValidation type="list" errorStyle="information" allowBlank="1" showInputMessage="1" sqref="A11 A16:C16">
      <formula1>$G$24:$G$78</formula1>
    </dataValidation>
  </dataValidations>
  <pageMargins left="0.70866141732283472" right="0.70866141732283472" top="0.74803149606299213" bottom="0.74803149606299213" header="0.31496062992125984" footer="0.31496062992125984"/>
  <pageSetup paperSize="9" scale="86" orientation="portrait" r:id="rId1"/>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75"/>
  <sheetViews>
    <sheetView workbookViewId="0">
      <selection activeCell="D18" sqref="A1:E20"/>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1" t="s">
        <v>29</v>
      </c>
      <c r="B1" s="61"/>
      <c r="C1" s="61"/>
      <c r="D1" s="61"/>
      <c r="E1" s="61"/>
    </row>
    <row r="2" spans="1:6" x14ac:dyDescent="0.25">
      <c r="A2" s="62" t="s">
        <v>97</v>
      </c>
      <c r="B2" s="62"/>
      <c r="C2" s="62"/>
      <c r="D2" s="62"/>
      <c r="E2" s="62"/>
    </row>
    <row r="3" spans="1:6" x14ac:dyDescent="0.25">
      <c r="A3" s="62" t="s">
        <v>115</v>
      </c>
      <c r="B3" s="62"/>
      <c r="C3" s="62"/>
      <c r="D3" s="62"/>
      <c r="E3" s="62"/>
    </row>
    <row r="4" spans="1:6" x14ac:dyDescent="0.25">
      <c r="A4" s="63" t="s">
        <v>106</v>
      </c>
      <c r="B4" s="63"/>
      <c r="C4" s="63"/>
      <c r="D4" s="63"/>
      <c r="E4" s="63"/>
    </row>
    <row r="5" spans="1:6" x14ac:dyDescent="0.25">
      <c r="A5" s="62" t="s">
        <v>105</v>
      </c>
      <c r="B5" s="62"/>
      <c r="C5" s="62"/>
      <c r="D5" s="62"/>
      <c r="E5" s="62"/>
    </row>
    <row r="6" spans="1:6" ht="53.25" customHeight="1" x14ac:dyDescent="0.25">
      <c r="A6" s="60" t="s">
        <v>0</v>
      </c>
      <c r="B6" s="60"/>
      <c r="C6" s="60"/>
      <c r="D6" s="60"/>
      <c r="E6" s="60"/>
    </row>
    <row r="7" spans="1:6" ht="37.5" x14ac:dyDescent="0.25">
      <c r="A7" s="64" t="s">
        <v>25</v>
      </c>
      <c r="B7" s="65"/>
      <c r="C7" s="65"/>
      <c r="D7" s="4" t="s">
        <v>26</v>
      </c>
      <c r="E7" s="4" t="s">
        <v>3</v>
      </c>
    </row>
    <row r="8" spans="1:6" ht="15" customHeight="1" x14ac:dyDescent="0.25">
      <c r="A8" s="38" t="s">
        <v>113</v>
      </c>
      <c r="B8" s="66"/>
      <c r="C8" s="67"/>
      <c r="D8" s="41"/>
      <c r="E8" s="68"/>
    </row>
    <row r="9" spans="1:6" ht="19.5" customHeight="1" x14ac:dyDescent="0.25">
      <c r="A9" s="45"/>
      <c r="B9" s="70"/>
      <c r="C9" s="71"/>
      <c r="D9" s="42"/>
      <c r="E9" s="69"/>
      <c r="F9" s="8" t="s">
        <v>4</v>
      </c>
    </row>
    <row r="10" spans="1:6" ht="30" customHeight="1" x14ac:dyDescent="0.25">
      <c r="A10" s="20" t="s">
        <v>60</v>
      </c>
      <c r="B10" s="21"/>
      <c r="C10" s="22"/>
      <c r="D10" s="29">
        <v>90</v>
      </c>
      <c r="E10" s="29">
        <f>F10*D10/100</f>
        <v>72</v>
      </c>
      <c r="F10" s="19">
        <v>80</v>
      </c>
    </row>
    <row r="11" spans="1:6" ht="36.75" customHeight="1" x14ac:dyDescent="0.25">
      <c r="A11" s="35" t="s">
        <v>118</v>
      </c>
      <c r="B11" s="36"/>
      <c r="C11" s="37"/>
      <c r="D11" s="73"/>
      <c r="E11" s="73"/>
      <c r="F11" s="19"/>
    </row>
    <row r="12" spans="1:6" ht="44.25" customHeight="1" x14ac:dyDescent="0.25">
      <c r="A12" s="23" t="s">
        <v>129</v>
      </c>
      <c r="B12" s="24"/>
      <c r="C12" s="25"/>
      <c r="D12" s="74"/>
      <c r="E12" s="73"/>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38.25" customHeight="1" x14ac:dyDescent="0.25">
      <c r="A15" s="20" t="s">
        <v>123</v>
      </c>
      <c r="B15" s="21"/>
      <c r="C15" s="22"/>
      <c r="D15" s="29">
        <v>10</v>
      </c>
      <c r="E15" s="29">
        <f>F15*D15/100</f>
        <v>9</v>
      </c>
      <c r="F15" s="19">
        <v>90</v>
      </c>
    </row>
    <row r="16" spans="1:6" ht="35.25" customHeight="1" x14ac:dyDescent="0.25">
      <c r="A16" s="35" t="s">
        <v>120</v>
      </c>
      <c r="B16" s="36"/>
      <c r="C16" s="37"/>
      <c r="D16" s="30"/>
      <c r="E16" s="30"/>
      <c r="F16" s="19"/>
    </row>
    <row r="17" spans="1:8" ht="33.75" customHeight="1" x14ac:dyDescent="0.25">
      <c r="A17" s="35" t="s">
        <v>130</v>
      </c>
      <c r="B17" s="36"/>
      <c r="C17" s="37"/>
      <c r="D17" s="72"/>
      <c r="E17" s="72"/>
      <c r="F17" s="19"/>
    </row>
    <row r="18" spans="1:8" ht="15" customHeight="1" x14ac:dyDescent="0.25">
      <c r="A18" s="75" t="s">
        <v>2</v>
      </c>
      <c r="B18" s="17" t="s">
        <v>72</v>
      </c>
      <c r="C18" s="77"/>
      <c r="D18" s="32">
        <f>SUM(E15,E10)</f>
        <v>81</v>
      </c>
      <c r="E18" s="5"/>
    </row>
    <row r="19" spans="1:8" x14ac:dyDescent="0.25">
      <c r="A19" s="76"/>
      <c r="B19" s="2" t="s">
        <v>27</v>
      </c>
      <c r="C19" s="9"/>
      <c r="D19" s="78"/>
      <c r="E19" s="7" t="s">
        <v>4</v>
      </c>
    </row>
    <row r="20" spans="1:8" ht="15" customHeight="1" x14ac:dyDescent="0.25">
      <c r="A20" s="76"/>
      <c r="B20" s="2" t="s">
        <v>28</v>
      </c>
      <c r="C20" s="3"/>
      <c r="D20" s="79"/>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F15:F17"/>
    <mergeCell ref="A18:A20"/>
    <mergeCell ref="B18:C18"/>
    <mergeCell ref="D18:D20"/>
    <mergeCell ref="A15:C15"/>
    <mergeCell ref="A17:C17"/>
    <mergeCell ref="A16:C16"/>
    <mergeCell ref="D13:D14"/>
    <mergeCell ref="E13:E14"/>
    <mergeCell ref="A13:C13"/>
    <mergeCell ref="A14:C14"/>
    <mergeCell ref="D15:D17"/>
    <mergeCell ref="E15:E17"/>
    <mergeCell ref="A10:C10"/>
    <mergeCell ref="A11:C11"/>
    <mergeCell ref="D10:D12"/>
    <mergeCell ref="E10:E12"/>
    <mergeCell ref="F10:F12"/>
    <mergeCell ref="A12:C12"/>
    <mergeCell ref="A7:C7"/>
    <mergeCell ref="A8:C8"/>
    <mergeCell ref="A9:C9"/>
    <mergeCell ref="D8:D9"/>
    <mergeCell ref="E8:E9"/>
    <mergeCell ref="A6:E6"/>
    <mergeCell ref="A1:E1"/>
    <mergeCell ref="A2:E2"/>
    <mergeCell ref="A3:E3"/>
    <mergeCell ref="A4:E4"/>
    <mergeCell ref="A5:E5"/>
  </mergeCells>
  <phoneticPr fontId="12" type="noConversion"/>
  <dataValidations count="4">
    <dataValidation type="list" errorStyle="information" allowBlank="1" showInputMessage="1" sqref="A16:C16 A11">
      <formula1>$G$24:$G$78</formula1>
    </dataValidation>
    <dataValidation type="list" errorStyle="information" allowBlank="1" showInputMessage="1" sqref="A15:C15">
      <formula1>$H$60:$H$67</formula1>
    </dataValidation>
    <dataValidation type="list" errorStyle="information" allowBlank="1" showInputMessage="1" sqref="A10:C10">
      <formula1>$H$33:$H$40</formula1>
    </dataValidation>
    <dataValidation type="list" errorStyle="information" allowBlank="1" showInputMessage="1" sqref="A12 A17:C17">
      <formula1>$G$23:$G$77</formula1>
    </dataValidation>
  </dataValidations>
  <pageMargins left="0.7" right="0.7" top="0.75" bottom="0.75" header="0.3" footer="0.3"/>
  <pageSetup paperSize="9" scale="86" orientation="portrait" r:id="rId1"/>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75"/>
  <sheetViews>
    <sheetView tabSelected="1" workbookViewId="0">
      <selection activeCell="H17" sqref="H17"/>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1" t="s">
        <v>29</v>
      </c>
      <c r="B1" s="61"/>
      <c r="C1" s="61"/>
      <c r="D1" s="61"/>
      <c r="E1" s="61"/>
    </row>
    <row r="2" spans="1:6" x14ac:dyDescent="0.25">
      <c r="A2" s="62" t="s">
        <v>97</v>
      </c>
      <c r="B2" s="62"/>
      <c r="C2" s="62"/>
      <c r="D2" s="62"/>
      <c r="E2" s="62"/>
    </row>
    <row r="3" spans="1:6" x14ac:dyDescent="0.25">
      <c r="A3" s="62" t="s">
        <v>115</v>
      </c>
      <c r="B3" s="62"/>
      <c r="C3" s="62"/>
      <c r="D3" s="62"/>
      <c r="E3" s="62"/>
    </row>
    <row r="4" spans="1:6" x14ac:dyDescent="0.25">
      <c r="A4" s="63" t="s">
        <v>111</v>
      </c>
      <c r="B4" s="63"/>
      <c r="C4" s="63"/>
      <c r="D4" s="63"/>
      <c r="E4" s="63"/>
    </row>
    <row r="5" spans="1:6" x14ac:dyDescent="0.25">
      <c r="A5" s="62" t="s">
        <v>105</v>
      </c>
      <c r="B5" s="62"/>
      <c r="C5" s="62"/>
      <c r="D5" s="62"/>
      <c r="E5" s="62"/>
    </row>
    <row r="6" spans="1:6" ht="53.25" customHeight="1" x14ac:dyDescent="0.25">
      <c r="A6" s="60" t="s">
        <v>0</v>
      </c>
      <c r="B6" s="60"/>
      <c r="C6" s="60"/>
      <c r="D6" s="60"/>
      <c r="E6" s="60"/>
    </row>
    <row r="7" spans="1:6" ht="37.5" x14ac:dyDescent="0.25">
      <c r="A7" s="64" t="s">
        <v>25</v>
      </c>
      <c r="B7" s="65"/>
      <c r="C7" s="65"/>
      <c r="D7" s="4" t="s">
        <v>26</v>
      </c>
      <c r="E7" s="4" t="s">
        <v>3</v>
      </c>
    </row>
    <row r="8" spans="1:6" ht="15" customHeight="1" x14ac:dyDescent="0.25">
      <c r="A8" s="38" t="s">
        <v>113</v>
      </c>
      <c r="B8" s="66"/>
      <c r="C8" s="67"/>
      <c r="D8" s="41"/>
      <c r="E8" s="68"/>
    </row>
    <row r="9" spans="1:6" ht="19.5" customHeight="1" x14ac:dyDescent="0.25">
      <c r="A9" s="45"/>
      <c r="B9" s="70"/>
      <c r="C9" s="71"/>
      <c r="D9" s="42"/>
      <c r="E9" s="69"/>
      <c r="F9" s="8" t="s">
        <v>4</v>
      </c>
    </row>
    <row r="10" spans="1:6" ht="30" customHeight="1" x14ac:dyDescent="0.25">
      <c r="A10" s="20" t="s">
        <v>59</v>
      </c>
      <c r="B10" s="21"/>
      <c r="C10" s="22"/>
      <c r="D10" s="29">
        <v>90</v>
      </c>
      <c r="E10" s="29">
        <f>F10*D10/100</f>
        <v>67.5</v>
      </c>
      <c r="F10" s="19">
        <v>75</v>
      </c>
    </row>
    <row r="11" spans="1:6" ht="42" customHeight="1" x14ac:dyDescent="0.25">
      <c r="A11" s="35" t="s">
        <v>118</v>
      </c>
      <c r="B11" s="36"/>
      <c r="C11" s="37"/>
      <c r="D11" s="73"/>
      <c r="E11" s="73"/>
      <c r="F11" s="19"/>
    </row>
    <row r="12" spans="1:6" ht="34.5" customHeight="1" x14ac:dyDescent="0.25">
      <c r="A12" s="23" t="s">
        <v>121</v>
      </c>
      <c r="B12" s="24"/>
      <c r="C12" s="25"/>
      <c r="D12" s="74"/>
      <c r="E12" s="73"/>
      <c r="F12" s="19"/>
    </row>
    <row r="13" spans="1:6" ht="19.5" customHeight="1" x14ac:dyDescent="0.25">
      <c r="A13" s="38" t="s">
        <v>114</v>
      </c>
      <c r="B13" s="39"/>
      <c r="C13" s="40"/>
      <c r="D13" s="41"/>
      <c r="E13" s="43"/>
    </row>
    <row r="14" spans="1:6" ht="15" customHeight="1" x14ac:dyDescent="0.25">
      <c r="A14" s="45" t="s">
        <v>71</v>
      </c>
      <c r="B14" s="46"/>
      <c r="C14" s="47"/>
      <c r="D14" s="42"/>
      <c r="E14" s="44"/>
    </row>
    <row r="15" spans="1:6" ht="36.75" customHeight="1" x14ac:dyDescent="0.25">
      <c r="A15" s="20" t="s">
        <v>122</v>
      </c>
      <c r="B15" s="21"/>
      <c r="C15" s="22"/>
      <c r="D15" s="29">
        <v>10</v>
      </c>
      <c r="E15" s="29">
        <f>F15*D15/100</f>
        <v>6.25</v>
      </c>
      <c r="F15" s="19">
        <v>62.5</v>
      </c>
    </row>
    <row r="16" spans="1:6" ht="30.75" customHeight="1" x14ac:dyDescent="0.25">
      <c r="A16" s="35" t="s">
        <v>127</v>
      </c>
      <c r="B16" s="36"/>
      <c r="C16" s="37"/>
      <c r="D16" s="30"/>
      <c r="E16" s="30"/>
      <c r="F16" s="19"/>
    </row>
    <row r="17" spans="1:8" ht="45" customHeight="1" x14ac:dyDescent="0.25">
      <c r="A17" s="35" t="s">
        <v>128</v>
      </c>
      <c r="B17" s="36"/>
      <c r="C17" s="37"/>
      <c r="D17" s="72"/>
      <c r="E17" s="72"/>
      <c r="F17" s="19"/>
    </row>
    <row r="18" spans="1:8" ht="15" customHeight="1" x14ac:dyDescent="0.25">
      <c r="A18" s="75" t="s">
        <v>2</v>
      </c>
      <c r="B18" s="17" t="s">
        <v>72</v>
      </c>
      <c r="C18" s="77"/>
      <c r="D18" s="32">
        <f>SUM(E15,E10)</f>
        <v>73.75</v>
      </c>
      <c r="E18" s="5"/>
    </row>
    <row r="19" spans="1:8" x14ac:dyDescent="0.25">
      <c r="A19" s="76"/>
      <c r="B19" s="2" t="s">
        <v>27</v>
      </c>
      <c r="C19" s="9"/>
      <c r="D19" s="78"/>
      <c r="E19" s="7" t="s">
        <v>4</v>
      </c>
    </row>
    <row r="20" spans="1:8" ht="15" customHeight="1" x14ac:dyDescent="0.25">
      <c r="A20" s="76"/>
      <c r="B20" s="2" t="s">
        <v>28</v>
      </c>
      <c r="C20" s="3"/>
      <c r="D20" s="79"/>
      <c r="E20" s="6"/>
      <c r="G20" s="12" t="s">
        <v>49</v>
      </c>
      <c r="H20" s="12" t="s">
        <v>35</v>
      </c>
    </row>
    <row r="21" spans="1:8" x14ac:dyDescent="0.25">
      <c r="G21" s="12"/>
      <c r="H21" s="12"/>
    </row>
    <row r="22" spans="1:8" ht="57.75" customHeight="1" x14ac:dyDescent="0.25">
      <c r="G22" s="12" t="s">
        <v>93</v>
      </c>
      <c r="H22" s="10" t="s">
        <v>37</v>
      </c>
    </row>
    <row r="23" spans="1:8" ht="57.75" customHeight="1" x14ac:dyDescent="0.25">
      <c r="G23" s="11" t="s">
        <v>5</v>
      </c>
      <c r="H23" s="10" t="s">
        <v>38</v>
      </c>
    </row>
    <row r="24" spans="1:8" ht="57.75" customHeight="1" x14ac:dyDescent="0.25">
      <c r="G24" s="11" t="s">
        <v>9</v>
      </c>
      <c r="H24" s="10" t="s">
        <v>1</v>
      </c>
    </row>
    <row r="25" spans="1:8" ht="57.75" customHeight="1" x14ac:dyDescent="0.25">
      <c r="G25" s="11" t="s">
        <v>10</v>
      </c>
      <c r="H25" s="10" t="s">
        <v>40</v>
      </c>
    </row>
    <row r="26" spans="1:8" ht="57.75" customHeight="1" x14ac:dyDescent="0.25">
      <c r="G26" s="11" t="s">
        <v>11</v>
      </c>
      <c r="H26" s="10" t="s">
        <v>79</v>
      </c>
    </row>
    <row r="27" spans="1:8" ht="57.75" customHeight="1" x14ac:dyDescent="0.25">
      <c r="G27" s="11" t="s">
        <v>12</v>
      </c>
      <c r="H27" s="10" t="s">
        <v>104</v>
      </c>
    </row>
    <row r="28" spans="1:8" ht="57.75" customHeight="1" x14ac:dyDescent="0.25">
      <c r="G28" s="11" t="s">
        <v>13</v>
      </c>
      <c r="H28" s="10" t="s">
        <v>80</v>
      </c>
    </row>
    <row r="29" spans="1:8" ht="57.75" customHeight="1" x14ac:dyDescent="0.25">
      <c r="G29" s="11" t="s">
        <v>15</v>
      </c>
      <c r="H29" s="12" t="s">
        <v>50</v>
      </c>
    </row>
    <row r="30" spans="1:8" ht="57.75" customHeight="1" x14ac:dyDescent="0.25">
      <c r="G30" s="11" t="s">
        <v>16</v>
      </c>
      <c r="H30" s="12"/>
    </row>
    <row r="31" spans="1:8" ht="57.75" customHeight="1" x14ac:dyDescent="0.25">
      <c r="G31" s="11" t="s">
        <v>41</v>
      </c>
      <c r="H31" s="10" t="s">
        <v>54</v>
      </c>
    </row>
    <row r="32" spans="1:8" ht="57.75" customHeight="1" x14ac:dyDescent="0.25">
      <c r="G32" s="11" t="s">
        <v>42</v>
      </c>
      <c r="H32" s="10" t="s">
        <v>55</v>
      </c>
    </row>
    <row r="33" spans="7:8" ht="57.75" customHeight="1" x14ac:dyDescent="0.25">
      <c r="G33" s="11" t="s">
        <v>43</v>
      </c>
      <c r="H33" s="10" t="s">
        <v>56</v>
      </c>
    </row>
    <row r="34" spans="7:8" ht="57.75" customHeight="1" x14ac:dyDescent="0.25">
      <c r="G34" s="11" t="s">
        <v>45</v>
      </c>
      <c r="H34" s="10" t="s">
        <v>57</v>
      </c>
    </row>
    <row r="35" spans="7:8" ht="57.75" customHeight="1" x14ac:dyDescent="0.25">
      <c r="G35" s="11" t="s">
        <v>46</v>
      </c>
      <c r="H35" s="10" t="s">
        <v>85</v>
      </c>
    </row>
    <row r="36" spans="7:8" ht="57.75" customHeight="1" x14ac:dyDescent="0.25">
      <c r="G36" s="11" t="s">
        <v>47</v>
      </c>
      <c r="H36" s="10" t="s">
        <v>59</v>
      </c>
    </row>
    <row r="37" spans="7:8" ht="57.75" customHeight="1" x14ac:dyDescent="0.25">
      <c r="G37" s="11" t="s">
        <v>48</v>
      </c>
      <c r="H37" s="10" t="s">
        <v>60</v>
      </c>
    </row>
    <row r="38" spans="7:8" ht="57.75" customHeight="1" x14ac:dyDescent="0.25">
      <c r="G38" s="11" t="s">
        <v>51</v>
      </c>
      <c r="H38" s="12" t="s">
        <v>61</v>
      </c>
    </row>
    <row r="39" spans="7:8" ht="57.75" customHeight="1" x14ac:dyDescent="0.25">
      <c r="G39" s="11" t="s">
        <v>52</v>
      </c>
      <c r="H39" s="12"/>
    </row>
    <row r="40" spans="7:8" ht="57.75" customHeight="1" x14ac:dyDescent="0.25">
      <c r="G40" s="13" t="s">
        <v>34</v>
      </c>
      <c r="H40" s="10" t="s">
        <v>14</v>
      </c>
    </row>
    <row r="41" spans="7:8" ht="57.75" customHeight="1" x14ac:dyDescent="0.25">
      <c r="G41" s="11" t="s">
        <v>91</v>
      </c>
      <c r="H41" s="10" t="s">
        <v>88</v>
      </c>
    </row>
    <row r="42" spans="7:8" ht="57.75" customHeight="1" x14ac:dyDescent="0.25">
      <c r="G42" s="11"/>
      <c r="H42" s="10" t="s">
        <v>89</v>
      </c>
    </row>
    <row r="43" spans="7:8" ht="75.75" customHeight="1" x14ac:dyDescent="0.25">
      <c r="G43" s="12" t="s">
        <v>94</v>
      </c>
      <c r="H43" s="10" t="s">
        <v>90</v>
      </c>
    </row>
    <row r="44" spans="7:8" ht="57.75" customHeight="1" x14ac:dyDescent="0.25">
      <c r="G44" s="11" t="s">
        <v>44</v>
      </c>
      <c r="H44" s="10" t="s">
        <v>75</v>
      </c>
    </row>
    <row r="45" spans="7:8" ht="57.75" customHeight="1" x14ac:dyDescent="0.25">
      <c r="G45" s="11" t="s">
        <v>53</v>
      </c>
      <c r="H45" s="10" t="s">
        <v>96</v>
      </c>
    </row>
    <row r="46" spans="7:8" ht="57.75" customHeight="1" x14ac:dyDescent="0.25">
      <c r="G46" s="11" t="s">
        <v>21</v>
      </c>
      <c r="H46" s="10" t="s">
        <v>77</v>
      </c>
    </row>
    <row r="47" spans="7:8" ht="57.75" customHeight="1" x14ac:dyDescent="0.25">
      <c r="G47" s="11" t="s">
        <v>22</v>
      </c>
      <c r="H47" s="12" t="s">
        <v>36</v>
      </c>
    </row>
    <row r="48" spans="7:8" ht="57.75" customHeight="1" x14ac:dyDescent="0.25">
      <c r="G48" s="11" t="s">
        <v>23</v>
      </c>
      <c r="H48" s="12"/>
    </row>
    <row r="49" spans="7:8" ht="57.75" customHeight="1" x14ac:dyDescent="0.25">
      <c r="G49" s="11" t="s">
        <v>24</v>
      </c>
      <c r="H49" s="10" t="s">
        <v>78</v>
      </c>
    </row>
    <row r="50" spans="7:8" ht="57.75" customHeight="1" x14ac:dyDescent="0.25">
      <c r="G50" s="11" t="s">
        <v>62</v>
      </c>
      <c r="H50" s="10" t="s">
        <v>39</v>
      </c>
    </row>
    <row r="51" spans="7:8" ht="57.75" customHeight="1" x14ac:dyDescent="0.25">
      <c r="G51" s="11" t="s">
        <v>63</v>
      </c>
      <c r="H51" s="10" t="s">
        <v>98</v>
      </c>
    </row>
    <row r="52" spans="7:8" ht="57.75" customHeight="1" x14ac:dyDescent="0.25">
      <c r="G52" s="11" t="s">
        <v>64</v>
      </c>
      <c r="H52" s="10" t="s">
        <v>99</v>
      </c>
    </row>
    <row r="53" spans="7:8" ht="57.75" customHeight="1" x14ac:dyDescent="0.25">
      <c r="G53" s="11" t="s">
        <v>65</v>
      </c>
      <c r="H53" s="10" t="s">
        <v>100</v>
      </c>
    </row>
    <row r="54" spans="7:8" ht="57.75" customHeight="1" x14ac:dyDescent="0.25">
      <c r="G54" s="11" t="s">
        <v>66</v>
      </c>
      <c r="H54" s="10" t="s">
        <v>81</v>
      </c>
    </row>
    <row r="55" spans="7:8" ht="57.75" customHeight="1" x14ac:dyDescent="0.25">
      <c r="G55" s="11" t="s">
        <v>67</v>
      </c>
      <c r="H55" s="10" t="s">
        <v>82</v>
      </c>
    </row>
    <row r="56" spans="7:8" ht="57.75" customHeight="1" x14ac:dyDescent="0.25">
      <c r="G56" s="11" t="s">
        <v>68</v>
      </c>
      <c r="H56" s="12" t="s">
        <v>76</v>
      </c>
    </row>
    <row r="57" spans="7:8" ht="57.75" customHeight="1" x14ac:dyDescent="0.25">
      <c r="G57" s="11" t="s">
        <v>69</v>
      </c>
      <c r="H57" s="12"/>
    </row>
    <row r="58" spans="7:8" ht="57.75" customHeight="1" x14ac:dyDescent="0.25">
      <c r="G58" s="11" t="s">
        <v>70</v>
      </c>
      <c r="H58" s="10" t="s">
        <v>83</v>
      </c>
    </row>
    <row r="59" spans="7:8" ht="57.75" customHeight="1" x14ac:dyDescent="0.25">
      <c r="G59" s="11" t="s">
        <v>73</v>
      </c>
      <c r="H59" s="10" t="s">
        <v>84</v>
      </c>
    </row>
    <row r="60" spans="7:8" ht="57.75" customHeight="1" x14ac:dyDescent="0.25">
      <c r="G60" s="11" t="s">
        <v>74</v>
      </c>
      <c r="H60" s="10" t="s">
        <v>86</v>
      </c>
    </row>
    <row r="61" spans="7:8" ht="57.75" customHeight="1" x14ac:dyDescent="0.25">
      <c r="G61" s="11" t="s">
        <v>30</v>
      </c>
      <c r="H61" s="10" t="s">
        <v>87</v>
      </c>
    </row>
    <row r="62" spans="7:8" ht="57.75" customHeight="1" x14ac:dyDescent="0.25">
      <c r="G62" s="11" t="s">
        <v>31</v>
      </c>
      <c r="H62" s="10" t="s">
        <v>101</v>
      </c>
    </row>
    <row r="63" spans="7:8" ht="57.75" customHeight="1" x14ac:dyDescent="0.25">
      <c r="G63" s="11" t="s">
        <v>32</v>
      </c>
      <c r="H63" s="10" t="s">
        <v>102</v>
      </c>
    </row>
    <row r="64" spans="7:8" ht="57.75" customHeight="1" x14ac:dyDescent="0.25">
      <c r="G64" s="11" t="s">
        <v>33</v>
      </c>
      <c r="H64" s="10" t="s">
        <v>103</v>
      </c>
    </row>
    <row r="65" spans="7:8" ht="57.75" customHeight="1" x14ac:dyDescent="0.25">
      <c r="H65" s="10"/>
    </row>
    <row r="66" spans="7:8" ht="57.75" customHeight="1" x14ac:dyDescent="0.25">
      <c r="G66" s="12" t="s">
        <v>95</v>
      </c>
      <c r="H66" s="10"/>
    </row>
    <row r="67" spans="7:8" ht="57.75" customHeight="1" x14ac:dyDescent="0.25">
      <c r="G67" s="11" t="s">
        <v>6</v>
      </c>
      <c r="H67" s="10"/>
    </row>
    <row r="68" spans="7:8" ht="57.75" customHeight="1" x14ac:dyDescent="0.25">
      <c r="G68" s="11" t="s">
        <v>7</v>
      </c>
      <c r="H68" s="10"/>
    </row>
    <row r="69" spans="7:8" x14ac:dyDescent="0.25">
      <c r="G69" s="11" t="s">
        <v>8</v>
      </c>
      <c r="H69" s="10"/>
    </row>
    <row r="70" spans="7:8" ht="30" x14ac:dyDescent="0.25">
      <c r="G70" s="11" t="s">
        <v>58</v>
      </c>
      <c r="H70" s="10"/>
    </row>
    <row r="71" spans="7:8" x14ac:dyDescent="0.25">
      <c r="G71" s="11" t="s">
        <v>17</v>
      </c>
      <c r="H71" s="10"/>
    </row>
    <row r="72" spans="7:8" ht="30" x14ac:dyDescent="0.25">
      <c r="G72" s="11" t="s">
        <v>18</v>
      </c>
      <c r="H72" s="10"/>
    </row>
    <row r="73" spans="7:8" ht="30" x14ac:dyDescent="0.25">
      <c r="G73" s="11" t="s">
        <v>19</v>
      </c>
    </row>
    <row r="74" spans="7:8" x14ac:dyDescent="0.25">
      <c r="G74" s="11" t="s">
        <v>20</v>
      </c>
    </row>
    <row r="75" spans="7:8" x14ac:dyDescent="0.25">
      <c r="G75" s="11" t="s">
        <v>92</v>
      </c>
    </row>
  </sheetData>
  <mergeCells count="30">
    <mergeCell ref="A18:A20"/>
    <mergeCell ref="B18:C18"/>
    <mergeCell ref="D18:D20"/>
    <mergeCell ref="E13:E14"/>
    <mergeCell ref="D15:D17"/>
    <mergeCell ref="E15:E17"/>
    <mergeCell ref="F10:F12"/>
    <mergeCell ref="A15:C15"/>
    <mergeCell ref="E10:E12"/>
    <mergeCell ref="F15:F17"/>
    <mergeCell ref="A13:C13"/>
    <mergeCell ref="A14:C14"/>
    <mergeCell ref="A10:C10"/>
    <mergeCell ref="D10:D12"/>
    <mergeCell ref="D13:D14"/>
    <mergeCell ref="A11:C11"/>
    <mergeCell ref="A12:C12"/>
    <mergeCell ref="A16:C16"/>
    <mergeCell ref="A17:C17"/>
    <mergeCell ref="E8:E9"/>
    <mergeCell ref="A9:C9"/>
    <mergeCell ref="A6:E6"/>
    <mergeCell ref="A1:E1"/>
    <mergeCell ref="A2:E2"/>
    <mergeCell ref="A3:E3"/>
    <mergeCell ref="A4:E4"/>
    <mergeCell ref="A5:E5"/>
    <mergeCell ref="A7:C7"/>
    <mergeCell ref="A8:C8"/>
    <mergeCell ref="D8:D9"/>
  </mergeCells>
  <phoneticPr fontId="12" type="noConversion"/>
  <dataValidations count="4">
    <dataValidation type="list" errorStyle="information" allowBlank="1" showInputMessage="1" sqref="A12 A17:C17">
      <formula1>$G$23:$G$77</formula1>
    </dataValidation>
    <dataValidation type="list" errorStyle="information" allowBlank="1" showInputMessage="1" sqref="A10:C10">
      <formula1>$H$33:$H$40</formula1>
    </dataValidation>
    <dataValidation type="list" errorStyle="information" allowBlank="1" showInputMessage="1" sqref="A15:C15">
      <formula1>$H$60:$H$67</formula1>
    </dataValidation>
    <dataValidation type="list" errorStyle="information" allowBlank="1" showInputMessage="1" sqref="A11 A16:C16">
      <formula1>$G$24:$G$78</formula1>
    </dataValidation>
  </dataValidations>
  <pageMargins left="0.70866141732283472" right="0.70866141732283472" top="0.74803149606299213" bottom="0.74803149606299213" header="0.31496062992125984" footer="0.31496062992125984"/>
  <pageSetup paperSize="9" scale="84" orientation="portrait" r:id="rId1"/>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D Atkinson</vt:lpstr>
      <vt:lpstr>B Coney</vt:lpstr>
      <vt:lpstr>M Cunniffe</vt:lpstr>
      <vt:lpstr>O Gordon</vt:lpstr>
      <vt:lpstr>A Jones</vt:lpstr>
      <vt:lpstr>T Marshall</vt:lpstr>
      <vt:lpstr>D Watkins</vt:lpstr>
      <vt:lpstr>Y Boukra</vt:lpstr>
      <vt:lpstr>L Standing</vt:lpstr>
      <vt:lpstr>'A Jones'!Print_Area</vt:lpstr>
      <vt:lpstr>'B Coney'!Print_Area</vt:lpstr>
      <vt:lpstr>'D Atkinson'!Print_Area</vt:lpstr>
      <vt:lpstr>'D Watkins'!Print_Area</vt:lpstr>
      <vt:lpstr>'L Standing'!Print_Area</vt:lpstr>
      <vt:lpstr>'M Cunniffe'!Print_Area</vt:lpstr>
      <vt:lpstr>'O Gordon'!Print_Area</vt:lpstr>
      <vt:lpstr>'T Marshall'!Print_Area</vt:lpstr>
      <vt:lpstr>'Y Boukra'!Print_Area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Gibson</cp:lastModifiedBy>
  <cp:lastPrinted>2016-06-01T15:56:23Z</cp:lastPrinted>
  <dcterms:created xsi:type="dcterms:W3CDTF">2012-07-11T11:10:30Z</dcterms:created>
  <dcterms:modified xsi:type="dcterms:W3CDTF">2020-05-29T16:44:42Z</dcterms:modified>
</cp:coreProperties>
</file>