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2126_student_uwtsd_ac_uk/Documents/Assignments/Vehicle engineering/Vehicle Engineering assignment/"/>
    </mc:Choice>
  </mc:AlternateContent>
  <xr:revisionPtr revIDLastSave="1017" documentId="13_ncr:1_{37F66708-7142-4109-AB51-8CDB65E5F3EA}" xr6:coauthVersionLast="47" xr6:coauthVersionMax="47" xr10:uidLastSave="{9AD59821-D46F-47EC-B931-251A60A9B56D}"/>
  <bookViews>
    <workbookView minimized="1" xWindow="2196" yWindow="876" windowWidth="18528" windowHeight="10644" xr2:uid="{491E14A9-37C4-4E19-B0EB-0ECD1BBEA016}"/>
  </bookViews>
  <sheets>
    <sheet name="Setup Sheet" sheetId="1" r:id="rId1"/>
    <sheet name="KEY INFO" sheetId="5" r:id="rId2"/>
    <sheet name="Silverstone" sheetId="2" r:id="rId3"/>
    <sheet name="Monaco" sheetId="3" r:id="rId4"/>
    <sheet name="Le Mans" sheetId="4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8" i="1"/>
  <c r="N17" i="1"/>
  <c r="B7" i="1"/>
  <c r="B8" i="1" s="1"/>
  <c r="B9" i="1" l="1"/>
  <c r="B10" i="1" s="1"/>
  <c r="B11" i="1" s="1"/>
  <c r="B12" i="1" s="1"/>
  <c r="N16" i="1"/>
  <c r="N27" i="1" s="1"/>
</calcChain>
</file>

<file path=xl/sharedStrings.xml><?xml version="1.0" encoding="utf-8"?>
<sst xmlns="http://schemas.openxmlformats.org/spreadsheetml/2006/main" count="623" uniqueCount="128">
  <si>
    <t>Mass</t>
  </si>
  <si>
    <t>Reduction</t>
  </si>
  <si>
    <t>Credit</t>
  </si>
  <si>
    <t>Team Name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</si>
  <si>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</si>
  <si>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</si>
  <si>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</si>
  <si>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</si>
  <si>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</si>
  <si>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</si>
  <si>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</si>
  <si>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</si>
  <si>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</si>
  <si>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</si>
  <si>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</si>
  <si>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</si>
  <si>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</si>
  <si>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</si>
  <si>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</si>
  <si>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</si>
  <si>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</si>
  <si>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</si>
  <si>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</si>
  <si>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</si>
  <si>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</si>
  <si>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</si>
  <si>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</si>
  <si>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</si>
  <si>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C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</si>
  <si>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</si>
  <si>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</si>
  <si>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</si>
  <si>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</si>
  <si>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</si>
  <si>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</si>
  <si>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</si>
  <si>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</si>
  <si>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</si>
  <si>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</si>
  <si>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</si>
  <si>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</si>
  <si>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</si>
  <si>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</si>
  <si>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Tyre A</t>
  </si>
  <si>
    <t>6th Gear Ratio</t>
  </si>
  <si>
    <t>Tyre B</t>
  </si>
  <si>
    <t>Drive Efficiency</t>
  </si>
  <si>
    <t>Total Credits Left To Spend</t>
  </si>
  <si>
    <t>Tyre D</t>
  </si>
  <si>
    <t>Tyre E</t>
  </si>
  <si>
    <t>Circuit</t>
  </si>
  <si>
    <t>Lap Time Achieved (s)</t>
  </si>
  <si>
    <t xml:space="preserve">Engine </t>
  </si>
  <si>
    <t>Scaler</t>
  </si>
  <si>
    <t>Gear Ratios</t>
  </si>
  <si>
    <t>(Select 6 Ratios for season)</t>
  </si>
  <si>
    <t>Final Drive</t>
  </si>
  <si>
    <t>idk</t>
  </si>
  <si>
    <t>Vehicle</t>
  </si>
  <si>
    <t>Aero Map</t>
  </si>
  <si>
    <t>Engine Map</t>
  </si>
  <si>
    <t>Ratio 1</t>
  </si>
  <si>
    <t>Ratio 2</t>
  </si>
  <si>
    <t>Ratio 3</t>
  </si>
  <si>
    <t>Ratio 4</t>
  </si>
  <si>
    <t>Ratio 5</t>
  </si>
  <si>
    <t>Ratio 6</t>
  </si>
  <si>
    <t>Track</t>
  </si>
  <si>
    <t>Selected Ratios (Fixed for season)</t>
  </si>
  <si>
    <t>Final Drive (Fixed)</t>
  </si>
  <si>
    <t>Baseline Assignment Prototype</t>
  </si>
  <si>
    <t>Mass (Kg)</t>
  </si>
  <si>
    <t>Tyres A</t>
  </si>
  <si>
    <t>Lap Time (Seconds)</t>
  </si>
  <si>
    <t>Silverstone</t>
  </si>
  <si>
    <t>Tyres B</t>
  </si>
  <si>
    <t>Tyres C</t>
  </si>
  <si>
    <t>Tyres D</t>
  </si>
  <si>
    <t>Tyres E</t>
  </si>
  <si>
    <t>Silverstone Assignment Prototype Aero Map Test</t>
  </si>
  <si>
    <t>Silverstone Assignment Prototype Mass Test</t>
  </si>
  <si>
    <t>Silverstone Assignment Prototype Tyre Test</t>
  </si>
  <si>
    <t>Silverstone Assignment Prototype Engine Test</t>
  </si>
  <si>
    <t>Silverstone Assignment Prototype Drive Efficiency Test</t>
  </si>
  <si>
    <t>Silverstone Optimised Prototype (ignoring credits)</t>
  </si>
  <si>
    <t>N/A</t>
  </si>
  <si>
    <t>Time (sec)</t>
  </si>
  <si>
    <t>Monaco Assignment Prototype Mass Test</t>
  </si>
  <si>
    <t xml:space="preserve">Monaco </t>
  </si>
  <si>
    <t>Monaco Assignment Prototype Aero Test</t>
  </si>
  <si>
    <t xml:space="preserve">Map E </t>
  </si>
  <si>
    <t>Monaco Assignment Prototype Tyre Test</t>
  </si>
  <si>
    <t>Monaco Assignment Prototype Engine Test</t>
  </si>
  <si>
    <t>Monaco Assignment Prototype Drive Efficiency Test</t>
  </si>
  <si>
    <t>Monaco Optimised Prototype (ignoring credits)</t>
  </si>
  <si>
    <t>Monaco Optimised Prototype 1</t>
  </si>
  <si>
    <t>Monaco Optimised Prototype 2</t>
  </si>
  <si>
    <t>Monaco Optimised Prototype 3</t>
  </si>
  <si>
    <t>Monaco Optimised Prototype 4</t>
  </si>
  <si>
    <t>Monaco Optimised Prototype 5</t>
  </si>
  <si>
    <t>Monaco Optimised Prototype 6</t>
  </si>
  <si>
    <t>Monaco Optimised Prototype 7</t>
  </si>
  <si>
    <t>Monaco Optimised Prototype 8</t>
  </si>
  <si>
    <t>Monaco Optimised Prototype 9</t>
  </si>
  <si>
    <t>Silvestone Optimised Prototype 1</t>
  </si>
  <si>
    <t>Silvestone Optimised Prototype 2</t>
  </si>
  <si>
    <t>Silvestone Optimised Prototype 3</t>
  </si>
  <si>
    <t>Silvestone Optimised Prototype 4</t>
  </si>
  <si>
    <t>Silvestone Optimised Prototype 5</t>
  </si>
  <si>
    <t>Silvestone Optimised Prototype 6</t>
  </si>
  <si>
    <t>Silvestone Optimised Prototype 7</t>
  </si>
  <si>
    <t>Silvestone Optimised Prototype 8</t>
  </si>
  <si>
    <t>Silvestone Optimised Prototype 9</t>
  </si>
  <si>
    <t>Le Mans Assignment Prototype Mass Test</t>
  </si>
  <si>
    <t>Le Mans Assignment Prototype Aero Test</t>
  </si>
  <si>
    <t>Le Mans Assignment Prototype Tyre Test</t>
  </si>
  <si>
    <t>Le Mans Assignment Prototype Engine Test</t>
  </si>
  <si>
    <t>Le Mans Assignment Prototype Drive Efficiency Test</t>
  </si>
  <si>
    <t>Le Mans Optimised Prototype (ignoring credits)</t>
  </si>
  <si>
    <t>Le Mans Optimised Prototype 1</t>
  </si>
  <si>
    <t>Le Mans Optimised Prototype 2</t>
  </si>
  <si>
    <t>Le Mans Optimised Prototype 3</t>
  </si>
  <si>
    <t>Le Mans Optimised Prototype 4</t>
  </si>
  <si>
    <t>Le Mans Optimised Prototype 5</t>
  </si>
  <si>
    <t>: Optimal Choice</t>
  </si>
  <si>
    <t>: Alternative Choice</t>
  </si>
  <si>
    <t>: Chosen Setup</t>
  </si>
  <si>
    <t>: Baseline data, used for 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</si>
</sst>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C00000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1" fillId="0" borderId="0" xfId="0" applyFont="1"/>
    <xf numFmtId="0" fontId="0" fillId="0" borderId="0" xfId="0" applyAlignment="1">
      <alignment horizontal="center"/>
    </xf>
    <xf numFmtId="0" fontId="0" fillId="6" borderId="1" xfId="0" applyFill="1" applyBorder="1"/>
    <xf numFmtId="0" fontId="1" fillId="6" borderId="1" xfId="0" applyFont="1" applyFill="1" applyBorder="1"/>
    <xf numFmtId="0" fontId="1" fillId="6" borderId="2" xfId="0" applyFon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0" fontId="1" fillId="6" borderId="3" xfId="0" applyFont="1" applyFill="1" applyBorder="1"/>
    <xf numFmtId="0" fontId="0" fillId="0" borderId="3" xfId="0" applyBorder="1"/>
    <xf numFmtId="0" fontId="0" fillId="6" borderId="4" xfId="0" applyFill="1" applyBorder="1"/>
    <xf numFmtId="0" fontId="0" fillId="6" borderId="5" xfId="0" applyFill="1" applyBorder="1"/>
    <xf numFmtId="0" fontId="0" fillId="6" borderId="9" xfId="0" applyFill="1" applyBorder="1"/>
    <xf numFmtId="0" fontId="1" fillId="6" borderId="10" xfId="0" applyFont="1" applyFill="1" applyBorder="1"/>
    <xf numFmtId="0" fontId="1" fillId="6" borderId="11" xfId="0" applyFont="1" applyFill="1" applyBorder="1"/>
    <xf numFmtId="0" fontId="0" fillId="0" borderId="10" xfId="0" applyBorder="1"/>
    <xf numFmtId="0" fontId="0" fillId="0" borderId="11" xfId="0" applyBorder="1"/>
    <xf numFmtId="0" fontId="0" fillId="7" borderId="10" xfId="0" applyFill="1" applyBorder="1"/>
    <xf numFmtId="0" fontId="0" fillId="7" borderId="11" xfId="0" applyFill="1" applyBorder="1"/>
    <xf numFmtId="0" fontId="0" fillId="8" borderId="10" xfId="0" applyFill="1" applyBorder="1"/>
    <xf numFmtId="0" fontId="0" fillId="8" borderId="11" xfId="0" applyFill="1" applyBorder="1"/>
    <xf numFmtId="0" fontId="0" fillId="9" borderId="10" xfId="0" applyFill="1" applyBorder="1"/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0" fontId="0" fillId="9" borderId="11" xfId="0" applyFill="1" applyBorder="1"/>
    <xf numFmtId="0" fontId="0" fillId="0" borderId="12" xfId="0" applyBorder="1"/>
    <xf numFmtId="0" fontId="0" fillId="7" borderId="12" xfId="0" applyFill="1" applyBorder="1"/>
    <xf numFmtId="0" fontId="0" fillId="8" borderId="12" xfId="0" applyFill="1" applyBorder="1"/>
    <xf numFmtId="0" fontId="0" fillId="7" borderId="3" xfId="0" applyFill="1" applyBorder="1"/>
    <xf numFmtId="0" fontId="0" fillId="8" borderId="3" xfId="0" applyFill="1" applyBorder="1"/>
    <xf numFmtId="0" fontId="0" fillId="7" borderId="13" xfId="0" applyFill="1" applyBorder="1"/>
    <xf numFmtId="0" fontId="0" fillId="0" borderId="2" xfId="0" applyBorder="1"/>
    <xf numFmtId="0" fontId="0" fillId="7" borderId="17" xfId="0" applyFill="1" applyBorder="1"/>
    <xf numFmtId="0" fontId="0" fillId="9" borderId="13" xfId="0" applyFill="1" applyBorder="1"/>
    <xf numFmtId="0" fontId="0" fillId="0" borderId="18" xfId="0" applyBorder="1"/>
    <xf numFmtId="0" fontId="0" fillId="8" borderId="17" xfId="0" applyFill="1" applyBorder="1"/>
    <xf numFmtId="0" fontId="0" fillId="8" borderId="19" xfId="0" applyFill="1" applyBorder="1"/>
    <xf numFmtId="0" fontId="0" fillId="7" borderId="19" xfId="0" applyFill="1" applyBorder="1"/>
    <xf numFmtId="0" fontId="0" fillId="7" borderId="13" xfId="0" applyFill="1" applyBorder="1" applyAlignment="1">
      <alignment horizontal="center"/>
    </xf>
    <xf numFmtId="0" fontId="0" fillId="7" borderId="21" xfId="0" applyFill="1" applyBorder="1"/>
    <xf numFmtId="0" fontId="3" fillId="0" borderId="15" xfId="0" applyFont="1" applyBorder="1"/>
    <xf numFmtId="0" fontId="3" fillId="8" borderId="15" xfId="0" applyFont="1" applyFill="1" applyBorder="1"/>
    <xf numFmtId="0" fontId="3" fillId="0" borderId="14" xfId="0" applyFont="1" applyBorder="1"/>
    <xf numFmtId="0" fontId="3" fillId="7" borderId="16" xfId="0" applyFont="1" applyFill="1" applyBorder="1"/>
    <xf numFmtId="0" fontId="3" fillId="7" borderId="15" xfId="0" applyFont="1" applyFill="1" applyBorder="1"/>
    <xf numFmtId="0" fontId="3" fillId="8" borderId="16" xfId="0" applyFont="1" applyFill="1" applyBorder="1"/>
    <xf numFmtId="0" fontId="0" fillId="10" borderId="1" xfId="0" applyFill="1" applyBorder="1"/>
    <xf numFmtId="0" fontId="0" fillId="10" borderId="1" xfId="0" applyFill="1" applyBorder="1" applyAlignment="1">
      <alignment horizontal="center"/>
    </xf>
    <xf numFmtId="0" fontId="1" fillId="6" borderId="22" xfId="0" applyFont="1" applyFill="1" applyBorder="1"/>
    <xf numFmtId="0" fontId="0" fillId="9" borderId="2" xfId="0" applyFill="1" applyBorder="1"/>
    <xf numFmtId="0" fontId="0" fillId="9" borderId="20" xfId="0" applyFill="1" applyBorder="1"/>
    <xf numFmtId="0" fontId="0" fillId="9" borderId="12" xfId="0" applyFill="1" applyBorder="1"/>
    <xf numFmtId="0" fontId="0" fillId="5" borderId="0" xfId="0" applyFill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0" fillId="10" borderId="12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1" fillId="0" borderId="0" xfId="0" applyFont="1" applyFill="1" applyBorder="1"/>
    <xf numFmtId="0" fontId="3" fillId="0" borderId="0" xfId="0" applyFont="1" applyFill="1" applyBorder="1"/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65"/>
  <sheetViews>
    <sheetView tabSelected="1" zoomScaleNormal="100" workbookViewId="0">
      <selection activeCell="G15" sqref="G15"/>
    </sheetView>
  </sheetViews>
  <sheetFormatPr defaultRowHeight="14.4" x14ac:dyDescent="0.3"/>
  <cols>
    <col min="2" max="2" width="15.44140625" bestFit="1" customWidth="1"/>
    <col min="3" max="3" width="12.44140625" customWidth="1"/>
    <col min="6" max="6" width="13.6640625" bestFit="1" customWidth="1"/>
    <col min="7" max="7" width="13.6640625" customWidth="1"/>
    <col min="8" max="8" width="4.33203125" style="3" customWidth="1"/>
    <col min="9" max="9" width="4.6640625" style="1" customWidth="1"/>
    <col min="10" max="10" width="12.109375" style="2" customWidth="1"/>
    <col min="11" max="11" width="11" customWidth="1"/>
    <col min="12" max="12" width="18.88671875" bestFit="1" customWidth="1"/>
    <col min="13" max="13" width="24" bestFit="1" customWidth="1"/>
    <col min="14" max="14" width="18" bestFit="1" customWidth="1"/>
    <col min="18" max="18" width="14.44140625" bestFit="1" customWidth="1"/>
    <col min="19" max="19" width="19.109375" bestFit="1" customWidth="1"/>
  </cols>
  <sheetData>
    <row r="1" spans="1:16" x14ac:dyDescent="0.3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3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3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3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3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57</v>
      </c>
      <c r="N5" s="6"/>
      <c r="O5" s="6"/>
      <c r="P5" s="6"/>
    </row>
    <row r="6" spans="1:16" x14ac:dyDescent="0.3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3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4</v>
      </c>
      <c r="M7" s="6"/>
      <c r="N7" s="10" t="s">
        <v>86</v>
      </c>
      <c r="O7" s="6"/>
      <c r="P7" s="6"/>
    </row>
    <row r="8" spans="1:16" x14ac:dyDescent="0.3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5</v>
      </c>
      <c r="M8" s="6" t="s">
        <v>6</v>
      </c>
      <c r="N8" s="6">
        <v>93.22</v>
      </c>
      <c r="O8" s="6"/>
      <c r="P8" s="6"/>
    </row>
    <row r="9" spans="1:16" x14ac:dyDescent="0.3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7</v>
      </c>
      <c r="M9" s="6" t="s">
        <v>8</v>
      </c>
      <c r="N9" s="6"/>
      <c r="O9" s="6"/>
      <c r="P9" s="6"/>
    </row>
    <row r="10" spans="1:16" x14ac:dyDescent="0.3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9</v>
      </c>
      <c r="M10" s="6" t="s">
        <v>10</v>
      </c>
      <c r="N10" s="6"/>
      <c r="O10" s="6"/>
      <c r="P10" s="6"/>
    </row>
    <row r="11" spans="1:16" x14ac:dyDescent="0.3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11</v>
      </c>
      <c r="M11" s="6" t="s">
        <v>12</v>
      </c>
      <c r="N11" s="6"/>
      <c r="O11" s="6"/>
      <c r="P11" s="6"/>
    </row>
    <row r="12" spans="1:16" x14ac:dyDescent="0.3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13</v>
      </c>
      <c r="M12" s="6" t="s">
        <v>14</v>
      </c>
      <c r="N12" s="6"/>
      <c r="O12" s="6"/>
      <c r="P12" s="6"/>
    </row>
    <row r="13" spans="1:16" x14ac:dyDescent="0.3">
      <c r="A13" s="6"/>
      <c r="B13" s="6"/>
      <c r="C13" s="6"/>
      <c r="D13" s="6"/>
      <c r="E13" s="6"/>
      <c r="F13" s="6"/>
      <c r="G13" s="6"/>
      <c r="K13" s="6"/>
      <c r="L13" s="6" t="s">
        <v>15</v>
      </c>
      <c r="M13" s="6" t="s">
        <v>16</v>
      </c>
      <c r="N13" s="6"/>
      <c r="O13" s="6"/>
      <c r="P13" s="6"/>
    </row>
    <row r="14" spans="1:16" x14ac:dyDescent="0.3">
      <c r="A14" s="6"/>
      <c r="B14" s="10" t="s">
        <v>17</v>
      </c>
      <c r="C14" s="10" t="s">
        <v>18</v>
      </c>
      <c r="D14" s="10" t="s">
        <v>19</v>
      </c>
      <c r="E14" s="10" t="s">
        <v>20</v>
      </c>
      <c r="F14" s="6"/>
      <c r="G14" s="6"/>
      <c r="K14" s="6"/>
      <c r="L14" s="6"/>
      <c r="M14" s="6"/>
      <c r="N14" s="6"/>
      <c r="O14" s="6"/>
      <c r="P14" s="6"/>
    </row>
    <row r="15" spans="1:16" x14ac:dyDescent="0.3">
      <c r="A15" s="6"/>
      <c r="B15" s="6" t="s">
        <v>21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22</v>
      </c>
      <c r="N15" s="10" t="s">
        <v>23</v>
      </c>
      <c r="O15" s="6"/>
      <c r="P15" s="6"/>
    </row>
    <row r="16" spans="1:16" x14ac:dyDescent="0.3">
      <c r="A16" s="6"/>
      <c r="B16" s="6" t="s">
        <v>24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975</v>
      </c>
      <c r="N16" s="6">
        <f>_xlfn.XLOOKUP(M16,B6:B12,D6:D12)</f>
        <v>0</v>
      </c>
      <c r="O16" s="6"/>
      <c r="P16" s="6"/>
    </row>
    <row r="17" spans="1:16" x14ac:dyDescent="0.3">
      <c r="A17" s="6"/>
      <c r="B17" s="6" t="s">
        <v>25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17</v>
      </c>
      <c r="M17" s="14" t="s">
        <v>26</v>
      </c>
      <c r="N17" s="6">
        <f>_xlfn.XLOOKUP(M17,B15:B20,E15:E20)</f>
        <v>30</v>
      </c>
      <c r="O17" s="6"/>
      <c r="P17" s="6"/>
    </row>
    <row r="18" spans="1:16" x14ac:dyDescent="0.3">
      <c r="A18" s="6"/>
      <c r="B18" s="6" t="s">
        <v>26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27</v>
      </c>
      <c r="M18" s="14" t="s">
        <v>43</v>
      </c>
      <c r="N18" s="6">
        <f>_xlfn.XLOOKUP(M18,B25:B29,F25:F29)</f>
        <v>0</v>
      </c>
      <c r="O18" s="6"/>
      <c r="P18" s="6"/>
    </row>
    <row r="19" spans="1:16" x14ac:dyDescent="0.3">
      <c r="A19" s="6"/>
      <c r="B19" s="6" t="s">
        <v>29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30</v>
      </c>
      <c r="M19" s="14" t="s">
        <v>21</v>
      </c>
      <c r="N19" s="6">
        <f>_xlfn.XLOOKUP(M19,B32:B36,D32:D36)</f>
        <v>0</v>
      </c>
      <c r="O19" s="6"/>
      <c r="P19" s="6"/>
    </row>
    <row r="20" spans="1:16" x14ac:dyDescent="0.3">
      <c r="A20" s="6"/>
      <c r="B20" s="6" t="s">
        <v>31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32</v>
      </c>
      <c r="M20" s="14">
        <v>3.1</v>
      </c>
      <c r="N20" s="6">
        <v>0</v>
      </c>
      <c r="O20" s="6"/>
      <c r="P20" s="6"/>
    </row>
    <row r="21" spans="1:16" x14ac:dyDescent="0.3">
      <c r="A21" s="6"/>
      <c r="B21" s="6" t="s">
        <v>33</v>
      </c>
      <c r="C21" s="6">
        <v>1.75</v>
      </c>
      <c r="D21" s="10" t="s">
        <v>34</v>
      </c>
      <c r="E21" s="12"/>
      <c r="F21" s="6"/>
      <c r="G21" s="6"/>
      <c r="K21" s="6"/>
      <c r="L21" s="6" t="s">
        <v>35</v>
      </c>
      <c r="M21" s="14">
        <v>2.2000000000000002</v>
      </c>
      <c r="N21" s="6">
        <v>0</v>
      </c>
      <c r="O21" s="6"/>
      <c r="P21" s="6"/>
    </row>
    <row r="22" spans="1:16" x14ac:dyDescent="0.3">
      <c r="A22" s="6"/>
      <c r="B22" s="6" t="s">
        <v>36</v>
      </c>
      <c r="C22" s="6">
        <v>1.2250000000000001</v>
      </c>
      <c r="D22" s="10" t="s">
        <v>34</v>
      </c>
      <c r="E22" s="12"/>
      <c r="F22" s="6"/>
      <c r="G22" s="6"/>
      <c r="K22" s="6"/>
      <c r="L22" s="6" t="s">
        <v>37</v>
      </c>
      <c r="M22" s="14">
        <v>1.8</v>
      </c>
      <c r="N22" s="6">
        <v>0</v>
      </c>
      <c r="O22" s="6"/>
      <c r="P22" s="6"/>
    </row>
    <row r="23" spans="1:16" x14ac:dyDescent="0.3">
      <c r="A23" s="6"/>
      <c r="B23" s="6"/>
      <c r="C23" s="6"/>
      <c r="D23" s="6"/>
      <c r="E23" s="6"/>
      <c r="F23" s="6"/>
      <c r="G23" s="6"/>
      <c r="K23" s="6"/>
      <c r="L23" s="6" t="s">
        <v>38</v>
      </c>
      <c r="M23" s="14">
        <v>1.6</v>
      </c>
      <c r="N23" s="6">
        <v>0</v>
      </c>
      <c r="O23" s="6"/>
      <c r="P23" s="6"/>
    </row>
    <row r="24" spans="1:16" x14ac:dyDescent="0.3">
      <c r="A24" s="6"/>
      <c r="B24" s="10" t="s">
        <v>27</v>
      </c>
      <c r="C24" s="10" t="s">
        <v>39</v>
      </c>
      <c r="D24" s="10" t="s">
        <v>40</v>
      </c>
      <c r="E24" s="10" t="s">
        <v>41</v>
      </c>
      <c r="F24" s="10" t="s">
        <v>20</v>
      </c>
      <c r="G24" s="10"/>
      <c r="H24" s="4"/>
      <c r="K24" s="6"/>
      <c r="L24" s="6" t="s">
        <v>42</v>
      </c>
      <c r="M24" s="14">
        <v>1.4</v>
      </c>
      <c r="N24" s="6">
        <v>0</v>
      </c>
      <c r="O24" s="6"/>
      <c r="P24" s="6"/>
    </row>
    <row r="25" spans="1:16" x14ac:dyDescent="0.3">
      <c r="A25" s="6"/>
      <c r="B25" s="6" t="s">
        <v>43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44</v>
      </c>
      <c r="M25" s="14">
        <v>1.2</v>
      </c>
      <c r="N25" s="6">
        <v>0</v>
      </c>
      <c r="O25" s="6"/>
      <c r="P25" s="6"/>
    </row>
    <row r="26" spans="1:16" x14ac:dyDescent="0.3">
      <c r="A26" s="6"/>
      <c r="B26" s="6" t="s">
        <v>45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46</v>
      </c>
      <c r="M26" s="14">
        <v>0.95</v>
      </c>
      <c r="N26" s="6">
        <f>_xlfn.XLOOKUP(M26,B61:B64,C61:C64)</f>
        <v>50</v>
      </c>
      <c r="O26" s="6"/>
      <c r="P26" s="6"/>
    </row>
    <row r="27" spans="1:16" x14ac:dyDescent="0.3">
      <c r="A27" s="6"/>
      <c r="B27" s="6" t="s">
        <v>28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71" t="s">
        <v>47</v>
      </c>
      <c r="M27" s="71"/>
      <c r="N27" s="6">
        <f>150-SUM(N16:N26)</f>
        <v>70</v>
      </c>
      <c r="O27" s="6"/>
      <c r="P27" s="6"/>
    </row>
    <row r="28" spans="1:16" x14ac:dyDescent="0.3">
      <c r="A28" s="6"/>
      <c r="B28" s="6" t="s">
        <v>48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 x14ac:dyDescent="0.3">
      <c r="A29" s="6"/>
      <c r="B29" s="6" t="s">
        <v>49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 x14ac:dyDescent="0.3">
      <c r="A30" s="6"/>
      <c r="B30" s="6"/>
      <c r="C30" s="6"/>
      <c r="D30" s="6"/>
      <c r="E30" s="6"/>
      <c r="F30" s="6"/>
      <c r="G30" s="6"/>
      <c r="K30" s="6"/>
      <c r="L30" s="10" t="s">
        <v>4</v>
      </c>
      <c r="M30" s="10" t="s">
        <v>50</v>
      </c>
      <c r="N30" s="10" t="s">
        <v>51</v>
      </c>
      <c r="O30" s="6"/>
      <c r="P30" s="6"/>
    </row>
    <row r="31" spans="1:16" x14ac:dyDescent="0.3">
      <c r="A31" s="6"/>
      <c r="B31" s="10" t="s">
        <v>52</v>
      </c>
      <c r="C31" s="10" t="s">
        <v>53</v>
      </c>
      <c r="D31" s="10" t="s">
        <v>20</v>
      </c>
      <c r="E31" s="6"/>
      <c r="F31" s="6"/>
      <c r="G31" s="6"/>
      <c r="K31" s="6"/>
      <c r="L31" s="6" t="s">
        <v>5</v>
      </c>
      <c r="M31" s="6" t="s">
        <v>6</v>
      </c>
      <c r="N31" s="6"/>
      <c r="O31" s="6"/>
      <c r="P31" s="6"/>
    </row>
    <row r="32" spans="1:16" x14ac:dyDescent="0.3">
      <c r="A32" s="6"/>
      <c r="B32" s="6" t="s">
        <v>21</v>
      </c>
      <c r="C32" s="13">
        <v>0</v>
      </c>
      <c r="D32" s="6">
        <v>0</v>
      </c>
      <c r="E32" s="6"/>
      <c r="F32" s="6"/>
      <c r="G32" s="6"/>
      <c r="K32" s="6"/>
      <c r="L32" s="6" t="s">
        <v>7</v>
      </c>
      <c r="M32" s="6" t="s">
        <v>8</v>
      </c>
      <c r="N32" s="6"/>
      <c r="O32" s="6"/>
      <c r="P32" s="6"/>
    </row>
    <row r="33" spans="1:16" x14ac:dyDescent="0.3">
      <c r="A33" s="6"/>
      <c r="B33" s="6" t="s">
        <v>24</v>
      </c>
      <c r="C33" s="13">
        <v>0.05</v>
      </c>
      <c r="D33" s="11">
        <v>15</v>
      </c>
      <c r="E33" s="6"/>
      <c r="F33" s="6"/>
      <c r="G33" s="6"/>
      <c r="K33" s="6"/>
      <c r="L33" s="6" t="s">
        <v>9</v>
      </c>
      <c r="M33" s="6" t="s">
        <v>10</v>
      </c>
      <c r="N33" s="6"/>
      <c r="O33" s="6"/>
      <c r="P33" s="6"/>
    </row>
    <row r="34" spans="1:16" x14ac:dyDescent="0.3">
      <c r="A34" s="6"/>
      <c r="B34" s="6" t="s">
        <v>25</v>
      </c>
      <c r="C34" s="13">
        <v>0.1</v>
      </c>
      <c r="D34" s="6">
        <v>30</v>
      </c>
      <c r="E34" s="6"/>
      <c r="F34" s="6"/>
      <c r="G34" s="6"/>
      <c r="K34" s="6"/>
      <c r="L34" s="6" t="s">
        <v>11</v>
      </c>
      <c r="M34" s="6" t="s">
        <v>12</v>
      </c>
      <c r="N34" s="6"/>
      <c r="O34" s="6"/>
      <c r="P34" s="6"/>
    </row>
    <row r="35" spans="1:16" x14ac:dyDescent="0.3">
      <c r="A35" s="6"/>
      <c r="B35" s="6" t="s">
        <v>26</v>
      </c>
      <c r="C35" s="13">
        <v>0.15</v>
      </c>
      <c r="D35" s="6">
        <v>45</v>
      </c>
      <c r="E35" s="6"/>
      <c r="F35" s="6"/>
      <c r="G35" s="6"/>
      <c r="K35" s="6"/>
      <c r="L35" s="6" t="s">
        <v>13</v>
      </c>
      <c r="M35" s="6" t="s">
        <v>14</v>
      </c>
      <c r="N35" s="6"/>
      <c r="O35" s="6"/>
      <c r="P35" s="6"/>
    </row>
    <row r="36" spans="1:16" x14ac:dyDescent="0.3">
      <c r="A36" s="6"/>
      <c r="B36" s="6" t="s">
        <v>29</v>
      </c>
      <c r="C36" s="13">
        <v>0.2</v>
      </c>
      <c r="D36" s="6">
        <v>60</v>
      </c>
      <c r="E36" s="6"/>
      <c r="F36" s="6"/>
      <c r="G36" s="6"/>
      <c r="K36" s="6"/>
      <c r="L36" s="6" t="s">
        <v>15</v>
      </c>
      <c r="M36" s="6" t="s">
        <v>16</v>
      </c>
      <c r="N36" s="6"/>
      <c r="O36" s="6"/>
      <c r="P36" s="6"/>
    </row>
    <row r="37" spans="1:16" x14ac:dyDescent="0.3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 x14ac:dyDescent="0.3">
      <c r="A38" s="6"/>
      <c r="B38" s="10" t="s">
        <v>54</v>
      </c>
      <c r="C38" s="10" t="s">
        <v>20</v>
      </c>
      <c r="D38" s="10" t="s">
        <v>55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 x14ac:dyDescent="0.3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6" x14ac:dyDescent="0.3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 x14ac:dyDescent="0.3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6" x14ac:dyDescent="0.3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6" x14ac:dyDescent="0.3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6" x14ac:dyDescent="0.3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 x14ac:dyDescent="0.3">
      <c r="A45" s="6"/>
      <c r="B45" s="6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</row>
    <row r="46" spans="1:16" x14ac:dyDescent="0.3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 x14ac:dyDescent="0.3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6" x14ac:dyDescent="0.3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3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3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3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3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3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3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3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3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3">
      <c r="A57" s="6"/>
      <c r="B57" s="10" t="s">
        <v>56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3">
      <c r="A58" s="6"/>
      <c r="B58" s="6">
        <v>2.8</v>
      </c>
      <c r="C58" s="10" t="s">
        <v>34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3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3">
      <c r="A60" s="6"/>
      <c r="B60" s="10" t="s">
        <v>46</v>
      </c>
      <c r="C60" s="6" t="s">
        <v>20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3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3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3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3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3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8BFA4-4DF8-4F77-9F3C-646FA26B8F7A}">
  <dimension ref="B6:C9"/>
  <sheetViews>
    <sheetView workbookViewId="0">
      <selection activeCell="F14" sqref="F14"/>
    </sheetView>
  </sheetViews>
  <sheetFormatPr defaultRowHeight="14.4" x14ac:dyDescent="0.3"/>
  <sheetData>
    <row r="6" spans="2:3" x14ac:dyDescent="0.3">
      <c r="B6" s="42"/>
      <c r="C6" t="s">
        <v>127</v>
      </c>
    </row>
    <row r="7" spans="2:3" x14ac:dyDescent="0.3">
      <c r="B7" s="23"/>
      <c r="C7" t="s">
        <v>124</v>
      </c>
    </row>
    <row r="8" spans="2:3" x14ac:dyDescent="0.3">
      <c r="B8" s="25"/>
      <c r="C8" t="s">
        <v>125</v>
      </c>
    </row>
    <row r="9" spans="2:3" x14ac:dyDescent="0.3">
      <c r="B9" s="65"/>
      <c r="C9" t="s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dimension ref="B2:AJ43"/>
  <sheetViews>
    <sheetView zoomScale="70" zoomScaleNormal="70" zoomScaleSheetLayoutView="100" workbookViewId="0">
      <selection activeCell="U20" sqref="U20"/>
    </sheetView>
  </sheetViews>
  <sheetFormatPr defaultRowHeight="14.4" x14ac:dyDescent="0.3"/>
  <cols>
    <col min="2" max="2" width="49.33203125" customWidth="1"/>
    <col min="3" max="3" width="28" customWidth="1"/>
    <col min="4" max="4" width="18.109375" customWidth="1"/>
    <col min="5" max="5" width="10.21875" customWidth="1"/>
    <col min="7" max="7" width="11.77734375" customWidth="1"/>
    <col min="13" max="13" width="7.6640625" customWidth="1"/>
    <col min="14" max="14" width="7.21875" customWidth="1"/>
    <col min="15" max="15" width="16.6640625" customWidth="1"/>
    <col min="16" max="16" width="16.109375" customWidth="1"/>
    <col min="21" max="21" width="52.88671875" customWidth="1"/>
    <col min="28" max="28" width="19.21875" customWidth="1"/>
    <col min="35" max="35" width="23.21875" customWidth="1"/>
  </cols>
  <sheetData>
    <row r="2" spans="2:36" x14ac:dyDescent="0.3"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</row>
    <row r="3" spans="2:36" x14ac:dyDescent="0.3"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</row>
    <row r="4" spans="2:36" x14ac:dyDescent="0.3"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6" x14ac:dyDescent="0.3">
      <c r="C5" s="16"/>
      <c r="D5" s="1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9"/>
      <c r="AE5" s="79"/>
      <c r="AF5" s="79"/>
      <c r="AG5" s="79"/>
      <c r="AH5" s="79"/>
      <c r="AI5" s="79"/>
      <c r="AJ5" s="79"/>
    </row>
    <row r="6" spans="2:36" ht="15" thickBot="1" x14ac:dyDescent="0.35">
      <c r="C6" s="17"/>
      <c r="G6" s="16"/>
      <c r="S6" s="76"/>
      <c r="T6" s="79"/>
      <c r="U6" s="79"/>
      <c r="V6" s="82"/>
      <c r="W6" s="79"/>
      <c r="X6" s="79"/>
      <c r="Y6" s="79"/>
      <c r="Z6" s="80"/>
      <c r="AA6" s="79"/>
      <c r="AB6" s="79"/>
      <c r="AC6" s="79"/>
      <c r="AD6" s="79"/>
      <c r="AE6" s="79"/>
      <c r="AF6" s="79"/>
      <c r="AG6" s="79"/>
      <c r="AH6" s="79"/>
      <c r="AI6" s="79"/>
      <c r="AJ6" s="79"/>
    </row>
    <row r="7" spans="2:36" x14ac:dyDescent="0.3">
      <c r="B7" s="29"/>
      <c r="C7" s="30"/>
      <c r="D7" s="30"/>
      <c r="E7" s="30"/>
      <c r="F7" s="30"/>
      <c r="G7" s="30"/>
      <c r="H7" s="30"/>
      <c r="I7" s="72" t="s">
        <v>68</v>
      </c>
      <c r="J7" s="73"/>
      <c r="K7" s="73"/>
      <c r="L7" s="73"/>
      <c r="M7" s="73"/>
      <c r="N7" s="74"/>
      <c r="O7" s="30"/>
      <c r="P7" s="31"/>
      <c r="S7" s="76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</row>
    <row r="8" spans="2:36" x14ac:dyDescent="0.3">
      <c r="B8" s="32" t="s">
        <v>58</v>
      </c>
      <c r="C8" s="19" t="s">
        <v>73</v>
      </c>
      <c r="D8" s="18" t="s">
        <v>67</v>
      </c>
      <c r="E8" s="19" t="s">
        <v>71</v>
      </c>
      <c r="F8" s="19" t="s">
        <v>59</v>
      </c>
      <c r="G8" s="19" t="s">
        <v>27</v>
      </c>
      <c r="H8" s="19" t="s">
        <v>60</v>
      </c>
      <c r="I8" s="19" t="s">
        <v>61</v>
      </c>
      <c r="J8" s="20" t="s">
        <v>62</v>
      </c>
      <c r="K8" s="20" t="s">
        <v>63</v>
      </c>
      <c r="L8" s="20" t="s">
        <v>64</v>
      </c>
      <c r="M8" s="20" t="s">
        <v>65</v>
      </c>
      <c r="N8" s="19" t="s">
        <v>66</v>
      </c>
      <c r="O8" s="19" t="s">
        <v>69</v>
      </c>
      <c r="P8" s="33" t="s">
        <v>46</v>
      </c>
      <c r="Q8" s="16"/>
      <c r="S8" s="76"/>
      <c r="T8" s="79"/>
      <c r="U8" s="80"/>
      <c r="V8" s="80"/>
      <c r="W8" s="79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</row>
    <row r="9" spans="2:36" ht="15" thickBot="1" x14ac:dyDescent="0.35">
      <c r="B9" s="40" t="s">
        <v>70</v>
      </c>
      <c r="C9" s="41">
        <v>99.99</v>
      </c>
      <c r="D9" s="42" t="s">
        <v>74</v>
      </c>
      <c r="E9" s="52">
        <v>975</v>
      </c>
      <c r="F9" s="42" t="s">
        <v>21</v>
      </c>
      <c r="G9" s="42" t="s">
        <v>72</v>
      </c>
      <c r="H9" s="42" t="s">
        <v>21</v>
      </c>
      <c r="I9" s="42">
        <v>3.1</v>
      </c>
      <c r="J9" s="42">
        <v>2.2000000000000002</v>
      </c>
      <c r="K9" s="42">
        <v>1.8</v>
      </c>
      <c r="L9" s="42">
        <v>1.6</v>
      </c>
      <c r="M9" s="42">
        <v>1.4</v>
      </c>
      <c r="N9" s="42">
        <v>1.2</v>
      </c>
      <c r="O9" s="42">
        <v>2.8</v>
      </c>
      <c r="P9" s="43">
        <v>90</v>
      </c>
      <c r="S9" s="76"/>
      <c r="T9" s="79"/>
      <c r="U9" s="79"/>
      <c r="V9" s="82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</row>
    <row r="10" spans="2:36" x14ac:dyDescent="0.3">
      <c r="B10" s="34" t="s">
        <v>80</v>
      </c>
      <c r="C10" s="22">
        <v>99.8</v>
      </c>
      <c r="D10" s="44" t="s">
        <v>74</v>
      </c>
      <c r="E10" s="61">
        <v>965</v>
      </c>
      <c r="F10" s="28" t="s">
        <v>21</v>
      </c>
      <c r="G10" s="21" t="s">
        <v>72</v>
      </c>
      <c r="H10" s="21" t="s">
        <v>21</v>
      </c>
      <c r="I10" s="21">
        <v>3.1</v>
      </c>
      <c r="J10" s="21">
        <v>2.2000000000000002</v>
      </c>
      <c r="K10" s="21">
        <v>1.8</v>
      </c>
      <c r="L10" s="21">
        <v>1.6</v>
      </c>
      <c r="M10" s="21">
        <v>1.4</v>
      </c>
      <c r="N10" s="21">
        <v>1.2</v>
      </c>
      <c r="O10" s="21">
        <v>2.8</v>
      </c>
      <c r="P10" s="35">
        <v>90</v>
      </c>
      <c r="S10" s="76"/>
      <c r="T10" s="79"/>
      <c r="U10" s="79"/>
      <c r="V10" s="82"/>
      <c r="W10" s="79"/>
      <c r="X10" s="81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</row>
    <row r="11" spans="2:36" x14ac:dyDescent="0.3">
      <c r="B11" s="34" t="s">
        <v>80</v>
      </c>
      <c r="C11" s="22">
        <v>99.6</v>
      </c>
      <c r="D11" s="44" t="s">
        <v>74</v>
      </c>
      <c r="E11" s="59">
        <v>955</v>
      </c>
      <c r="F11" s="28" t="s">
        <v>21</v>
      </c>
      <c r="G11" s="21" t="s">
        <v>72</v>
      </c>
      <c r="H11" s="21" t="s">
        <v>21</v>
      </c>
      <c r="I11" s="21">
        <v>3.1</v>
      </c>
      <c r="J11" s="21">
        <v>2.2000000000000002</v>
      </c>
      <c r="K11" s="21">
        <v>1.8</v>
      </c>
      <c r="L11" s="21">
        <v>1.6</v>
      </c>
      <c r="M11" s="21">
        <v>1.4</v>
      </c>
      <c r="N11" s="21">
        <v>1.2</v>
      </c>
      <c r="O11" s="21">
        <v>2.8</v>
      </c>
      <c r="P11" s="35">
        <v>90</v>
      </c>
      <c r="S11" s="76"/>
      <c r="T11" s="79"/>
      <c r="U11" s="79"/>
      <c r="V11" s="82"/>
      <c r="W11" s="79"/>
      <c r="X11" s="81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</row>
    <row r="12" spans="2:36" x14ac:dyDescent="0.3">
      <c r="B12" s="34" t="s">
        <v>80</v>
      </c>
      <c r="C12" s="22">
        <v>99.4</v>
      </c>
      <c r="D12" s="44" t="s">
        <v>74</v>
      </c>
      <c r="E12" s="59">
        <v>945</v>
      </c>
      <c r="F12" s="28" t="s">
        <v>21</v>
      </c>
      <c r="G12" s="21" t="s">
        <v>72</v>
      </c>
      <c r="H12" s="21" t="s">
        <v>21</v>
      </c>
      <c r="I12" s="21">
        <v>3.1</v>
      </c>
      <c r="J12" s="21">
        <v>2.2000000000000002</v>
      </c>
      <c r="K12" s="21">
        <v>1.8</v>
      </c>
      <c r="L12" s="21">
        <v>1.6</v>
      </c>
      <c r="M12" s="21">
        <v>1.4</v>
      </c>
      <c r="N12" s="21">
        <v>1.2</v>
      </c>
      <c r="O12" s="21">
        <v>2.8</v>
      </c>
      <c r="P12" s="35">
        <v>90</v>
      </c>
      <c r="S12" s="76"/>
      <c r="T12" s="79"/>
      <c r="U12" s="79"/>
      <c r="V12" s="82"/>
      <c r="W12" s="79"/>
      <c r="X12" s="81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</row>
    <row r="13" spans="2:36" x14ac:dyDescent="0.3">
      <c r="B13" s="34" t="s">
        <v>80</v>
      </c>
      <c r="C13" s="22">
        <v>99.2</v>
      </c>
      <c r="D13" s="44" t="s">
        <v>74</v>
      </c>
      <c r="E13" s="59">
        <v>935</v>
      </c>
      <c r="F13" s="28" t="s">
        <v>21</v>
      </c>
      <c r="G13" s="21" t="s">
        <v>72</v>
      </c>
      <c r="H13" s="21" t="s">
        <v>21</v>
      </c>
      <c r="I13" s="21">
        <v>3.1</v>
      </c>
      <c r="J13" s="21">
        <v>2.2000000000000002</v>
      </c>
      <c r="K13" s="21">
        <v>1.8</v>
      </c>
      <c r="L13" s="21">
        <v>1.6</v>
      </c>
      <c r="M13" s="21">
        <v>1.4</v>
      </c>
      <c r="N13" s="21">
        <v>1.2</v>
      </c>
      <c r="O13" s="21">
        <v>2.8</v>
      </c>
      <c r="P13" s="35">
        <v>90</v>
      </c>
      <c r="S13" s="76"/>
      <c r="T13" s="79"/>
      <c r="U13" s="79"/>
      <c r="V13" s="82"/>
      <c r="W13" s="79"/>
      <c r="X13" s="81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</row>
    <row r="14" spans="2:36" x14ac:dyDescent="0.3">
      <c r="B14" s="38" t="s">
        <v>80</v>
      </c>
      <c r="C14" s="26">
        <v>98.99</v>
      </c>
      <c r="D14" s="46" t="s">
        <v>74</v>
      </c>
      <c r="E14" s="60">
        <v>925</v>
      </c>
      <c r="F14" s="48" t="s">
        <v>21</v>
      </c>
      <c r="G14" s="25" t="s">
        <v>72</v>
      </c>
      <c r="H14" s="25" t="s">
        <v>21</v>
      </c>
      <c r="I14" s="25">
        <v>3.1</v>
      </c>
      <c r="J14" s="25">
        <v>2.2000000000000002</v>
      </c>
      <c r="K14" s="25">
        <v>1.8</v>
      </c>
      <c r="L14" s="25">
        <v>1.6</v>
      </c>
      <c r="M14" s="25">
        <v>1.4</v>
      </c>
      <c r="N14" s="25">
        <v>1.2</v>
      </c>
      <c r="O14" s="25">
        <v>2.8</v>
      </c>
      <c r="P14" s="39">
        <v>90</v>
      </c>
      <c r="S14" s="76"/>
      <c r="T14" s="79"/>
      <c r="U14" s="79"/>
      <c r="V14" s="82"/>
      <c r="W14" s="79"/>
      <c r="X14" s="81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</row>
    <row r="15" spans="2:36" ht="15" thickBot="1" x14ac:dyDescent="0.35">
      <c r="B15" s="36" t="s">
        <v>80</v>
      </c>
      <c r="C15" s="24">
        <v>98.78</v>
      </c>
      <c r="D15" s="45" t="s">
        <v>74</v>
      </c>
      <c r="E15" s="62">
        <v>915</v>
      </c>
      <c r="F15" s="51" t="s">
        <v>21</v>
      </c>
      <c r="G15" s="23" t="s">
        <v>72</v>
      </c>
      <c r="H15" s="23" t="s">
        <v>21</v>
      </c>
      <c r="I15" s="23">
        <v>3.1</v>
      </c>
      <c r="J15" s="23">
        <v>2.2000000000000002</v>
      </c>
      <c r="K15" s="23">
        <v>1.8</v>
      </c>
      <c r="L15" s="23">
        <v>1.6</v>
      </c>
      <c r="M15" s="23">
        <v>1.4</v>
      </c>
      <c r="N15" s="23">
        <v>1.2</v>
      </c>
      <c r="O15" s="23">
        <v>2.8</v>
      </c>
      <c r="P15" s="37">
        <v>90</v>
      </c>
      <c r="S15" s="76"/>
      <c r="T15" s="79"/>
      <c r="U15" s="79"/>
      <c r="V15" s="82"/>
      <c r="W15" s="79"/>
      <c r="X15" s="81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</row>
    <row r="16" spans="2:36" x14ac:dyDescent="0.3">
      <c r="B16" s="34" t="s">
        <v>79</v>
      </c>
      <c r="C16" s="22">
        <v>98.22</v>
      </c>
      <c r="D16" s="21" t="s">
        <v>74</v>
      </c>
      <c r="E16" s="53">
        <v>975</v>
      </c>
      <c r="F16" s="61" t="s">
        <v>24</v>
      </c>
      <c r="G16" s="28" t="s">
        <v>72</v>
      </c>
      <c r="H16" s="21" t="s">
        <v>21</v>
      </c>
      <c r="I16" s="21">
        <v>3.1</v>
      </c>
      <c r="J16" s="21">
        <v>2.2000000000000002</v>
      </c>
      <c r="K16" s="21">
        <v>1.8</v>
      </c>
      <c r="L16" s="21">
        <v>1.6</v>
      </c>
      <c r="M16" s="21">
        <v>1.4</v>
      </c>
      <c r="N16" s="21">
        <v>1.2</v>
      </c>
      <c r="O16" s="21">
        <v>2.8</v>
      </c>
      <c r="P16" s="35">
        <v>90</v>
      </c>
      <c r="S16" s="76"/>
      <c r="T16" s="79"/>
      <c r="U16" s="79"/>
      <c r="V16" s="82"/>
      <c r="W16" s="79"/>
      <c r="X16" s="79"/>
      <c r="Y16" s="81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</row>
    <row r="17" spans="2:36" x14ac:dyDescent="0.3">
      <c r="B17" s="34" t="s">
        <v>79</v>
      </c>
      <c r="C17" s="22">
        <v>98.78</v>
      </c>
      <c r="D17" s="21" t="s">
        <v>74</v>
      </c>
      <c r="E17" s="44">
        <v>975</v>
      </c>
      <c r="F17" s="59" t="s">
        <v>25</v>
      </c>
      <c r="G17" s="28" t="s">
        <v>72</v>
      </c>
      <c r="H17" s="21" t="s">
        <v>21</v>
      </c>
      <c r="I17" s="21">
        <v>3.1</v>
      </c>
      <c r="J17" s="21">
        <v>2.2000000000000002</v>
      </c>
      <c r="K17" s="21">
        <v>1.8</v>
      </c>
      <c r="L17" s="21">
        <v>1.6</v>
      </c>
      <c r="M17" s="21">
        <v>1.4</v>
      </c>
      <c r="N17" s="21">
        <v>1.2</v>
      </c>
      <c r="O17" s="21">
        <v>2.8</v>
      </c>
      <c r="P17" s="35">
        <v>90</v>
      </c>
      <c r="S17" s="76"/>
      <c r="T17" s="79"/>
      <c r="U17" s="79"/>
      <c r="V17" s="82"/>
      <c r="W17" s="79"/>
      <c r="X17" s="79"/>
      <c r="Y17" s="81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</row>
    <row r="18" spans="2:36" x14ac:dyDescent="0.3">
      <c r="B18" s="36" t="s">
        <v>79</v>
      </c>
      <c r="C18" s="24">
        <v>97.42</v>
      </c>
      <c r="D18" s="23" t="s">
        <v>74</v>
      </c>
      <c r="E18" s="45">
        <v>975</v>
      </c>
      <c r="F18" s="63" t="s">
        <v>26</v>
      </c>
      <c r="G18" s="47" t="s">
        <v>72</v>
      </c>
      <c r="H18" s="23" t="s">
        <v>21</v>
      </c>
      <c r="I18" s="23">
        <v>3.1</v>
      </c>
      <c r="J18" s="23">
        <v>2.2000000000000002</v>
      </c>
      <c r="K18" s="23">
        <v>1.8</v>
      </c>
      <c r="L18" s="23">
        <v>1.6</v>
      </c>
      <c r="M18" s="23">
        <v>1.4</v>
      </c>
      <c r="N18" s="23">
        <v>1.2</v>
      </c>
      <c r="O18" s="23">
        <v>2.8</v>
      </c>
      <c r="P18" s="37">
        <v>90</v>
      </c>
      <c r="S18" s="76"/>
      <c r="T18" s="79"/>
      <c r="U18" s="79"/>
      <c r="V18" s="82"/>
      <c r="W18" s="79"/>
      <c r="X18" s="79"/>
      <c r="Y18" s="81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</row>
    <row r="19" spans="2:36" x14ac:dyDescent="0.3">
      <c r="B19" s="34" t="s">
        <v>79</v>
      </c>
      <c r="C19" s="22">
        <v>97.71</v>
      </c>
      <c r="D19" s="21" t="s">
        <v>74</v>
      </c>
      <c r="E19" s="44">
        <v>975</v>
      </c>
      <c r="F19" s="59" t="s">
        <v>29</v>
      </c>
      <c r="G19" s="28" t="s">
        <v>72</v>
      </c>
      <c r="H19" s="21" t="s">
        <v>21</v>
      </c>
      <c r="I19" s="21">
        <v>3.1</v>
      </c>
      <c r="J19" s="21">
        <v>2.2000000000000002</v>
      </c>
      <c r="K19" s="21">
        <v>1.8</v>
      </c>
      <c r="L19" s="21">
        <v>1.6</v>
      </c>
      <c r="M19" s="21">
        <v>1.4</v>
      </c>
      <c r="N19" s="21">
        <v>1.2</v>
      </c>
      <c r="O19" s="21">
        <v>2.8</v>
      </c>
      <c r="P19" s="35">
        <v>90</v>
      </c>
      <c r="S19" s="76"/>
      <c r="T19" s="79"/>
      <c r="U19" s="79"/>
      <c r="V19" s="82"/>
      <c r="W19" s="79"/>
      <c r="X19" s="79"/>
      <c r="Y19" s="81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</row>
    <row r="20" spans="2:36" ht="15" thickBot="1" x14ac:dyDescent="0.35">
      <c r="B20" s="38" t="s">
        <v>79</v>
      </c>
      <c r="C20" s="26">
        <v>97.43</v>
      </c>
      <c r="D20" s="25" t="s">
        <v>74</v>
      </c>
      <c r="E20" s="46">
        <v>975</v>
      </c>
      <c r="F20" s="64" t="s">
        <v>31</v>
      </c>
      <c r="G20" s="54" t="s">
        <v>72</v>
      </c>
      <c r="H20" s="25" t="s">
        <v>21</v>
      </c>
      <c r="I20" s="25">
        <v>3.1</v>
      </c>
      <c r="J20" s="25">
        <v>2.2000000000000002</v>
      </c>
      <c r="K20" s="25">
        <v>1.8</v>
      </c>
      <c r="L20" s="25">
        <v>1.6</v>
      </c>
      <c r="M20" s="25">
        <v>1.4</v>
      </c>
      <c r="N20" s="25">
        <v>1.2</v>
      </c>
      <c r="O20" s="25">
        <v>2.8</v>
      </c>
      <c r="P20" s="39">
        <v>90</v>
      </c>
      <c r="S20" s="76"/>
      <c r="T20" s="79"/>
      <c r="U20" s="79"/>
      <c r="V20" s="82"/>
      <c r="W20" s="79"/>
      <c r="X20" s="79"/>
      <c r="Y20" s="81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</row>
    <row r="21" spans="2:36" x14ac:dyDescent="0.3">
      <c r="B21" s="34" t="s">
        <v>81</v>
      </c>
      <c r="C21" s="22">
        <v>99.58</v>
      </c>
      <c r="D21" s="21" t="s">
        <v>74</v>
      </c>
      <c r="E21" s="21">
        <v>975</v>
      </c>
      <c r="F21" s="53" t="s">
        <v>21</v>
      </c>
      <c r="G21" s="61" t="s">
        <v>75</v>
      </c>
      <c r="H21" s="28" t="s">
        <v>21</v>
      </c>
      <c r="I21" s="21">
        <v>3.1</v>
      </c>
      <c r="J21" s="21">
        <v>2.2000000000000002</v>
      </c>
      <c r="K21" s="21">
        <v>1.8</v>
      </c>
      <c r="L21" s="21">
        <v>1.6</v>
      </c>
      <c r="M21" s="21">
        <v>1.4</v>
      </c>
      <c r="N21" s="21">
        <v>1.2</v>
      </c>
      <c r="O21" s="21">
        <v>2.8</v>
      </c>
      <c r="P21" s="35">
        <v>90</v>
      </c>
      <c r="S21" s="76"/>
      <c r="T21" s="79"/>
      <c r="U21" s="79"/>
      <c r="V21" s="82"/>
      <c r="W21" s="79"/>
      <c r="X21" s="79"/>
      <c r="Y21" s="79"/>
      <c r="Z21" s="81"/>
      <c r="AA21" s="79"/>
      <c r="AB21" s="79"/>
      <c r="AC21" s="79"/>
      <c r="AD21" s="79"/>
      <c r="AE21" s="79"/>
      <c r="AF21" s="79"/>
      <c r="AG21" s="79"/>
      <c r="AH21" s="79"/>
      <c r="AI21" s="79"/>
      <c r="AJ21" s="79"/>
    </row>
    <row r="22" spans="2:36" x14ac:dyDescent="0.3">
      <c r="B22" s="34" t="s">
        <v>81</v>
      </c>
      <c r="C22" s="22">
        <v>99.5</v>
      </c>
      <c r="D22" s="21" t="s">
        <v>74</v>
      </c>
      <c r="E22" s="21">
        <v>975</v>
      </c>
      <c r="F22" s="44" t="s">
        <v>21</v>
      </c>
      <c r="G22" s="59" t="s">
        <v>76</v>
      </c>
      <c r="H22" s="28" t="s">
        <v>21</v>
      </c>
      <c r="I22" s="21">
        <v>3.1</v>
      </c>
      <c r="J22" s="21">
        <v>2.2000000000000002</v>
      </c>
      <c r="K22" s="21">
        <v>1.8</v>
      </c>
      <c r="L22" s="21">
        <v>1.6</v>
      </c>
      <c r="M22" s="21">
        <v>1.4</v>
      </c>
      <c r="N22" s="21">
        <v>1.2</v>
      </c>
      <c r="O22" s="21">
        <v>2.8</v>
      </c>
      <c r="P22" s="35">
        <v>90</v>
      </c>
      <c r="S22" s="76"/>
      <c r="T22" s="79"/>
      <c r="U22" s="79"/>
      <c r="V22" s="82"/>
      <c r="W22" s="79"/>
      <c r="X22" s="79"/>
      <c r="Y22" s="79"/>
      <c r="Z22" s="81"/>
      <c r="AA22" s="79"/>
      <c r="AB22" s="79"/>
      <c r="AC22" s="79"/>
      <c r="AD22" s="79"/>
      <c r="AE22" s="79"/>
      <c r="AF22" s="79"/>
      <c r="AG22" s="79"/>
      <c r="AH22" s="79"/>
      <c r="AI22" s="79"/>
      <c r="AJ22" s="79"/>
    </row>
    <row r="23" spans="2:36" x14ac:dyDescent="0.3">
      <c r="B23" s="38" t="s">
        <v>81</v>
      </c>
      <c r="C23" s="26">
        <v>99.1</v>
      </c>
      <c r="D23" s="25" t="s">
        <v>74</v>
      </c>
      <c r="E23" s="25">
        <v>975</v>
      </c>
      <c r="F23" s="46" t="s">
        <v>21</v>
      </c>
      <c r="G23" s="60" t="s">
        <v>77</v>
      </c>
      <c r="H23" s="48" t="s">
        <v>21</v>
      </c>
      <c r="I23" s="25">
        <v>3.1</v>
      </c>
      <c r="J23" s="25">
        <v>2.2000000000000002</v>
      </c>
      <c r="K23" s="25">
        <v>1.8</v>
      </c>
      <c r="L23" s="25">
        <v>1.6</v>
      </c>
      <c r="M23" s="25">
        <v>1.4</v>
      </c>
      <c r="N23" s="25">
        <v>1.2</v>
      </c>
      <c r="O23" s="25">
        <v>2.8</v>
      </c>
      <c r="P23" s="39">
        <v>90</v>
      </c>
      <c r="S23" s="76"/>
      <c r="T23" s="79"/>
      <c r="U23" s="79"/>
      <c r="V23" s="82"/>
      <c r="W23" s="79"/>
      <c r="X23" s="79"/>
      <c r="Y23" s="79"/>
      <c r="Z23" s="81"/>
      <c r="AA23" s="79"/>
      <c r="AB23" s="79"/>
      <c r="AC23" s="79"/>
      <c r="AD23" s="79"/>
      <c r="AE23" s="79"/>
      <c r="AF23" s="79"/>
      <c r="AG23" s="79"/>
      <c r="AH23" s="79"/>
      <c r="AI23" s="79"/>
      <c r="AJ23" s="79"/>
    </row>
    <row r="24" spans="2:36" ht="15" thickBot="1" x14ac:dyDescent="0.35">
      <c r="B24" s="36" t="s">
        <v>81</v>
      </c>
      <c r="C24" s="24">
        <v>99.03</v>
      </c>
      <c r="D24" s="23" t="s">
        <v>74</v>
      </c>
      <c r="E24" s="23">
        <v>975</v>
      </c>
      <c r="F24" s="45" t="s">
        <v>21</v>
      </c>
      <c r="G24" s="62" t="s">
        <v>78</v>
      </c>
      <c r="H24" s="51" t="s">
        <v>21</v>
      </c>
      <c r="I24" s="23">
        <v>3.1</v>
      </c>
      <c r="J24" s="23">
        <v>2.2000000000000002</v>
      </c>
      <c r="K24" s="23">
        <v>1.8</v>
      </c>
      <c r="L24" s="23">
        <v>1.6</v>
      </c>
      <c r="M24" s="23">
        <v>1.4</v>
      </c>
      <c r="N24" s="23">
        <v>1.2</v>
      </c>
      <c r="O24" s="23">
        <v>2.8</v>
      </c>
      <c r="P24" s="37">
        <v>90</v>
      </c>
      <c r="S24" s="76"/>
      <c r="T24" s="79"/>
      <c r="U24" s="79"/>
      <c r="V24" s="82"/>
      <c r="W24" s="79"/>
      <c r="X24" s="79"/>
      <c r="Y24" s="79"/>
      <c r="Z24" s="81"/>
      <c r="AA24" s="79"/>
      <c r="AB24" s="79"/>
      <c r="AC24" s="79"/>
      <c r="AD24" s="79"/>
      <c r="AE24" s="79"/>
      <c r="AF24" s="79"/>
      <c r="AG24" s="79"/>
      <c r="AH24" s="79"/>
      <c r="AI24" s="79"/>
      <c r="AJ24" s="79"/>
    </row>
    <row r="25" spans="2:36" x14ac:dyDescent="0.3">
      <c r="B25" s="34" t="s">
        <v>82</v>
      </c>
      <c r="C25" s="22">
        <v>99.51</v>
      </c>
      <c r="D25" s="21" t="s">
        <v>74</v>
      </c>
      <c r="E25" s="21">
        <v>975</v>
      </c>
      <c r="F25" s="21" t="s">
        <v>21</v>
      </c>
      <c r="G25" s="53" t="s">
        <v>72</v>
      </c>
      <c r="H25" s="61" t="s">
        <v>24</v>
      </c>
      <c r="I25" s="28">
        <v>3.1</v>
      </c>
      <c r="J25" s="21">
        <v>2.2000000000000002</v>
      </c>
      <c r="K25" s="21">
        <v>1.8</v>
      </c>
      <c r="L25" s="21">
        <v>1.6</v>
      </c>
      <c r="M25" s="21">
        <v>1.4</v>
      </c>
      <c r="N25" s="21">
        <v>1.2</v>
      </c>
      <c r="O25" s="21">
        <v>2.8</v>
      </c>
      <c r="P25" s="35">
        <v>90</v>
      </c>
      <c r="S25" s="76"/>
      <c r="T25" s="79"/>
      <c r="U25" s="79"/>
      <c r="V25" s="82"/>
      <c r="W25" s="79"/>
      <c r="X25" s="79"/>
      <c r="Y25" s="79"/>
      <c r="Z25" s="79"/>
      <c r="AA25" s="81"/>
      <c r="AB25" s="79"/>
      <c r="AC25" s="79"/>
      <c r="AD25" s="79"/>
      <c r="AE25" s="79"/>
      <c r="AF25" s="79"/>
      <c r="AG25" s="79"/>
      <c r="AH25" s="79"/>
      <c r="AI25" s="79"/>
      <c r="AJ25" s="79"/>
    </row>
    <row r="26" spans="2:36" x14ac:dyDescent="0.3">
      <c r="B26" s="34" t="s">
        <v>82</v>
      </c>
      <c r="C26" s="22">
        <v>98.93</v>
      </c>
      <c r="D26" s="21" t="s">
        <v>74</v>
      </c>
      <c r="E26" s="21">
        <v>975</v>
      </c>
      <c r="F26" s="21" t="s">
        <v>21</v>
      </c>
      <c r="G26" s="44" t="s">
        <v>72</v>
      </c>
      <c r="H26" s="59" t="s">
        <v>25</v>
      </c>
      <c r="I26" s="28">
        <v>3.1</v>
      </c>
      <c r="J26" s="21">
        <v>2.2000000000000002</v>
      </c>
      <c r="K26" s="21">
        <v>1.8</v>
      </c>
      <c r="L26" s="21">
        <v>1.6</v>
      </c>
      <c r="M26" s="21">
        <v>1.4</v>
      </c>
      <c r="N26" s="21">
        <v>1.2</v>
      </c>
      <c r="O26" s="21">
        <v>2.8</v>
      </c>
      <c r="P26" s="35">
        <v>90</v>
      </c>
      <c r="S26" s="76"/>
      <c r="T26" s="79"/>
      <c r="U26" s="79"/>
      <c r="V26" s="82"/>
      <c r="W26" s="79"/>
      <c r="X26" s="79"/>
      <c r="Y26" s="79"/>
      <c r="Z26" s="79"/>
      <c r="AA26" s="81"/>
      <c r="AB26" s="79"/>
      <c r="AC26" s="79"/>
      <c r="AD26" s="79"/>
      <c r="AE26" s="79"/>
      <c r="AF26" s="79"/>
      <c r="AG26" s="79"/>
      <c r="AH26" s="79"/>
      <c r="AI26" s="79"/>
      <c r="AJ26" s="79"/>
    </row>
    <row r="27" spans="2:36" x14ac:dyDescent="0.3">
      <c r="B27" s="38" t="s">
        <v>82</v>
      </c>
      <c r="C27" s="26">
        <v>98.41</v>
      </c>
      <c r="D27" s="25" t="s">
        <v>74</v>
      </c>
      <c r="E27" s="25">
        <v>975</v>
      </c>
      <c r="F27" s="25" t="s">
        <v>21</v>
      </c>
      <c r="G27" s="46" t="s">
        <v>72</v>
      </c>
      <c r="H27" s="60" t="s">
        <v>26</v>
      </c>
      <c r="I27" s="48">
        <v>3.1</v>
      </c>
      <c r="J27" s="25">
        <v>2.2000000000000002</v>
      </c>
      <c r="K27" s="25">
        <v>1.8</v>
      </c>
      <c r="L27" s="25">
        <v>1.6</v>
      </c>
      <c r="M27" s="25">
        <v>1.4</v>
      </c>
      <c r="N27" s="25">
        <v>1.2</v>
      </c>
      <c r="O27" s="25">
        <v>2.8</v>
      </c>
      <c r="P27" s="39">
        <v>90</v>
      </c>
      <c r="S27" s="76"/>
      <c r="T27" s="79"/>
      <c r="U27" s="79"/>
      <c r="V27" s="82"/>
      <c r="W27" s="79"/>
      <c r="X27" s="79"/>
      <c r="Y27" s="79"/>
      <c r="Z27" s="79"/>
      <c r="AA27" s="81"/>
      <c r="AB27" s="79"/>
      <c r="AC27" s="79"/>
      <c r="AD27" s="79"/>
      <c r="AE27" s="79"/>
      <c r="AF27" s="79"/>
      <c r="AG27" s="79"/>
      <c r="AH27" s="79"/>
      <c r="AI27" s="79"/>
      <c r="AJ27" s="79"/>
    </row>
    <row r="28" spans="2:36" ht="15" thickBot="1" x14ac:dyDescent="0.35">
      <c r="B28" s="36" t="s">
        <v>82</v>
      </c>
      <c r="C28" s="24">
        <v>97.93</v>
      </c>
      <c r="D28" s="23" t="s">
        <v>74</v>
      </c>
      <c r="E28" s="23">
        <v>975</v>
      </c>
      <c r="F28" s="23" t="s">
        <v>21</v>
      </c>
      <c r="G28" s="45" t="s">
        <v>72</v>
      </c>
      <c r="H28" s="62" t="s">
        <v>29</v>
      </c>
      <c r="I28" s="47">
        <v>3.1</v>
      </c>
      <c r="J28" s="23">
        <v>2.2000000000000002</v>
      </c>
      <c r="K28" s="23">
        <v>1.8</v>
      </c>
      <c r="L28" s="23">
        <v>1.6</v>
      </c>
      <c r="M28" s="23">
        <v>1.4</v>
      </c>
      <c r="N28" s="23">
        <v>1.2</v>
      </c>
      <c r="O28" s="23">
        <v>2.8</v>
      </c>
      <c r="P28" s="56">
        <v>90</v>
      </c>
      <c r="S28" s="76"/>
      <c r="T28" s="79"/>
      <c r="U28" s="79"/>
      <c r="V28" s="82"/>
      <c r="W28" s="79"/>
      <c r="X28" s="79"/>
      <c r="Y28" s="79"/>
      <c r="Z28" s="79"/>
      <c r="AA28" s="81"/>
      <c r="AB28" s="79"/>
      <c r="AC28" s="79"/>
      <c r="AD28" s="79"/>
      <c r="AE28" s="79"/>
      <c r="AF28" s="79"/>
      <c r="AG28" s="79"/>
      <c r="AH28" s="79"/>
      <c r="AI28" s="79"/>
      <c r="AJ28" s="79"/>
    </row>
    <row r="29" spans="2:36" x14ac:dyDescent="0.3">
      <c r="B29" s="34" t="s">
        <v>83</v>
      </c>
      <c r="C29" s="22">
        <v>99.85</v>
      </c>
      <c r="D29" s="21" t="s">
        <v>74</v>
      </c>
      <c r="E29" s="21">
        <v>975</v>
      </c>
      <c r="F29" s="21" t="s">
        <v>21</v>
      </c>
      <c r="G29" s="21" t="s">
        <v>72</v>
      </c>
      <c r="H29" s="50" t="s">
        <v>21</v>
      </c>
      <c r="I29" s="21">
        <v>3.1</v>
      </c>
      <c r="J29" s="21">
        <v>2.2000000000000002</v>
      </c>
      <c r="K29" s="21">
        <v>1.8</v>
      </c>
      <c r="L29" s="21">
        <v>1.6</v>
      </c>
      <c r="M29" s="21">
        <v>1.4</v>
      </c>
      <c r="N29" s="21">
        <v>1.2</v>
      </c>
      <c r="O29" s="44">
        <v>2.8</v>
      </c>
      <c r="P29" s="61">
        <v>92</v>
      </c>
      <c r="S29" s="76"/>
      <c r="T29" s="79"/>
      <c r="U29" s="79"/>
      <c r="V29" s="82"/>
      <c r="W29" s="79"/>
      <c r="X29" s="79"/>
      <c r="Y29" s="79"/>
      <c r="Z29" s="79"/>
      <c r="AA29" s="79"/>
      <c r="AB29" s="81"/>
      <c r="AC29" s="79"/>
      <c r="AD29" s="81"/>
      <c r="AE29" s="79"/>
      <c r="AF29" s="81"/>
      <c r="AG29" s="79"/>
      <c r="AH29" s="79"/>
      <c r="AI29" s="81"/>
      <c r="AJ29" s="79"/>
    </row>
    <row r="30" spans="2:36" x14ac:dyDescent="0.3">
      <c r="B30" s="38" t="s">
        <v>83</v>
      </c>
      <c r="C30" s="26">
        <v>99.58</v>
      </c>
      <c r="D30" s="25" t="s">
        <v>74</v>
      </c>
      <c r="E30" s="25">
        <v>975</v>
      </c>
      <c r="F30" s="25" t="s">
        <v>21</v>
      </c>
      <c r="G30" s="25" t="s">
        <v>72</v>
      </c>
      <c r="H30" s="25" t="s">
        <v>21</v>
      </c>
      <c r="I30" s="25">
        <v>3.1</v>
      </c>
      <c r="J30" s="25">
        <v>2.2000000000000002</v>
      </c>
      <c r="K30" s="25">
        <v>1.8</v>
      </c>
      <c r="L30" s="25">
        <v>1.6</v>
      </c>
      <c r="M30" s="25">
        <v>1.4</v>
      </c>
      <c r="N30" s="25">
        <v>1.2</v>
      </c>
      <c r="O30" s="46">
        <v>2.8</v>
      </c>
      <c r="P30" s="60">
        <v>94</v>
      </c>
      <c r="S30" s="76"/>
      <c r="T30" s="79"/>
      <c r="U30" s="79"/>
      <c r="V30" s="82"/>
      <c r="W30" s="79"/>
      <c r="X30" s="79"/>
      <c r="Y30" s="79"/>
      <c r="Z30" s="79"/>
      <c r="AA30" s="79"/>
      <c r="AB30" s="81"/>
      <c r="AC30" s="79"/>
      <c r="AD30" s="81"/>
      <c r="AE30" s="79"/>
      <c r="AF30" s="81"/>
      <c r="AG30" s="79"/>
      <c r="AH30" s="79"/>
      <c r="AI30" s="81"/>
      <c r="AJ30" s="79"/>
    </row>
    <row r="31" spans="2:36" ht="15" thickBot="1" x14ac:dyDescent="0.35">
      <c r="B31" s="36" t="s">
        <v>83</v>
      </c>
      <c r="C31" s="24">
        <v>99.44</v>
      </c>
      <c r="D31" s="23" t="s">
        <v>74</v>
      </c>
      <c r="E31" s="23">
        <v>975</v>
      </c>
      <c r="F31" s="23" t="s">
        <v>21</v>
      </c>
      <c r="G31" s="23" t="s">
        <v>72</v>
      </c>
      <c r="H31" s="23" t="s">
        <v>21</v>
      </c>
      <c r="I31" s="23">
        <v>3.1</v>
      </c>
      <c r="J31" s="23">
        <v>2.2000000000000002</v>
      </c>
      <c r="K31" s="23">
        <v>1.8</v>
      </c>
      <c r="L31" s="23">
        <v>1.6</v>
      </c>
      <c r="M31" s="23">
        <v>1.4</v>
      </c>
      <c r="N31" s="23">
        <v>1.2</v>
      </c>
      <c r="O31" s="45">
        <v>2.8</v>
      </c>
      <c r="P31" s="62">
        <v>95</v>
      </c>
      <c r="Q31" s="27" t="s">
        <v>20</v>
      </c>
      <c r="S31" s="76"/>
      <c r="T31" s="79"/>
      <c r="U31" s="79"/>
      <c r="V31" s="82"/>
      <c r="W31" s="79"/>
      <c r="X31" s="79"/>
      <c r="Y31" s="79"/>
      <c r="Z31" s="79"/>
      <c r="AA31" s="79"/>
      <c r="AB31" s="81"/>
      <c r="AC31" s="80"/>
      <c r="AD31" s="81"/>
      <c r="AE31" s="80"/>
      <c r="AF31" s="81"/>
      <c r="AG31" s="80"/>
      <c r="AH31" s="79"/>
      <c r="AI31" s="81"/>
      <c r="AJ31" s="80"/>
    </row>
    <row r="32" spans="2:36" x14ac:dyDescent="0.3">
      <c r="B32" s="40" t="s">
        <v>84</v>
      </c>
      <c r="C32" s="41">
        <v>91.55</v>
      </c>
      <c r="D32" s="42" t="s">
        <v>74</v>
      </c>
      <c r="E32" s="42">
        <v>915</v>
      </c>
      <c r="F32" s="42" t="s">
        <v>26</v>
      </c>
      <c r="G32" s="42" t="s">
        <v>78</v>
      </c>
      <c r="H32" s="42" t="s">
        <v>29</v>
      </c>
      <c r="I32" s="42">
        <v>3.1</v>
      </c>
      <c r="J32" s="42">
        <v>2.2000000000000002</v>
      </c>
      <c r="K32" s="42">
        <v>1.8</v>
      </c>
      <c r="L32" s="42">
        <v>1.6</v>
      </c>
      <c r="M32" s="42">
        <v>1.4</v>
      </c>
      <c r="N32" s="42">
        <v>1.2</v>
      </c>
      <c r="O32" s="42">
        <v>2.8</v>
      </c>
      <c r="P32" s="69">
        <v>95</v>
      </c>
      <c r="Q32" s="28" t="s">
        <v>85</v>
      </c>
      <c r="S32" s="76"/>
      <c r="T32" s="79"/>
      <c r="U32" s="79"/>
      <c r="V32" s="82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</row>
    <row r="33" spans="2:36" x14ac:dyDescent="0.3">
      <c r="B33" s="21" t="s">
        <v>104</v>
      </c>
      <c r="C33" s="22">
        <v>96.02</v>
      </c>
      <c r="D33" s="21" t="s">
        <v>74</v>
      </c>
      <c r="E33" s="21">
        <v>915</v>
      </c>
      <c r="F33" s="21" t="s">
        <v>26</v>
      </c>
      <c r="G33" s="21" t="s">
        <v>72</v>
      </c>
      <c r="H33" s="21" t="s">
        <v>21</v>
      </c>
      <c r="I33" s="21">
        <v>3.1</v>
      </c>
      <c r="J33" s="21">
        <v>2.2000000000000002</v>
      </c>
      <c r="K33" s="21">
        <v>1.8</v>
      </c>
      <c r="L33" s="21">
        <v>1.6</v>
      </c>
      <c r="M33" s="21">
        <v>1.4</v>
      </c>
      <c r="N33" s="21">
        <v>1.2</v>
      </c>
      <c r="O33" s="21">
        <v>2.8</v>
      </c>
      <c r="P33" s="21">
        <v>90</v>
      </c>
      <c r="Q33" s="28">
        <v>60</v>
      </c>
      <c r="S33" s="76"/>
      <c r="T33" s="79"/>
      <c r="U33" s="79"/>
      <c r="V33" s="82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</row>
    <row r="34" spans="2:36" x14ac:dyDescent="0.3">
      <c r="B34" s="65" t="s">
        <v>105</v>
      </c>
      <c r="C34" s="66">
        <v>93.22</v>
      </c>
      <c r="D34" s="65" t="s">
        <v>74</v>
      </c>
      <c r="E34" s="65">
        <v>915</v>
      </c>
      <c r="F34" s="65" t="s">
        <v>26</v>
      </c>
      <c r="G34" s="65" t="s">
        <v>72</v>
      </c>
      <c r="H34" s="65" t="s">
        <v>29</v>
      </c>
      <c r="I34" s="65">
        <v>3.1</v>
      </c>
      <c r="J34" s="65">
        <v>2.2000000000000002</v>
      </c>
      <c r="K34" s="65">
        <v>1.8</v>
      </c>
      <c r="L34" s="65">
        <v>1.6</v>
      </c>
      <c r="M34" s="65">
        <v>1.4</v>
      </c>
      <c r="N34" s="65">
        <v>1.2</v>
      </c>
      <c r="O34" s="65">
        <v>2.8</v>
      </c>
      <c r="P34" s="65">
        <v>90</v>
      </c>
      <c r="Q34" s="28">
        <v>0</v>
      </c>
      <c r="S34" s="76"/>
      <c r="T34" s="79"/>
      <c r="U34" s="79"/>
      <c r="V34" s="82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</row>
    <row r="35" spans="2:36" x14ac:dyDescent="0.3">
      <c r="B35" s="21" t="s">
        <v>106</v>
      </c>
      <c r="C35" s="22">
        <v>95.1</v>
      </c>
      <c r="D35" s="21" t="s">
        <v>74</v>
      </c>
      <c r="E35" s="21">
        <v>915</v>
      </c>
      <c r="F35" s="21" t="s">
        <v>26</v>
      </c>
      <c r="G35" s="21" t="s">
        <v>78</v>
      </c>
      <c r="H35" s="21" t="s">
        <v>21</v>
      </c>
      <c r="I35" s="21">
        <v>3.1</v>
      </c>
      <c r="J35" s="21">
        <v>2.2000000000000002</v>
      </c>
      <c r="K35" s="21">
        <v>1.8</v>
      </c>
      <c r="L35" s="21">
        <v>1.6</v>
      </c>
      <c r="M35" s="21">
        <v>1.4</v>
      </c>
      <c r="N35" s="21">
        <v>1.2</v>
      </c>
      <c r="O35" s="21">
        <v>2.8</v>
      </c>
      <c r="P35" s="21">
        <v>90</v>
      </c>
      <c r="Q35" s="28">
        <v>0</v>
      </c>
      <c r="S35" s="76"/>
      <c r="T35" s="79"/>
      <c r="U35" s="79"/>
      <c r="V35" s="82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</row>
    <row r="36" spans="2:36" x14ac:dyDescent="0.3">
      <c r="B36" s="21" t="s">
        <v>107</v>
      </c>
      <c r="C36" s="22">
        <v>93.95</v>
      </c>
      <c r="D36" s="21" t="s">
        <v>74</v>
      </c>
      <c r="E36" s="21">
        <v>915</v>
      </c>
      <c r="F36" s="21" t="s">
        <v>26</v>
      </c>
      <c r="G36" s="21" t="s">
        <v>76</v>
      </c>
      <c r="H36" s="21" t="s">
        <v>25</v>
      </c>
      <c r="I36" s="21">
        <v>3.1</v>
      </c>
      <c r="J36" s="21">
        <v>2.2000000000000002</v>
      </c>
      <c r="K36" s="21">
        <v>1.8</v>
      </c>
      <c r="L36" s="21">
        <v>1.6</v>
      </c>
      <c r="M36" s="21">
        <v>1.4</v>
      </c>
      <c r="N36" s="21">
        <v>1.2</v>
      </c>
      <c r="O36" s="21">
        <v>2.8</v>
      </c>
      <c r="P36" s="21">
        <v>90</v>
      </c>
      <c r="Q36" s="28">
        <v>0</v>
      </c>
      <c r="S36" s="76"/>
      <c r="T36" s="79"/>
      <c r="U36" s="79"/>
      <c r="V36" s="82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</row>
    <row r="37" spans="2:36" x14ac:dyDescent="0.3">
      <c r="B37" s="21" t="s">
        <v>108</v>
      </c>
      <c r="C37" s="22">
        <v>93.49</v>
      </c>
      <c r="D37" s="21" t="s">
        <v>74</v>
      </c>
      <c r="E37" s="21">
        <v>975</v>
      </c>
      <c r="F37" s="21" t="s">
        <v>26</v>
      </c>
      <c r="G37" s="21" t="s">
        <v>78</v>
      </c>
      <c r="H37" s="21" t="s">
        <v>29</v>
      </c>
      <c r="I37" s="21">
        <v>3.1</v>
      </c>
      <c r="J37" s="21">
        <v>2.2000000000000002</v>
      </c>
      <c r="K37" s="21">
        <v>1.8</v>
      </c>
      <c r="L37" s="21">
        <v>1.6</v>
      </c>
      <c r="M37" s="21">
        <v>1.4</v>
      </c>
      <c r="N37" s="21">
        <v>1.2</v>
      </c>
      <c r="O37" s="21">
        <v>2.8</v>
      </c>
      <c r="P37" s="21">
        <v>90</v>
      </c>
      <c r="Q37" s="28">
        <v>0</v>
      </c>
      <c r="S37" s="76"/>
      <c r="T37" s="79"/>
      <c r="U37" s="79"/>
      <c r="V37" s="82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</row>
    <row r="38" spans="2:36" x14ac:dyDescent="0.3">
      <c r="B38" s="21" t="s">
        <v>109</v>
      </c>
      <c r="C38" s="22">
        <v>93.23</v>
      </c>
      <c r="D38" s="21" t="s">
        <v>74</v>
      </c>
      <c r="E38" s="21">
        <v>975</v>
      </c>
      <c r="F38" s="21" t="s">
        <v>26</v>
      </c>
      <c r="G38" s="21" t="s">
        <v>77</v>
      </c>
      <c r="H38" s="21" t="s">
        <v>29</v>
      </c>
      <c r="I38" s="21">
        <v>3.1</v>
      </c>
      <c r="J38" s="21">
        <v>2.2000000000000002</v>
      </c>
      <c r="K38" s="21">
        <v>1.8</v>
      </c>
      <c r="L38" s="21">
        <v>1.6</v>
      </c>
      <c r="M38" s="21">
        <v>1.4</v>
      </c>
      <c r="N38" s="21">
        <v>1.2</v>
      </c>
      <c r="O38" s="21">
        <v>2.8</v>
      </c>
      <c r="P38" s="21">
        <v>92</v>
      </c>
      <c r="Q38" s="28">
        <v>0</v>
      </c>
      <c r="S38" s="76"/>
      <c r="T38" s="79"/>
      <c r="U38" s="79"/>
      <c r="V38" s="82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</row>
    <row r="39" spans="2:36" x14ac:dyDescent="0.3">
      <c r="B39" s="21" t="s">
        <v>110</v>
      </c>
      <c r="C39" s="22">
        <v>93.8</v>
      </c>
      <c r="D39" s="21" t="s">
        <v>74</v>
      </c>
      <c r="E39" s="21">
        <v>975</v>
      </c>
      <c r="F39" s="21" t="s">
        <v>26</v>
      </c>
      <c r="G39" s="21" t="s">
        <v>78</v>
      </c>
      <c r="H39" s="21" t="s">
        <v>26</v>
      </c>
      <c r="I39" s="21">
        <v>3.1</v>
      </c>
      <c r="J39" s="21">
        <v>2.2000000000000002</v>
      </c>
      <c r="K39" s="21">
        <v>1.8</v>
      </c>
      <c r="L39" s="21">
        <v>1.6</v>
      </c>
      <c r="M39" s="21">
        <v>1.4</v>
      </c>
      <c r="N39" s="21">
        <v>1.2</v>
      </c>
      <c r="O39" s="21">
        <v>2.8</v>
      </c>
      <c r="P39" s="21">
        <v>92</v>
      </c>
      <c r="Q39" s="28">
        <v>0</v>
      </c>
      <c r="S39" s="76"/>
      <c r="T39" s="79"/>
      <c r="U39" s="79"/>
      <c r="V39" s="82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</row>
    <row r="40" spans="2:36" x14ac:dyDescent="0.3">
      <c r="B40" s="21" t="s">
        <v>111</v>
      </c>
      <c r="C40" s="22">
        <v>93.54</v>
      </c>
      <c r="D40" s="21" t="s">
        <v>74</v>
      </c>
      <c r="E40" s="21">
        <v>975</v>
      </c>
      <c r="F40" s="21" t="s">
        <v>26</v>
      </c>
      <c r="G40" s="21" t="s">
        <v>77</v>
      </c>
      <c r="H40" s="21" t="s">
        <v>26</v>
      </c>
      <c r="I40" s="21">
        <v>3.1</v>
      </c>
      <c r="J40" s="21">
        <v>2.2000000000000002</v>
      </c>
      <c r="K40" s="21">
        <v>1.8</v>
      </c>
      <c r="L40" s="21">
        <v>1.6</v>
      </c>
      <c r="M40" s="21">
        <v>1.4</v>
      </c>
      <c r="N40" s="21">
        <v>1.2</v>
      </c>
      <c r="O40" s="21">
        <v>2.8</v>
      </c>
      <c r="P40" s="21">
        <v>94</v>
      </c>
      <c r="Q40" s="28">
        <v>0</v>
      </c>
      <c r="S40" s="76"/>
      <c r="T40" s="79"/>
      <c r="U40" s="79"/>
      <c r="V40" s="82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</row>
    <row r="41" spans="2:36" x14ac:dyDescent="0.3">
      <c r="B41" s="21" t="s">
        <v>112</v>
      </c>
      <c r="C41" s="22">
        <v>93.56</v>
      </c>
      <c r="D41" s="21" t="s">
        <v>74</v>
      </c>
      <c r="E41" s="21">
        <v>945</v>
      </c>
      <c r="F41" s="21" t="s">
        <v>26</v>
      </c>
      <c r="G41" s="21" t="s">
        <v>77</v>
      </c>
      <c r="H41" s="21" t="s">
        <v>26</v>
      </c>
      <c r="I41" s="21">
        <v>3.1</v>
      </c>
      <c r="J41" s="21">
        <v>2.2000000000000002</v>
      </c>
      <c r="K41" s="21">
        <v>1.8</v>
      </c>
      <c r="L41" s="21">
        <v>1.6</v>
      </c>
      <c r="M41" s="21">
        <v>1.4</v>
      </c>
      <c r="N41" s="21">
        <v>1.2</v>
      </c>
      <c r="O41" s="21">
        <v>2.8</v>
      </c>
      <c r="P41" s="21">
        <v>90</v>
      </c>
      <c r="Q41" s="28">
        <v>0</v>
      </c>
      <c r="S41" s="76"/>
      <c r="T41" s="79"/>
      <c r="U41" s="79"/>
      <c r="V41" s="82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</row>
    <row r="42" spans="2:36" x14ac:dyDescent="0.3">
      <c r="S42" s="76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</row>
    <row r="43" spans="2:36" x14ac:dyDescent="0.3"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</row>
  </sheetData>
  <mergeCells count="1">
    <mergeCell ref="I7:N7"/>
  </mergeCells>
  <dataValidations disablePrompts="1" count="1">
    <dataValidation type="list" allowBlank="1" showInputMessage="1" showErrorMessage="1" sqref="C6 V6" xr:uid="{C252B244-14BB-4AFD-B771-6316D4FBFC4E}">
      <formula1>$B$9:$B$10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016EC-8AEC-4624-A3C9-199B8828B96A}">
  <dimension ref="B6:Q80"/>
  <sheetViews>
    <sheetView zoomScale="55" zoomScaleNormal="55" workbookViewId="0">
      <selection activeCell="X29" sqref="X29"/>
    </sheetView>
  </sheetViews>
  <sheetFormatPr defaultRowHeight="14.4" x14ac:dyDescent="0.3"/>
  <cols>
    <col min="2" max="2" width="44.44140625" customWidth="1"/>
    <col min="3" max="3" width="20.77734375" customWidth="1"/>
    <col min="4" max="4" width="18.88671875" customWidth="1"/>
    <col min="8" max="8" width="10.6640625" customWidth="1"/>
    <col min="15" max="15" width="18.44140625" customWidth="1"/>
    <col min="16" max="16" width="14.21875" customWidth="1"/>
    <col min="24" max="24" width="43.33203125" customWidth="1"/>
    <col min="30" max="30" width="14.5546875" customWidth="1"/>
    <col min="31" max="31" width="14.77734375" customWidth="1"/>
  </cols>
  <sheetData>
    <row r="6" spans="2:16" ht="15" thickBot="1" x14ac:dyDescent="0.35"/>
    <row r="7" spans="2:16" x14ac:dyDescent="0.3">
      <c r="B7" s="29"/>
      <c r="C7" s="30"/>
      <c r="D7" s="30"/>
      <c r="E7" s="30"/>
      <c r="F7" s="30"/>
      <c r="G7" s="30"/>
      <c r="H7" s="30"/>
      <c r="I7" s="72" t="s">
        <v>68</v>
      </c>
      <c r="J7" s="73"/>
      <c r="K7" s="73"/>
      <c r="L7" s="73"/>
      <c r="M7" s="73"/>
      <c r="N7" s="74"/>
      <c r="O7" s="30"/>
      <c r="P7" s="31"/>
    </row>
    <row r="8" spans="2:16" x14ac:dyDescent="0.3">
      <c r="B8" s="32" t="s">
        <v>58</v>
      </c>
      <c r="C8" s="19" t="s">
        <v>73</v>
      </c>
      <c r="D8" s="18" t="s">
        <v>67</v>
      </c>
      <c r="E8" s="19" t="s">
        <v>71</v>
      </c>
      <c r="F8" s="19" t="s">
        <v>59</v>
      </c>
      <c r="G8" s="19" t="s">
        <v>27</v>
      </c>
      <c r="H8" s="19" t="s">
        <v>60</v>
      </c>
      <c r="I8" s="19" t="s">
        <v>61</v>
      </c>
      <c r="J8" s="20" t="s">
        <v>62</v>
      </c>
      <c r="K8" s="20" t="s">
        <v>63</v>
      </c>
      <c r="L8" s="20" t="s">
        <v>64</v>
      </c>
      <c r="M8" s="20" t="s">
        <v>65</v>
      </c>
      <c r="N8" s="19" t="s">
        <v>66</v>
      </c>
      <c r="O8" s="19" t="s">
        <v>69</v>
      </c>
      <c r="P8" s="33" t="s">
        <v>46</v>
      </c>
    </row>
    <row r="9" spans="2:16" ht="15" thickBot="1" x14ac:dyDescent="0.35">
      <c r="B9" s="40" t="s">
        <v>70</v>
      </c>
      <c r="C9" s="41">
        <v>83.25</v>
      </c>
      <c r="D9" s="42" t="s">
        <v>8</v>
      </c>
      <c r="E9" s="52">
        <v>975</v>
      </c>
      <c r="F9" s="42" t="s">
        <v>21</v>
      </c>
      <c r="G9" s="42" t="s">
        <v>72</v>
      </c>
      <c r="H9" s="42" t="s">
        <v>21</v>
      </c>
      <c r="I9" s="42">
        <v>3.1</v>
      </c>
      <c r="J9" s="42">
        <v>2.2000000000000002</v>
      </c>
      <c r="K9" s="42">
        <v>1.8</v>
      </c>
      <c r="L9" s="42">
        <v>1.6</v>
      </c>
      <c r="M9" s="42">
        <v>1.4</v>
      </c>
      <c r="N9" s="42">
        <v>1.2</v>
      </c>
      <c r="O9" s="42">
        <v>2.8</v>
      </c>
      <c r="P9" s="43">
        <v>90</v>
      </c>
    </row>
    <row r="10" spans="2:16" x14ac:dyDescent="0.3">
      <c r="B10" s="21" t="s">
        <v>87</v>
      </c>
      <c r="C10" s="22">
        <v>83.15</v>
      </c>
      <c r="D10" s="44" t="s">
        <v>88</v>
      </c>
      <c r="E10" s="61">
        <v>965</v>
      </c>
      <c r="F10" s="28" t="s">
        <v>21</v>
      </c>
      <c r="G10" s="21" t="s">
        <v>72</v>
      </c>
      <c r="H10" s="21" t="s">
        <v>21</v>
      </c>
      <c r="I10" s="21">
        <v>3.1</v>
      </c>
      <c r="J10" s="21">
        <v>2.2000000000000002</v>
      </c>
      <c r="K10" s="21">
        <v>1.8</v>
      </c>
      <c r="L10" s="21">
        <v>1.6</v>
      </c>
      <c r="M10" s="21">
        <v>1.4</v>
      </c>
      <c r="N10" s="21">
        <v>1.2</v>
      </c>
      <c r="O10" s="21">
        <v>2.8</v>
      </c>
      <c r="P10" s="35">
        <v>90</v>
      </c>
    </row>
    <row r="11" spans="2:16" x14ac:dyDescent="0.3">
      <c r="B11" s="21" t="s">
        <v>87</v>
      </c>
      <c r="C11" s="22">
        <v>83.05</v>
      </c>
      <c r="D11" s="44" t="s">
        <v>88</v>
      </c>
      <c r="E11" s="59">
        <v>955</v>
      </c>
      <c r="F11" s="28" t="s">
        <v>21</v>
      </c>
      <c r="G11" s="21" t="s">
        <v>72</v>
      </c>
      <c r="H11" s="21" t="s">
        <v>21</v>
      </c>
      <c r="I11" s="21">
        <v>3.1</v>
      </c>
      <c r="J11" s="21">
        <v>2.2000000000000002</v>
      </c>
      <c r="K11" s="21">
        <v>1.8</v>
      </c>
      <c r="L11" s="21">
        <v>1.6</v>
      </c>
      <c r="M11" s="21">
        <v>1.4</v>
      </c>
      <c r="N11" s="21">
        <v>1.2</v>
      </c>
      <c r="O11" s="21">
        <v>2.8</v>
      </c>
      <c r="P11" s="35">
        <v>90</v>
      </c>
    </row>
    <row r="12" spans="2:16" x14ac:dyDescent="0.3">
      <c r="B12" s="21" t="s">
        <v>87</v>
      </c>
      <c r="C12" s="22">
        <v>82.94</v>
      </c>
      <c r="D12" s="44" t="s">
        <v>88</v>
      </c>
      <c r="E12" s="59">
        <v>945</v>
      </c>
      <c r="F12" s="28" t="s">
        <v>21</v>
      </c>
      <c r="G12" s="21" t="s">
        <v>72</v>
      </c>
      <c r="H12" s="21" t="s">
        <v>21</v>
      </c>
      <c r="I12" s="21">
        <v>3.1</v>
      </c>
      <c r="J12" s="21">
        <v>2.2000000000000002</v>
      </c>
      <c r="K12" s="21">
        <v>1.8</v>
      </c>
      <c r="L12" s="21">
        <v>1.6</v>
      </c>
      <c r="M12" s="21">
        <v>1.4</v>
      </c>
      <c r="N12" s="21">
        <v>1.2</v>
      </c>
      <c r="O12" s="21">
        <v>2.8</v>
      </c>
      <c r="P12" s="35">
        <v>90</v>
      </c>
    </row>
    <row r="13" spans="2:16" x14ac:dyDescent="0.3">
      <c r="B13" s="21" t="s">
        <v>87</v>
      </c>
      <c r="C13" s="22">
        <v>82.84</v>
      </c>
      <c r="D13" s="44" t="s">
        <v>88</v>
      </c>
      <c r="E13" s="59">
        <v>935</v>
      </c>
      <c r="F13" s="28" t="s">
        <v>21</v>
      </c>
      <c r="G13" s="21" t="s">
        <v>72</v>
      </c>
      <c r="H13" s="21" t="s">
        <v>21</v>
      </c>
      <c r="I13" s="21">
        <v>3.1</v>
      </c>
      <c r="J13" s="21">
        <v>2.2000000000000002</v>
      </c>
      <c r="K13" s="21">
        <v>1.8</v>
      </c>
      <c r="L13" s="21">
        <v>1.6</v>
      </c>
      <c r="M13" s="21">
        <v>1.4</v>
      </c>
      <c r="N13" s="21">
        <v>1.2</v>
      </c>
      <c r="O13" s="21">
        <v>2.8</v>
      </c>
      <c r="P13" s="35">
        <v>90</v>
      </c>
    </row>
    <row r="14" spans="2:16" x14ac:dyDescent="0.3">
      <c r="B14" s="25" t="s">
        <v>87</v>
      </c>
      <c r="C14" s="26">
        <v>82.73</v>
      </c>
      <c r="D14" s="46" t="s">
        <v>88</v>
      </c>
      <c r="E14" s="60">
        <v>925</v>
      </c>
      <c r="F14" s="48" t="s">
        <v>21</v>
      </c>
      <c r="G14" s="25" t="s">
        <v>72</v>
      </c>
      <c r="H14" s="25" t="s">
        <v>21</v>
      </c>
      <c r="I14" s="25">
        <v>3.1</v>
      </c>
      <c r="J14" s="25">
        <v>2.2000000000000002</v>
      </c>
      <c r="K14" s="25">
        <v>1.8</v>
      </c>
      <c r="L14" s="25">
        <v>1.6</v>
      </c>
      <c r="M14" s="25">
        <v>1.4</v>
      </c>
      <c r="N14" s="25">
        <v>1.2</v>
      </c>
      <c r="O14" s="25">
        <v>2.8</v>
      </c>
      <c r="P14" s="39">
        <v>90</v>
      </c>
    </row>
    <row r="15" spans="2:16" ht="15" thickBot="1" x14ac:dyDescent="0.35">
      <c r="B15" s="23" t="s">
        <v>87</v>
      </c>
      <c r="C15" s="24">
        <v>82.62</v>
      </c>
      <c r="D15" s="45" t="s">
        <v>88</v>
      </c>
      <c r="E15" s="62">
        <v>915</v>
      </c>
      <c r="F15" s="51" t="s">
        <v>21</v>
      </c>
      <c r="G15" s="23" t="s">
        <v>72</v>
      </c>
      <c r="H15" s="23" t="s">
        <v>21</v>
      </c>
      <c r="I15" s="23">
        <v>3.1</v>
      </c>
      <c r="J15" s="23">
        <v>2.2000000000000002</v>
      </c>
      <c r="K15" s="23">
        <v>1.8</v>
      </c>
      <c r="L15" s="23">
        <v>1.6</v>
      </c>
      <c r="M15" s="23">
        <v>1.4</v>
      </c>
      <c r="N15" s="23">
        <v>1.2</v>
      </c>
      <c r="O15" s="23">
        <v>2.8</v>
      </c>
      <c r="P15" s="37">
        <v>90</v>
      </c>
    </row>
    <row r="16" spans="2:16" x14ac:dyDescent="0.3">
      <c r="B16" s="21" t="s">
        <v>89</v>
      </c>
      <c r="C16" s="22">
        <v>82.38</v>
      </c>
      <c r="D16" s="21" t="s">
        <v>88</v>
      </c>
      <c r="E16" s="53">
        <v>975</v>
      </c>
      <c r="F16" s="61" t="s">
        <v>24</v>
      </c>
      <c r="G16" s="28" t="s">
        <v>72</v>
      </c>
      <c r="H16" s="21" t="s">
        <v>21</v>
      </c>
      <c r="I16" s="21">
        <v>3.1</v>
      </c>
      <c r="J16" s="21">
        <v>2.2000000000000002</v>
      </c>
      <c r="K16" s="21">
        <v>1.8</v>
      </c>
      <c r="L16" s="21">
        <v>1.6</v>
      </c>
      <c r="M16" s="21">
        <v>1.4</v>
      </c>
      <c r="N16" s="21">
        <v>1.2</v>
      </c>
      <c r="O16" s="21">
        <v>2.8</v>
      </c>
      <c r="P16" s="35">
        <v>90</v>
      </c>
    </row>
    <row r="17" spans="2:17" x14ac:dyDescent="0.3">
      <c r="B17" s="21" t="s">
        <v>89</v>
      </c>
      <c r="C17" s="22">
        <v>82.79</v>
      </c>
      <c r="D17" s="21" t="s">
        <v>88</v>
      </c>
      <c r="E17" s="44">
        <v>975</v>
      </c>
      <c r="F17" s="59" t="s">
        <v>25</v>
      </c>
      <c r="G17" s="28" t="s">
        <v>72</v>
      </c>
      <c r="H17" s="21" t="s">
        <v>21</v>
      </c>
      <c r="I17" s="21">
        <v>3.1</v>
      </c>
      <c r="J17" s="21">
        <v>2.2000000000000002</v>
      </c>
      <c r="K17" s="21">
        <v>1.8</v>
      </c>
      <c r="L17" s="21">
        <v>1.6</v>
      </c>
      <c r="M17" s="21">
        <v>1.4</v>
      </c>
      <c r="N17" s="21">
        <v>1.2</v>
      </c>
      <c r="O17" s="21">
        <v>2.8</v>
      </c>
      <c r="P17" s="35">
        <v>90</v>
      </c>
    </row>
    <row r="18" spans="2:17" x14ac:dyDescent="0.3">
      <c r="B18" s="23" t="s">
        <v>89</v>
      </c>
      <c r="C18" s="24">
        <v>81.95</v>
      </c>
      <c r="D18" s="23" t="s">
        <v>88</v>
      </c>
      <c r="E18" s="45">
        <v>975</v>
      </c>
      <c r="F18" s="63" t="s">
        <v>26</v>
      </c>
      <c r="G18" s="47" t="s">
        <v>72</v>
      </c>
      <c r="H18" s="23" t="s">
        <v>21</v>
      </c>
      <c r="I18" s="23">
        <v>3.1</v>
      </c>
      <c r="J18" s="23">
        <v>2.2000000000000002</v>
      </c>
      <c r="K18" s="23">
        <v>1.8</v>
      </c>
      <c r="L18" s="23">
        <v>1.6</v>
      </c>
      <c r="M18" s="23">
        <v>1.4</v>
      </c>
      <c r="N18" s="23">
        <v>1.2</v>
      </c>
      <c r="O18" s="23">
        <v>2.8</v>
      </c>
      <c r="P18" s="37">
        <v>90</v>
      </c>
    </row>
    <row r="19" spans="2:17" x14ac:dyDescent="0.3">
      <c r="B19" s="21" t="s">
        <v>89</v>
      </c>
      <c r="C19" s="22">
        <v>82.3</v>
      </c>
      <c r="D19" s="21" t="s">
        <v>88</v>
      </c>
      <c r="E19" s="44">
        <v>975</v>
      </c>
      <c r="F19" s="59" t="s">
        <v>90</v>
      </c>
      <c r="G19" s="28" t="s">
        <v>72</v>
      </c>
      <c r="H19" s="21" t="s">
        <v>21</v>
      </c>
      <c r="I19" s="21">
        <v>3.1</v>
      </c>
      <c r="J19" s="21">
        <v>2.2000000000000002</v>
      </c>
      <c r="K19" s="21">
        <v>1.8</v>
      </c>
      <c r="L19" s="21">
        <v>1.6</v>
      </c>
      <c r="M19" s="21">
        <v>1.4</v>
      </c>
      <c r="N19" s="21">
        <v>1.2</v>
      </c>
      <c r="O19" s="21">
        <v>2.8</v>
      </c>
      <c r="P19" s="35">
        <v>90</v>
      </c>
    </row>
    <row r="20" spans="2:17" ht="15" thickBot="1" x14ac:dyDescent="0.35">
      <c r="B20" s="25" t="s">
        <v>89</v>
      </c>
      <c r="C20" s="26">
        <v>82.12</v>
      </c>
      <c r="D20" s="25" t="s">
        <v>88</v>
      </c>
      <c r="E20" s="46">
        <v>975</v>
      </c>
      <c r="F20" s="64" t="s">
        <v>31</v>
      </c>
      <c r="G20" s="54" t="s">
        <v>72</v>
      </c>
      <c r="H20" s="25" t="s">
        <v>21</v>
      </c>
      <c r="I20" s="25">
        <v>3.1</v>
      </c>
      <c r="J20" s="25">
        <v>2.2000000000000002</v>
      </c>
      <c r="K20" s="25">
        <v>1.8</v>
      </c>
      <c r="L20" s="25">
        <v>1.6</v>
      </c>
      <c r="M20" s="25">
        <v>1.4</v>
      </c>
      <c r="N20" s="25">
        <v>1.2</v>
      </c>
      <c r="O20" s="25">
        <v>2.8</v>
      </c>
      <c r="P20" s="39">
        <v>90</v>
      </c>
    </row>
    <row r="21" spans="2:17" x14ac:dyDescent="0.3">
      <c r="B21" s="21" t="s">
        <v>91</v>
      </c>
      <c r="C21" s="22">
        <v>82.77</v>
      </c>
      <c r="D21" s="21" t="s">
        <v>88</v>
      </c>
      <c r="E21" s="21">
        <v>975</v>
      </c>
      <c r="F21" s="53" t="s">
        <v>21</v>
      </c>
      <c r="G21" s="61" t="s">
        <v>75</v>
      </c>
      <c r="H21" s="28" t="s">
        <v>21</v>
      </c>
      <c r="I21" s="21">
        <v>3.1</v>
      </c>
      <c r="J21" s="21">
        <v>2.2000000000000002</v>
      </c>
      <c r="K21" s="21">
        <v>1.8</v>
      </c>
      <c r="L21" s="21">
        <v>1.6</v>
      </c>
      <c r="M21" s="21">
        <v>1.4</v>
      </c>
      <c r="N21" s="21">
        <v>1.2</v>
      </c>
      <c r="O21" s="21">
        <v>2.8</v>
      </c>
      <c r="P21" s="35">
        <v>90</v>
      </c>
    </row>
    <row r="22" spans="2:17" x14ac:dyDescent="0.3">
      <c r="B22" s="21" t="s">
        <v>91</v>
      </c>
      <c r="C22" s="22">
        <v>82.65</v>
      </c>
      <c r="D22" s="21" t="s">
        <v>88</v>
      </c>
      <c r="E22" s="21">
        <v>975</v>
      </c>
      <c r="F22" s="44" t="s">
        <v>21</v>
      </c>
      <c r="G22" s="59" t="s">
        <v>76</v>
      </c>
      <c r="H22" s="28" t="s">
        <v>21</v>
      </c>
      <c r="I22" s="21">
        <v>3.1</v>
      </c>
      <c r="J22" s="21">
        <v>2.2000000000000002</v>
      </c>
      <c r="K22" s="21">
        <v>1.8</v>
      </c>
      <c r="L22" s="21">
        <v>1.6</v>
      </c>
      <c r="M22" s="21">
        <v>1.4</v>
      </c>
      <c r="N22" s="21">
        <v>1.2</v>
      </c>
      <c r="O22" s="21">
        <v>2.8</v>
      </c>
      <c r="P22" s="35">
        <v>90</v>
      </c>
    </row>
    <row r="23" spans="2:17" x14ac:dyDescent="0.3">
      <c r="B23" s="25" t="s">
        <v>91</v>
      </c>
      <c r="C23" s="26">
        <v>82.44</v>
      </c>
      <c r="D23" s="25" t="s">
        <v>88</v>
      </c>
      <c r="E23" s="25">
        <v>975</v>
      </c>
      <c r="F23" s="46" t="s">
        <v>21</v>
      </c>
      <c r="G23" s="60" t="s">
        <v>77</v>
      </c>
      <c r="H23" s="48" t="s">
        <v>21</v>
      </c>
      <c r="I23" s="25">
        <v>3.1</v>
      </c>
      <c r="J23" s="25">
        <v>2.2000000000000002</v>
      </c>
      <c r="K23" s="25">
        <v>1.8</v>
      </c>
      <c r="L23" s="25">
        <v>1.6</v>
      </c>
      <c r="M23" s="25">
        <v>1.4</v>
      </c>
      <c r="N23" s="25">
        <v>1.2</v>
      </c>
      <c r="O23" s="25">
        <v>2.8</v>
      </c>
      <c r="P23" s="39">
        <v>90</v>
      </c>
    </row>
    <row r="24" spans="2:17" ht="15" thickBot="1" x14ac:dyDescent="0.35">
      <c r="B24" s="23" t="s">
        <v>91</v>
      </c>
      <c r="C24" s="24">
        <v>82.31</v>
      </c>
      <c r="D24" s="23" t="s">
        <v>88</v>
      </c>
      <c r="E24" s="23">
        <v>975</v>
      </c>
      <c r="F24" s="45" t="s">
        <v>21</v>
      </c>
      <c r="G24" s="62" t="s">
        <v>78</v>
      </c>
      <c r="H24" s="51" t="s">
        <v>21</v>
      </c>
      <c r="I24" s="23">
        <v>3.1</v>
      </c>
      <c r="J24" s="23">
        <v>2.2000000000000002</v>
      </c>
      <c r="K24" s="23">
        <v>1.8</v>
      </c>
      <c r="L24" s="23">
        <v>1.6</v>
      </c>
      <c r="M24" s="23">
        <v>1.4</v>
      </c>
      <c r="N24" s="23">
        <v>1.2</v>
      </c>
      <c r="O24" s="23">
        <v>2.8</v>
      </c>
      <c r="P24" s="37">
        <v>90</v>
      </c>
    </row>
    <row r="25" spans="2:17" x14ac:dyDescent="0.3">
      <c r="B25" s="21" t="s">
        <v>92</v>
      </c>
      <c r="C25" s="22">
        <v>82.9</v>
      </c>
      <c r="D25" s="21" t="s">
        <v>88</v>
      </c>
      <c r="E25" s="21">
        <v>975</v>
      </c>
      <c r="F25" s="21" t="s">
        <v>21</v>
      </c>
      <c r="G25" s="53" t="s">
        <v>72</v>
      </c>
      <c r="H25" s="61" t="s">
        <v>24</v>
      </c>
      <c r="I25" s="28">
        <v>3.1</v>
      </c>
      <c r="J25" s="21">
        <v>2.2000000000000002</v>
      </c>
      <c r="K25" s="21">
        <v>1.8</v>
      </c>
      <c r="L25" s="21">
        <v>1.6</v>
      </c>
      <c r="M25" s="21">
        <v>1.4</v>
      </c>
      <c r="N25" s="21">
        <v>1.2</v>
      </c>
      <c r="O25" s="21">
        <v>2.8</v>
      </c>
      <c r="P25" s="35">
        <v>90</v>
      </c>
    </row>
    <row r="26" spans="2:17" x14ac:dyDescent="0.3">
      <c r="B26" s="21" t="s">
        <v>92</v>
      </c>
      <c r="C26" s="22">
        <v>82.59</v>
      </c>
      <c r="D26" s="21" t="s">
        <v>88</v>
      </c>
      <c r="E26" s="21">
        <v>975</v>
      </c>
      <c r="F26" s="21" t="s">
        <v>21</v>
      </c>
      <c r="G26" s="44" t="s">
        <v>72</v>
      </c>
      <c r="H26" s="59" t="s">
        <v>25</v>
      </c>
      <c r="I26" s="28">
        <v>3.1</v>
      </c>
      <c r="J26" s="21">
        <v>2.2000000000000002</v>
      </c>
      <c r="K26" s="21">
        <v>1.8</v>
      </c>
      <c r="L26" s="21">
        <v>1.6</v>
      </c>
      <c r="M26" s="21">
        <v>1.4</v>
      </c>
      <c r="N26" s="21">
        <v>1.2</v>
      </c>
      <c r="O26" s="21">
        <v>2.8</v>
      </c>
      <c r="P26" s="35">
        <v>90</v>
      </c>
    </row>
    <row r="27" spans="2:17" x14ac:dyDescent="0.3">
      <c r="B27" s="25" t="s">
        <v>92</v>
      </c>
      <c r="C27" s="26">
        <v>82.31</v>
      </c>
      <c r="D27" s="25" t="s">
        <v>88</v>
      </c>
      <c r="E27" s="25">
        <v>975</v>
      </c>
      <c r="F27" s="25" t="s">
        <v>21</v>
      </c>
      <c r="G27" s="46" t="s">
        <v>72</v>
      </c>
      <c r="H27" s="60" t="s">
        <v>26</v>
      </c>
      <c r="I27" s="48">
        <v>3.1</v>
      </c>
      <c r="J27" s="25">
        <v>2.2000000000000002</v>
      </c>
      <c r="K27" s="25">
        <v>1.8</v>
      </c>
      <c r="L27" s="25">
        <v>1.6</v>
      </c>
      <c r="M27" s="25">
        <v>1.4</v>
      </c>
      <c r="N27" s="25">
        <v>1.2</v>
      </c>
      <c r="O27" s="25">
        <v>2.8</v>
      </c>
      <c r="P27" s="55">
        <v>90</v>
      </c>
    </row>
    <row r="28" spans="2:17" ht="15" thickBot="1" x14ac:dyDescent="0.35">
      <c r="B28" s="23" t="s">
        <v>92</v>
      </c>
      <c r="C28" s="24">
        <v>82.06</v>
      </c>
      <c r="D28" s="23" t="s">
        <v>88</v>
      </c>
      <c r="E28" s="23">
        <v>975</v>
      </c>
      <c r="F28" s="23" t="s">
        <v>21</v>
      </c>
      <c r="G28" s="45" t="s">
        <v>72</v>
      </c>
      <c r="H28" s="62" t="s">
        <v>29</v>
      </c>
      <c r="I28" s="47">
        <v>3.1</v>
      </c>
      <c r="J28" s="23">
        <v>2.2000000000000002</v>
      </c>
      <c r="K28" s="23">
        <v>1.8</v>
      </c>
      <c r="L28" s="23">
        <v>1.6</v>
      </c>
      <c r="M28" s="23">
        <v>1.4</v>
      </c>
      <c r="N28" s="23">
        <v>1.2</v>
      </c>
      <c r="O28" s="45">
        <v>2.8</v>
      </c>
      <c r="P28" s="49">
        <v>90</v>
      </c>
    </row>
    <row r="29" spans="2:17" x14ac:dyDescent="0.3">
      <c r="B29" s="21" t="s">
        <v>93</v>
      </c>
      <c r="C29" s="22">
        <v>83.09</v>
      </c>
      <c r="D29" s="21" t="s">
        <v>88</v>
      </c>
      <c r="E29" s="21">
        <v>975</v>
      </c>
      <c r="F29" s="21" t="s">
        <v>21</v>
      </c>
      <c r="G29" s="21" t="s">
        <v>72</v>
      </c>
      <c r="H29" s="50" t="s">
        <v>21</v>
      </c>
      <c r="I29" s="21">
        <v>3.1</v>
      </c>
      <c r="J29" s="21">
        <v>2.2000000000000002</v>
      </c>
      <c r="K29" s="21">
        <v>1.8</v>
      </c>
      <c r="L29" s="21">
        <v>1.6</v>
      </c>
      <c r="M29" s="21">
        <v>1.4</v>
      </c>
      <c r="N29" s="21">
        <v>1.2</v>
      </c>
      <c r="O29" s="44">
        <v>2.8</v>
      </c>
      <c r="P29" s="61">
        <v>92</v>
      </c>
    </row>
    <row r="30" spans="2:17" ht="15" thickBot="1" x14ac:dyDescent="0.35">
      <c r="B30" s="25" t="s">
        <v>93</v>
      </c>
      <c r="C30" s="26">
        <v>82.94</v>
      </c>
      <c r="D30" s="25" t="s">
        <v>88</v>
      </c>
      <c r="E30" s="25">
        <v>975</v>
      </c>
      <c r="F30" s="25" t="s">
        <v>21</v>
      </c>
      <c r="G30" s="25" t="s">
        <v>72</v>
      </c>
      <c r="H30" s="25" t="s">
        <v>21</v>
      </c>
      <c r="I30" s="25">
        <v>3.1</v>
      </c>
      <c r="J30" s="25">
        <v>2.2000000000000002</v>
      </c>
      <c r="K30" s="25">
        <v>1.8</v>
      </c>
      <c r="L30" s="25">
        <v>1.6</v>
      </c>
      <c r="M30" s="25">
        <v>1.4</v>
      </c>
      <c r="N30" s="25">
        <v>1.2</v>
      </c>
      <c r="O30" s="46">
        <v>2.8</v>
      </c>
      <c r="P30" s="60">
        <v>94</v>
      </c>
    </row>
    <row r="31" spans="2:17" ht="15" thickBot="1" x14ac:dyDescent="0.35">
      <c r="B31" s="49" t="s">
        <v>93</v>
      </c>
      <c r="C31" s="57">
        <v>82.87</v>
      </c>
      <c r="D31" s="49" t="s">
        <v>88</v>
      </c>
      <c r="E31" s="49">
        <v>975</v>
      </c>
      <c r="F31" s="49" t="s">
        <v>21</v>
      </c>
      <c r="G31" s="49" t="s">
        <v>72</v>
      </c>
      <c r="H31" s="49" t="s">
        <v>21</v>
      </c>
      <c r="I31" s="49">
        <v>3.1</v>
      </c>
      <c r="J31" s="49">
        <v>2.2000000000000002</v>
      </c>
      <c r="K31" s="49">
        <v>1.8</v>
      </c>
      <c r="L31" s="49">
        <v>1.6</v>
      </c>
      <c r="M31" s="49">
        <v>1.4</v>
      </c>
      <c r="N31" s="49">
        <v>1.2</v>
      </c>
      <c r="O31" s="58">
        <v>2.8</v>
      </c>
      <c r="P31" s="62">
        <v>95</v>
      </c>
      <c r="Q31" s="67" t="s">
        <v>20</v>
      </c>
    </row>
    <row r="32" spans="2:17" x14ac:dyDescent="0.3">
      <c r="B32" s="42" t="s">
        <v>94</v>
      </c>
      <c r="C32" s="41">
        <v>78.78</v>
      </c>
      <c r="D32" s="42" t="s">
        <v>8</v>
      </c>
      <c r="E32" s="42">
        <v>915</v>
      </c>
      <c r="F32" s="42" t="s">
        <v>26</v>
      </c>
      <c r="G32" s="42" t="s">
        <v>78</v>
      </c>
      <c r="H32" s="42" t="s">
        <v>29</v>
      </c>
      <c r="I32" s="42">
        <v>3.1</v>
      </c>
      <c r="J32" s="42">
        <v>2.2000000000000002</v>
      </c>
      <c r="K32" s="42">
        <v>1.8</v>
      </c>
      <c r="L32" s="42">
        <v>1.6</v>
      </c>
      <c r="M32" s="42">
        <v>1.4</v>
      </c>
      <c r="N32" s="42">
        <v>1.2</v>
      </c>
      <c r="O32" s="42">
        <v>2.8</v>
      </c>
      <c r="P32" s="68">
        <v>95</v>
      </c>
      <c r="Q32" s="50" t="s">
        <v>85</v>
      </c>
    </row>
    <row r="33" spans="2:17" x14ac:dyDescent="0.3">
      <c r="B33" s="21" t="s">
        <v>95</v>
      </c>
      <c r="C33" s="22">
        <v>81.2</v>
      </c>
      <c r="D33" s="21" t="s">
        <v>8</v>
      </c>
      <c r="E33" s="21">
        <v>915</v>
      </c>
      <c r="F33" s="21" t="s">
        <v>26</v>
      </c>
      <c r="G33" s="21" t="s">
        <v>72</v>
      </c>
      <c r="H33" s="21" t="s">
        <v>21</v>
      </c>
      <c r="I33" s="21">
        <v>3.1</v>
      </c>
      <c r="J33" s="21">
        <v>2.2000000000000002</v>
      </c>
      <c r="K33" s="21">
        <v>1.8</v>
      </c>
      <c r="L33" s="21">
        <v>1.6</v>
      </c>
      <c r="M33" s="21">
        <v>1.4</v>
      </c>
      <c r="N33" s="21">
        <v>1.2</v>
      </c>
      <c r="O33" s="21">
        <v>2.8</v>
      </c>
      <c r="P33" s="21">
        <v>90</v>
      </c>
      <c r="Q33" s="21">
        <v>60</v>
      </c>
    </row>
    <row r="34" spans="2:17" x14ac:dyDescent="0.3">
      <c r="B34" s="21" t="s">
        <v>96</v>
      </c>
      <c r="C34" s="22">
        <v>79.86</v>
      </c>
      <c r="D34" s="21" t="s">
        <v>8</v>
      </c>
      <c r="E34" s="21">
        <v>915</v>
      </c>
      <c r="F34" s="21" t="s">
        <v>26</v>
      </c>
      <c r="G34" s="21" t="s">
        <v>72</v>
      </c>
      <c r="H34" s="21" t="s">
        <v>29</v>
      </c>
      <c r="I34" s="21">
        <v>3.1</v>
      </c>
      <c r="J34" s="21">
        <v>2.2000000000000002</v>
      </c>
      <c r="K34" s="21">
        <v>1.8</v>
      </c>
      <c r="L34" s="21">
        <v>1.6</v>
      </c>
      <c r="M34" s="21">
        <v>1.4</v>
      </c>
      <c r="N34" s="21">
        <v>1.2</v>
      </c>
      <c r="O34" s="21">
        <v>2.8</v>
      </c>
      <c r="P34" s="21">
        <v>90</v>
      </c>
      <c r="Q34" s="21">
        <v>0</v>
      </c>
    </row>
    <row r="35" spans="2:17" x14ac:dyDescent="0.3">
      <c r="B35" s="21" t="s">
        <v>97</v>
      </c>
      <c r="C35" s="22">
        <v>80.260000000000005</v>
      </c>
      <c r="D35" s="21" t="s">
        <v>8</v>
      </c>
      <c r="E35" s="21">
        <v>915</v>
      </c>
      <c r="F35" s="21" t="s">
        <v>26</v>
      </c>
      <c r="G35" s="21" t="s">
        <v>78</v>
      </c>
      <c r="H35" s="21" t="s">
        <v>21</v>
      </c>
      <c r="I35" s="21">
        <v>3.1</v>
      </c>
      <c r="J35" s="21">
        <v>2.2000000000000002</v>
      </c>
      <c r="K35" s="21">
        <v>1.8</v>
      </c>
      <c r="L35" s="21">
        <v>1.6</v>
      </c>
      <c r="M35" s="21">
        <v>1.4</v>
      </c>
      <c r="N35" s="21">
        <v>1.2</v>
      </c>
      <c r="O35" s="21">
        <v>2.8</v>
      </c>
      <c r="P35" s="21">
        <v>90</v>
      </c>
      <c r="Q35" s="21">
        <v>0</v>
      </c>
    </row>
    <row r="36" spans="2:17" x14ac:dyDescent="0.3">
      <c r="B36" s="21" t="s">
        <v>98</v>
      </c>
      <c r="C36" s="22">
        <v>79.849999999999994</v>
      </c>
      <c r="D36" s="21" t="s">
        <v>8</v>
      </c>
      <c r="E36" s="21">
        <v>915</v>
      </c>
      <c r="F36" s="21" t="s">
        <v>26</v>
      </c>
      <c r="G36" s="21" t="s">
        <v>76</v>
      </c>
      <c r="H36" s="21" t="s">
        <v>25</v>
      </c>
      <c r="I36" s="21">
        <v>3.1</v>
      </c>
      <c r="J36" s="21">
        <v>2.2000000000000002</v>
      </c>
      <c r="K36" s="21">
        <v>1.8</v>
      </c>
      <c r="L36" s="21">
        <v>1.6</v>
      </c>
      <c r="M36" s="21">
        <v>1.4</v>
      </c>
      <c r="N36" s="21">
        <v>1.2</v>
      </c>
      <c r="O36" s="21">
        <v>2.8</v>
      </c>
      <c r="P36" s="21">
        <v>90</v>
      </c>
      <c r="Q36" s="21">
        <v>0</v>
      </c>
    </row>
    <row r="37" spans="2:17" x14ac:dyDescent="0.3">
      <c r="B37" s="21" t="s">
        <v>99</v>
      </c>
      <c r="C37" s="22">
        <v>79.59</v>
      </c>
      <c r="D37" s="21" t="s">
        <v>8</v>
      </c>
      <c r="E37" s="21">
        <v>975</v>
      </c>
      <c r="F37" s="21" t="s">
        <v>26</v>
      </c>
      <c r="G37" s="21" t="s">
        <v>78</v>
      </c>
      <c r="H37" s="21" t="s">
        <v>29</v>
      </c>
      <c r="I37" s="21">
        <v>3.1</v>
      </c>
      <c r="J37" s="21">
        <v>2.2000000000000002</v>
      </c>
      <c r="K37" s="21">
        <v>1.8</v>
      </c>
      <c r="L37" s="21">
        <v>1.6</v>
      </c>
      <c r="M37" s="21">
        <v>1.4</v>
      </c>
      <c r="N37" s="21">
        <v>1.2</v>
      </c>
      <c r="O37" s="21">
        <v>2.8</v>
      </c>
      <c r="P37" s="21">
        <v>90</v>
      </c>
      <c r="Q37" s="21">
        <v>0</v>
      </c>
    </row>
    <row r="38" spans="2:17" x14ac:dyDescent="0.3">
      <c r="B38" s="65" t="s">
        <v>100</v>
      </c>
      <c r="C38" s="66">
        <v>79.569999999999993</v>
      </c>
      <c r="D38" s="65" t="s">
        <v>8</v>
      </c>
      <c r="E38" s="65">
        <v>975</v>
      </c>
      <c r="F38" s="65" t="s">
        <v>26</v>
      </c>
      <c r="G38" s="65" t="s">
        <v>77</v>
      </c>
      <c r="H38" s="65" t="s">
        <v>29</v>
      </c>
      <c r="I38" s="65">
        <v>3.1</v>
      </c>
      <c r="J38" s="65">
        <v>2.2000000000000002</v>
      </c>
      <c r="K38" s="65">
        <v>1.8</v>
      </c>
      <c r="L38" s="65">
        <v>1.6</v>
      </c>
      <c r="M38" s="65">
        <v>1.4</v>
      </c>
      <c r="N38" s="65">
        <v>1.2</v>
      </c>
      <c r="O38" s="65">
        <v>2.8</v>
      </c>
      <c r="P38" s="65">
        <v>92</v>
      </c>
      <c r="Q38" s="21">
        <v>0</v>
      </c>
    </row>
    <row r="39" spans="2:17" x14ac:dyDescent="0.3">
      <c r="B39" s="21" t="s">
        <v>101</v>
      </c>
      <c r="C39" s="22">
        <v>79.739999999999995</v>
      </c>
      <c r="D39" s="21" t="s">
        <v>8</v>
      </c>
      <c r="E39" s="21">
        <v>975</v>
      </c>
      <c r="F39" s="21" t="s">
        <v>26</v>
      </c>
      <c r="G39" s="21" t="s">
        <v>78</v>
      </c>
      <c r="H39" s="21" t="s">
        <v>26</v>
      </c>
      <c r="I39" s="21">
        <v>3.1</v>
      </c>
      <c r="J39" s="21">
        <v>2.2000000000000002</v>
      </c>
      <c r="K39" s="21">
        <v>1.8</v>
      </c>
      <c r="L39" s="21">
        <v>1.6</v>
      </c>
      <c r="M39" s="21">
        <v>1.4</v>
      </c>
      <c r="N39" s="21">
        <v>1.2</v>
      </c>
      <c r="O39" s="21">
        <v>2.8</v>
      </c>
      <c r="P39" s="21">
        <v>92</v>
      </c>
      <c r="Q39" s="21">
        <v>0</v>
      </c>
    </row>
    <row r="40" spans="2:17" x14ac:dyDescent="0.3">
      <c r="B40" s="21" t="s">
        <v>102</v>
      </c>
      <c r="C40" s="22">
        <v>79.72</v>
      </c>
      <c r="D40" s="21" t="s">
        <v>8</v>
      </c>
      <c r="E40" s="21">
        <v>975</v>
      </c>
      <c r="F40" s="21" t="s">
        <v>26</v>
      </c>
      <c r="G40" s="21" t="s">
        <v>77</v>
      </c>
      <c r="H40" s="21" t="s">
        <v>26</v>
      </c>
      <c r="I40" s="21">
        <v>3.1</v>
      </c>
      <c r="J40" s="21">
        <v>2.2000000000000002</v>
      </c>
      <c r="K40" s="21">
        <v>1.8</v>
      </c>
      <c r="L40" s="21">
        <v>1.6</v>
      </c>
      <c r="M40" s="21">
        <v>1.4</v>
      </c>
      <c r="N40" s="21">
        <v>1.2</v>
      </c>
      <c r="O40" s="21">
        <v>2.8</v>
      </c>
      <c r="P40" s="21">
        <v>94</v>
      </c>
      <c r="Q40" s="21">
        <v>0</v>
      </c>
    </row>
    <row r="41" spans="2:17" x14ac:dyDescent="0.3">
      <c r="B41" s="21" t="s">
        <v>103</v>
      </c>
      <c r="C41" s="22">
        <v>79.680000000000007</v>
      </c>
      <c r="D41" s="21" t="s">
        <v>8</v>
      </c>
      <c r="E41" s="21">
        <v>945</v>
      </c>
      <c r="F41" s="21" t="s">
        <v>26</v>
      </c>
      <c r="G41" s="21" t="s">
        <v>77</v>
      </c>
      <c r="H41" s="21" t="s">
        <v>26</v>
      </c>
      <c r="I41" s="21">
        <v>3.1</v>
      </c>
      <c r="J41" s="21">
        <v>2.2000000000000002</v>
      </c>
      <c r="K41" s="21">
        <v>1.8</v>
      </c>
      <c r="L41" s="21">
        <v>1.6</v>
      </c>
      <c r="M41" s="21">
        <v>1.4</v>
      </c>
      <c r="N41" s="21">
        <v>1.2</v>
      </c>
      <c r="O41" s="21">
        <v>2.8</v>
      </c>
      <c r="P41" s="21">
        <v>90</v>
      </c>
      <c r="Q41" s="21">
        <v>0</v>
      </c>
    </row>
    <row r="42" spans="2:17" x14ac:dyDescent="0.3">
      <c r="C42" s="17"/>
    </row>
    <row r="43" spans="2:17" x14ac:dyDescent="0.3">
      <c r="C43" s="17"/>
    </row>
    <row r="44" spans="2:17" x14ac:dyDescent="0.3">
      <c r="C44" s="17"/>
    </row>
    <row r="45" spans="2:17" x14ac:dyDescent="0.3">
      <c r="C45" s="17"/>
    </row>
    <row r="46" spans="2:17" x14ac:dyDescent="0.3">
      <c r="C46" s="17"/>
    </row>
    <row r="47" spans="2:17" x14ac:dyDescent="0.3">
      <c r="C47" s="17"/>
    </row>
    <row r="48" spans="2:17" x14ac:dyDescent="0.3">
      <c r="C48" s="17"/>
    </row>
    <row r="49" spans="3:3" x14ac:dyDescent="0.3">
      <c r="C49" s="17"/>
    </row>
    <row r="50" spans="3:3" x14ac:dyDescent="0.3">
      <c r="C50" s="17"/>
    </row>
    <row r="51" spans="3:3" x14ac:dyDescent="0.3">
      <c r="C51" s="17"/>
    </row>
    <row r="52" spans="3:3" x14ac:dyDescent="0.3">
      <c r="C52" s="17"/>
    </row>
    <row r="53" spans="3:3" x14ac:dyDescent="0.3">
      <c r="C53" s="17"/>
    </row>
    <row r="54" spans="3:3" x14ac:dyDescent="0.3">
      <c r="C54" s="17"/>
    </row>
    <row r="55" spans="3:3" x14ac:dyDescent="0.3">
      <c r="C55" s="17"/>
    </row>
    <row r="56" spans="3:3" x14ac:dyDescent="0.3">
      <c r="C56" s="17"/>
    </row>
    <row r="57" spans="3:3" x14ac:dyDescent="0.3">
      <c r="C57" s="17"/>
    </row>
    <row r="58" spans="3:3" x14ac:dyDescent="0.3">
      <c r="C58" s="17"/>
    </row>
    <row r="59" spans="3:3" x14ac:dyDescent="0.3">
      <c r="C59" s="17"/>
    </row>
    <row r="60" spans="3:3" x14ac:dyDescent="0.3">
      <c r="C60" s="17"/>
    </row>
    <row r="61" spans="3:3" x14ac:dyDescent="0.3">
      <c r="C61" s="17"/>
    </row>
    <row r="62" spans="3:3" x14ac:dyDescent="0.3">
      <c r="C62" s="17"/>
    </row>
    <row r="63" spans="3:3" x14ac:dyDescent="0.3">
      <c r="C63" s="17"/>
    </row>
    <row r="64" spans="3:3" x14ac:dyDescent="0.3">
      <c r="C64" s="17"/>
    </row>
    <row r="65" spans="3:3" x14ac:dyDescent="0.3">
      <c r="C65" s="17"/>
    </row>
    <row r="66" spans="3:3" x14ac:dyDescent="0.3">
      <c r="C66" s="17"/>
    </row>
    <row r="67" spans="3:3" x14ac:dyDescent="0.3">
      <c r="C67" s="17"/>
    </row>
    <row r="68" spans="3:3" x14ac:dyDescent="0.3">
      <c r="C68" s="17"/>
    </row>
    <row r="69" spans="3:3" x14ac:dyDescent="0.3">
      <c r="C69" s="17"/>
    </row>
    <row r="70" spans="3:3" x14ac:dyDescent="0.3">
      <c r="C70" s="17"/>
    </row>
    <row r="71" spans="3:3" x14ac:dyDescent="0.3">
      <c r="C71" s="17"/>
    </row>
    <row r="72" spans="3:3" x14ac:dyDescent="0.3">
      <c r="C72" s="17"/>
    </row>
    <row r="73" spans="3:3" x14ac:dyDescent="0.3">
      <c r="C73" s="17"/>
    </row>
    <row r="74" spans="3:3" x14ac:dyDescent="0.3">
      <c r="C74" s="17"/>
    </row>
    <row r="75" spans="3:3" x14ac:dyDescent="0.3">
      <c r="C75" s="17"/>
    </row>
    <row r="76" spans="3:3" x14ac:dyDescent="0.3">
      <c r="C76" s="17"/>
    </row>
    <row r="77" spans="3:3" x14ac:dyDescent="0.3">
      <c r="C77" s="17"/>
    </row>
    <row r="78" spans="3:3" x14ac:dyDescent="0.3">
      <c r="C78" s="17"/>
    </row>
    <row r="79" spans="3:3" x14ac:dyDescent="0.3">
      <c r="C79" s="17"/>
    </row>
    <row r="80" spans="3:3" x14ac:dyDescent="0.3">
      <c r="C80" s="17"/>
    </row>
  </sheetData>
  <mergeCells count="1">
    <mergeCell ref="I7:N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1AF5A-2382-482D-9AEE-5EE7579CFCF9}">
  <dimension ref="B6:Q41"/>
  <sheetViews>
    <sheetView topLeftCell="A6" zoomScale="70" zoomScaleNormal="70" workbookViewId="0">
      <selection activeCell="S20" sqref="S20"/>
    </sheetView>
  </sheetViews>
  <sheetFormatPr defaultRowHeight="14.4" x14ac:dyDescent="0.3"/>
  <cols>
    <col min="2" max="2" width="47.109375" customWidth="1"/>
    <col min="3" max="3" width="14.5546875" customWidth="1"/>
    <col min="16" max="16" width="15.33203125" customWidth="1"/>
    <col min="20" max="20" width="51.33203125" customWidth="1"/>
    <col min="21" max="21" width="17.33203125" customWidth="1"/>
    <col min="27" max="27" width="17.33203125" customWidth="1"/>
  </cols>
  <sheetData>
    <row r="6" spans="2:16" ht="15" thickBot="1" x14ac:dyDescent="0.35"/>
    <row r="7" spans="2:16" x14ac:dyDescent="0.3">
      <c r="B7" s="29"/>
      <c r="C7" s="30"/>
      <c r="D7" s="30"/>
      <c r="E7" s="30"/>
      <c r="F7" s="30"/>
      <c r="G7" s="30"/>
      <c r="H7" s="30"/>
      <c r="I7" s="72" t="s">
        <v>68</v>
      </c>
      <c r="J7" s="73"/>
      <c r="K7" s="73"/>
      <c r="L7" s="73"/>
      <c r="M7" s="73"/>
      <c r="N7" s="74"/>
      <c r="O7" s="30"/>
      <c r="P7" s="31"/>
    </row>
    <row r="8" spans="2:16" x14ac:dyDescent="0.3">
      <c r="B8" s="32" t="s">
        <v>58</v>
      </c>
      <c r="C8" s="19" t="s">
        <v>73</v>
      </c>
      <c r="D8" s="18" t="s">
        <v>67</v>
      </c>
      <c r="E8" s="19" t="s">
        <v>71</v>
      </c>
      <c r="F8" s="19" t="s">
        <v>59</v>
      </c>
      <c r="G8" s="19" t="s">
        <v>27</v>
      </c>
      <c r="H8" s="19" t="s">
        <v>60</v>
      </c>
      <c r="I8" s="19" t="s">
        <v>61</v>
      </c>
      <c r="J8" s="20" t="s">
        <v>62</v>
      </c>
      <c r="K8" s="20" t="s">
        <v>63</v>
      </c>
      <c r="L8" s="20" t="s">
        <v>64</v>
      </c>
      <c r="M8" s="20" t="s">
        <v>65</v>
      </c>
      <c r="N8" s="19" t="s">
        <v>66</v>
      </c>
      <c r="O8" s="19" t="s">
        <v>69</v>
      </c>
      <c r="P8" s="33" t="s">
        <v>46</v>
      </c>
    </row>
    <row r="9" spans="2:16" ht="15" thickBot="1" x14ac:dyDescent="0.35">
      <c r="B9" s="40" t="s">
        <v>70</v>
      </c>
      <c r="C9" s="41">
        <v>200.42</v>
      </c>
      <c r="D9" s="42" t="s">
        <v>16</v>
      </c>
      <c r="E9" s="52">
        <v>975</v>
      </c>
      <c r="F9" s="42" t="s">
        <v>21</v>
      </c>
      <c r="G9" s="42" t="s">
        <v>72</v>
      </c>
      <c r="H9" s="42" t="s">
        <v>21</v>
      </c>
      <c r="I9" s="42">
        <v>3.1</v>
      </c>
      <c r="J9" s="42">
        <v>2.2000000000000002</v>
      </c>
      <c r="K9" s="42">
        <v>1.8</v>
      </c>
      <c r="L9" s="42">
        <v>1.6</v>
      </c>
      <c r="M9" s="42">
        <v>1.4</v>
      </c>
      <c r="N9" s="42">
        <v>1.2</v>
      </c>
      <c r="O9" s="42">
        <v>2.8</v>
      </c>
      <c r="P9" s="43">
        <v>90</v>
      </c>
    </row>
    <row r="10" spans="2:16" x14ac:dyDescent="0.3">
      <c r="B10" s="21" t="s">
        <v>113</v>
      </c>
      <c r="C10" s="22">
        <v>200.06399999999999</v>
      </c>
      <c r="D10" s="44" t="s">
        <v>16</v>
      </c>
      <c r="E10" s="61">
        <v>965</v>
      </c>
      <c r="F10" s="28" t="s">
        <v>21</v>
      </c>
      <c r="G10" s="21" t="s">
        <v>72</v>
      </c>
      <c r="H10" s="21" t="s">
        <v>21</v>
      </c>
      <c r="I10" s="21">
        <v>3.1</v>
      </c>
      <c r="J10" s="21">
        <v>2.2000000000000002</v>
      </c>
      <c r="K10" s="21">
        <v>1.8</v>
      </c>
      <c r="L10" s="21">
        <v>1.6</v>
      </c>
      <c r="M10" s="21">
        <v>1.4</v>
      </c>
      <c r="N10" s="21">
        <v>1.2</v>
      </c>
      <c r="O10" s="21">
        <v>2.8</v>
      </c>
      <c r="P10" s="35">
        <v>90</v>
      </c>
    </row>
    <row r="11" spans="2:16" x14ac:dyDescent="0.3">
      <c r="B11" s="21" t="s">
        <v>113</v>
      </c>
      <c r="C11" s="22">
        <v>199.70400000000001</v>
      </c>
      <c r="D11" s="44" t="s">
        <v>16</v>
      </c>
      <c r="E11" s="59">
        <v>955</v>
      </c>
      <c r="F11" s="28" t="s">
        <v>21</v>
      </c>
      <c r="G11" s="21" t="s">
        <v>72</v>
      </c>
      <c r="H11" s="21" t="s">
        <v>21</v>
      </c>
      <c r="I11" s="21">
        <v>3.1</v>
      </c>
      <c r="J11" s="21">
        <v>2.2000000000000002</v>
      </c>
      <c r="K11" s="21">
        <v>1.8</v>
      </c>
      <c r="L11" s="21">
        <v>1.6</v>
      </c>
      <c r="M11" s="21">
        <v>1.4</v>
      </c>
      <c r="N11" s="21">
        <v>1.2</v>
      </c>
      <c r="O11" s="21">
        <v>2.8</v>
      </c>
      <c r="P11" s="35">
        <v>90</v>
      </c>
    </row>
    <row r="12" spans="2:16" x14ac:dyDescent="0.3">
      <c r="B12" s="21" t="s">
        <v>113</v>
      </c>
      <c r="C12" s="22">
        <v>199.34100000000001</v>
      </c>
      <c r="D12" s="44" t="s">
        <v>16</v>
      </c>
      <c r="E12" s="59">
        <v>945</v>
      </c>
      <c r="F12" s="28" t="s">
        <v>21</v>
      </c>
      <c r="G12" s="21" t="s">
        <v>72</v>
      </c>
      <c r="H12" s="21" t="s">
        <v>21</v>
      </c>
      <c r="I12" s="21">
        <v>3.1</v>
      </c>
      <c r="J12" s="21">
        <v>2.2000000000000002</v>
      </c>
      <c r="K12" s="21">
        <v>1.8</v>
      </c>
      <c r="L12" s="21">
        <v>1.6</v>
      </c>
      <c r="M12" s="21">
        <v>1.4</v>
      </c>
      <c r="N12" s="21">
        <v>1.2</v>
      </c>
      <c r="O12" s="21">
        <v>2.8</v>
      </c>
      <c r="P12" s="35">
        <v>90</v>
      </c>
    </row>
    <row r="13" spans="2:16" x14ac:dyDescent="0.3">
      <c r="B13" s="21" t="s">
        <v>113</v>
      </c>
      <c r="C13" s="22">
        <v>198.97399999999999</v>
      </c>
      <c r="D13" s="44" t="s">
        <v>16</v>
      </c>
      <c r="E13" s="59">
        <v>935</v>
      </c>
      <c r="F13" s="28" t="s">
        <v>21</v>
      </c>
      <c r="G13" s="21" t="s">
        <v>72</v>
      </c>
      <c r="H13" s="21" t="s">
        <v>21</v>
      </c>
      <c r="I13" s="21">
        <v>3.1</v>
      </c>
      <c r="J13" s="21">
        <v>2.2000000000000002</v>
      </c>
      <c r="K13" s="21">
        <v>1.8</v>
      </c>
      <c r="L13" s="21">
        <v>1.6</v>
      </c>
      <c r="M13" s="21">
        <v>1.4</v>
      </c>
      <c r="N13" s="21">
        <v>1.2</v>
      </c>
      <c r="O13" s="21">
        <v>2.8</v>
      </c>
      <c r="P13" s="35">
        <v>90</v>
      </c>
    </row>
    <row r="14" spans="2:16" x14ac:dyDescent="0.3">
      <c r="B14" s="25" t="s">
        <v>113</v>
      </c>
      <c r="C14" s="26">
        <v>198.60599999999999</v>
      </c>
      <c r="D14" s="46" t="s">
        <v>16</v>
      </c>
      <c r="E14" s="60">
        <v>925</v>
      </c>
      <c r="F14" s="48" t="s">
        <v>21</v>
      </c>
      <c r="G14" s="25" t="s">
        <v>72</v>
      </c>
      <c r="H14" s="25" t="s">
        <v>21</v>
      </c>
      <c r="I14" s="25">
        <v>3.1</v>
      </c>
      <c r="J14" s="25">
        <v>2.2000000000000002</v>
      </c>
      <c r="K14" s="25">
        <v>1.8</v>
      </c>
      <c r="L14" s="25">
        <v>1.6</v>
      </c>
      <c r="M14" s="25">
        <v>1.4</v>
      </c>
      <c r="N14" s="25">
        <v>1.2</v>
      </c>
      <c r="O14" s="25">
        <v>2.8</v>
      </c>
      <c r="P14" s="39">
        <v>90</v>
      </c>
    </row>
    <row r="15" spans="2:16" ht="15" thickBot="1" x14ac:dyDescent="0.35">
      <c r="B15" s="23" t="s">
        <v>113</v>
      </c>
      <c r="C15" s="24">
        <v>198.23599999999999</v>
      </c>
      <c r="D15" s="45" t="s">
        <v>16</v>
      </c>
      <c r="E15" s="62">
        <v>915</v>
      </c>
      <c r="F15" s="51" t="s">
        <v>21</v>
      </c>
      <c r="G15" s="23" t="s">
        <v>72</v>
      </c>
      <c r="H15" s="23" t="s">
        <v>21</v>
      </c>
      <c r="I15" s="23">
        <v>3.1</v>
      </c>
      <c r="J15" s="23">
        <v>2.2000000000000002</v>
      </c>
      <c r="K15" s="23">
        <v>1.8</v>
      </c>
      <c r="L15" s="23">
        <v>1.6</v>
      </c>
      <c r="M15" s="23">
        <v>1.4</v>
      </c>
      <c r="N15" s="23">
        <v>1.2</v>
      </c>
      <c r="O15" s="23">
        <v>2.8</v>
      </c>
      <c r="P15" s="37">
        <v>90</v>
      </c>
    </row>
    <row r="16" spans="2:16" x14ac:dyDescent="0.3">
      <c r="B16" s="21" t="s">
        <v>114</v>
      </c>
      <c r="C16" s="22">
        <v>198.78</v>
      </c>
      <c r="D16" s="44" t="s">
        <v>16</v>
      </c>
      <c r="E16" s="53">
        <v>975</v>
      </c>
      <c r="F16" s="61" t="s">
        <v>24</v>
      </c>
      <c r="G16" s="28" t="s">
        <v>72</v>
      </c>
      <c r="H16" s="21" t="s">
        <v>21</v>
      </c>
      <c r="I16" s="21">
        <v>3.1</v>
      </c>
      <c r="J16" s="21">
        <v>2.2000000000000002</v>
      </c>
      <c r="K16" s="21">
        <v>1.8</v>
      </c>
      <c r="L16" s="21">
        <v>1.6</v>
      </c>
      <c r="M16" s="21">
        <v>1.4</v>
      </c>
      <c r="N16" s="21">
        <v>1.2</v>
      </c>
      <c r="O16" s="21">
        <v>2.8</v>
      </c>
      <c r="P16" s="35">
        <v>90</v>
      </c>
    </row>
    <row r="17" spans="2:17" x14ac:dyDescent="0.3">
      <c r="B17" s="25" t="s">
        <v>114</v>
      </c>
      <c r="C17" s="26">
        <v>196.87</v>
      </c>
      <c r="D17" s="46" t="s">
        <v>16</v>
      </c>
      <c r="E17" s="46">
        <v>975</v>
      </c>
      <c r="F17" s="60" t="s">
        <v>25</v>
      </c>
      <c r="G17" s="48" t="s">
        <v>72</v>
      </c>
      <c r="H17" s="25" t="s">
        <v>21</v>
      </c>
      <c r="I17" s="25">
        <v>3.1</v>
      </c>
      <c r="J17" s="25">
        <v>2.2000000000000002</v>
      </c>
      <c r="K17" s="25">
        <v>1.8</v>
      </c>
      <c r="L17" s="25">
        <v>1.6</v>
      </c>
      <c r="M17" s="25">
        <v>1.4</v>
      </c>
      <c r="N17" s="25">
        <v>1.2</v>
      </c>
      <c r="O17" s="25">
        <v>2.8</v>
      </c>
      <c r="P17" s="39">
        <v>90</v>
      </c>
    </row>
    <row r="18" spans="2:17" x14ac:dyDescent="0.3">
      <c r="B18" s="21" t="s">
        <v>114</v>
      </c>
      <c r="C18" s="22">
        <v>198.11</v>
      </c>
      <c r="D18" s="44" t="s">
        <v>16</v>
      </c>
      <c r="E18" s="44">
        <v>975</v>
      </c>
      <c r="F18" s="59" t="s">
        <v>26</v>
      </c>
      <c r="G18" s="28" t="s">
        <v>72</v>
      </c>
      <c r="H18" s="21" t="s">
        <v>21</v>
      </c>
      <c r="I18" s="21">
        <v>3.1</v>
      </c>
      <c r="J18" s="21">
        <v>2.2000000000000002</v>
      </c>
      <c r="K18" s="21">
        <v>1.8</v>
      </c>
      <c r="L18" s="21">
        <v>1.6</v>
      </c>
      <c r="M18" s="21">
        <v>1.4</v>
      </c>
      <c r="N18" s="21">
        <v>1.2</v>
      </c>
      <c r="O18" s="21">
        <v>2.8</v>
      </c>
      <c r="P18" s="35">
        <v>90</v>
      </c>
    </row>
    <row r="19" spans="2:17" x14ac:dyDescent="0.3">
      <c r="B19" s="25" t="s">
        <v>114</v>
      </c>
      <c r="C19" s="26">
        <v>196.55</v>
      </c>
      <c r="D19" s="46" t="s">
        <v>16</v>
      </c>
      <c r="E19" s="46">
        <v>975</v>
      </c>
      <c r="F19" s="60" t="s">
        <v>90</v>
      </c>
      <c r="G19" s="48" t="s">
        <v>72</v>
      </c>
      <c r="H19" s="25" t="s">
        <v>21</v>
      </c>
      <c r="I19" s="25">
        <v>3.1</v>
      </c>
      <c r="J19" s="25">
        <v>2.2000000000000002</v>
      </c>
      <c r="K19" s="25">
        <v>1.8</v>
      </c>
      <c r="L19" s="25">
        <v>1.6</v>
      </c>
      <c r="M19" s="25">
        <v>1.4</v>
      </c>
      <c r="N19" s="25">
        <v>1.2</v>
      </c>
      <c r="O19" s="25">
        <v>2.8</v>
      </c>
      <c r="P19" s="39">
        <v>90</v>
      </c>
    </row>
    <row r="20" spans="2:17" ht="15" thickBot="1" x14ac:dyDescent="0.35">
      <c r="B20" s="23" t="s">
        <v>114</v>
      </c>
      <c r="C20" s="24">
        <v>196.5</v>
      </c>
      <c r="D20" s="45" t="s">
        <v>16</v>
      </c>
      <c r="E20" s="45">
        <v>975</v>
      </c>
      <c r="F20" s="62" t="s">
        <v>31</v>
      </c>
      <c r="G20" s="51" t="s">
        <v>72</v>
      </c>
      <c r="H20" s="23" t="s">
        <v>21</v>
      </c>
      <c r="I20" s="23">
        <v>3.1</v>
      </c>
      <c r="J20" s="23">
        <v>2.2000000000000002</v>
      </c>
      <c r="K20" s="23">
        <v>1.8</v>
      </c>
      <c r="L20" s="23">
        <v>1.6</v>
      </c>
      <c r="M20" s="23">
        <v>1.4</v>
      </c>
      <c r="N20" s="23">
        <v>1.2</v>
      </c>
      <c r="O20" s="23">
        <v>2.8</v>
      </c>
      <c r="P20" s="37">
        <v>90</v>
      </c>
    </row>
    <row r="21" spans="2:17" x14ac:dyDescent="0.3">
      <c r="B21" s="21" t="s">
        <v>115</v>
      </c>
      <c r="C21" s="22">
        <v>199.68</v>
      </c>
      <c r="D21" s="44" t="s">
        <v>16</v>
      </c>
      <c r="E21" s="21">
        <v>975</v>
      </c>
      <c r="F21" s="53" t="s">
        <v>21</v>
      </c>
      <c r="G21" s="61" t="s">
        <v>75</v>
      </c>
      <c r="H21" s="28" t="s">
        <v>21</v>
      </c>
      <c r="I21" s="21">
        <v>3.1</v>
      </c>
      <c r="J21" s="21">
        <v>2.2000000000000002</v>
      </c>
      <c r="K21" s="21">
        <v>1.8</v>
      </c>
      <c r="L21" s="21">
        <v>1.6</v>
      </c>
      <c r="M21" s="21">
        <v>1.4</v>
      </c>
      <c r="N21" s="21">
        <v>1.2</v>
      </c>
      <c r="O21" s="21">
        <v>2.8</v>
      </c>
      <c r="P21" s="35">
        <v>90</v>
      </c>
    </row>
    <row r="22" spans="2:17" x14ac:dyDescent="0.3">
      <c r="B22" s="21" t="s">
        <v>115</v>
      </c>
      <c r="C22" s="22">
        <v>199.59</v>
      </c>
      <c r="D22" s="44" t="s">
        <v>16</v>
      </c>
      <c r="E22" s="21">
        <v>975</v>
      </c>
      <c r="F22" s="44" t="s">
        <v>21</v>
      </c>
      <c r="G22" s="59" t="s">
        <v>76</v>
      </c>
      <c r="H22" s="28" t="s">
        <v>21</v>
      </c>
      <c r="I22" s="21">
        <v>3.1</v>
      </c>
      <c r="J22" s="21">
        <v>2.2000000000000002</v>
      </c>
      <c r="K22" s="21">
        <v>1.8</v>
      </c>
      <c r="L22" s="21">
        <v>1.6</v>
      </c>
      <c r="M22" s="21">
        <v>1.4</v>
      </c>
      <c r="N22" s="21">
        <v>1.2</v>
      </c>
      <c r="O22" s="21">
        <v>2.8</v>
      </c>
      <c r="P22" s="35">
        <v>90</v>
      </c>
    </row>
    <row r="23" spans="2:17" x14ac:dyDescent="0.3">
      <c r="B23" s="25" t="s">
        <v>115</v>
      </c>
      <c r="C23" s="26">
        <v>199.05</v>
      </c>
      <c r="D23" s="46" t="s">
        <v>16</v>
      </c>
      <c r="E23" s="25">
        <v>975</v>
      </c>
      <c r="F23" s="46" t="s">
        <v>21</v>
      </c>
      <c r="G23" s="60" t="s">
        <v>77</v>
      </c>
      <c r="H23" s="48" t="s">
        <v>21</v>
      </c>
      <c r="I23" s="25">
        <v>3.1</v>
      </c>
      <c r="J23" s="25">
        <v>2.2000000000000002</v>
      </c>
      <c r="K23" s="25">
        <v>1.8</v>
      </c>
      <c r="L23" s="25">
        <v>1.6</v>
      </c>
      <c r="M23" s="25">
        <v>1.4</v>
      </c>
      <c r="N23" s="25">
        <v>1.2</v>
      </c>
      <c r="O23" s="25">
        <v>2.8</v>
      </c>
      <c r="P23" s="39">
        <v>90</v>
      </c>
    </row>
    <row r="24" spans="2:17" ht="15" thickBot="1" x14ac:dyDescent="0.35">
      <c r="B24" s="23" t="s">
        <v>115</v>
      </c>
      <c r="C24" s="24">
        <v>198.96</v>
      </c>
      <c r="D24" s="45" t="s">
        <v>16</v>
      </c>
      <c r="E24" s="23">
        <v>975</v>
      </c>
      <c r="F24" s="45" t="s">
        <v>21</v>
      </c>
      <c r="G24" s="62" t="s">
        <v>78</v>
      </c>
      <c r="H24" s="51" t="s">
        <v>21</v>
      </c>
      <c r="I24" s="23">
        <v>3.1</v>
      </c>
      <c r="J24" s="23">
        <v>2.2000000000000002</v>
      </c>
      <c r="K24" s="23">
        <v>1.8</v>
      </c>
      <c r="L24" s="23">
        <v>1.6</v>
      </c>
      <c r="M24" s="23">
        <v>1.4</v>
      </c>
      <c r="N24" s="23">
        <v>1.2</v>
      </c>
      <c r="O24" s="23">
        <v>2.8</v>
      </c>
      <c r="P24" s="37">
        <v>90</v>
      </c>
    </row>
    <row r="25" spans="2:17" x14ac:dyDescent="0.3">
      <c r="B25" s="21" t="s">
        <v>116</v>
      </c>
      <c r="C25" s="22">
        <v>198.47</v>
      </c>
      <c r="D25" s="44" t="s">
        <v>16</v>
      </c>
      <c r="E25" s="21">
        <v>975</v>
      </c>
      <c r="F25" s="21" t="s">
        <v>21</v>
      </c>
      <c r="G25" s="53" t="s">
        <v>72</v>
      </c>
      <c r="H25" s="61" t="s">
        <v>24</v>
      </c>
      <c r="I25" s="28">
        <v>3.1</v>
      </c>
      <c r="J25" s="21">
        <v>2.2000000000000002</v>
      </c>
      <c r="K25" s="21">
        <v>1.8</v>
      </c>
      <c r="L25" s="21">
        <v>1.6</v>
      </c>
      <c r="M25" s="21">
        <v>1.4</v>
      </c>
      <c r="N25" s="21">
        <v>1.2</v>
      </c>
      <c r="O25" s="21">
        <v>2.8</v>
      </c>
      <c r="P25" s="35">
        <v>90</v>
      </c>
    </row>
    <row r="26" spans="2:17" x14ac:dyDescent="0.3">
      <c r="B26" s="21" t="s">
        <v>116</v>
      </c>
      <c r="C26" s="22">
        <v>196.65</v>
      </c>
      <c r="D26" s="44" t="s">
        <v>16</v>
      </c>
      <c r="E26" s="21">
        <v>975</v>
      </c>
      <c r="F26" s="21" t="s">
        <v>21</v>
      </c>
      <c r="G26" s="44" t="s">
        <v>72</v>
      </c>
      <c r="H26" s="59" t="s">
        <v>25</v>
      </c>
      <c r="I26" s="28">
        <v>3.1</v>
      </c>
      <c r="J26" s="21">
        <v>2.2000000000000002</v>
      </c>
      <c r="K26" s="21">
        <v>1.8</v>
      </c>
      <c r="L26" s="21">
        <v>1.6</v>
      </c>
      <c r="M26" s="21">
        <v>1.4</v>
      </c>
      <c r="N26" s="21">
        <v>1.2</v>
      </c>
      <c r="O26" s="21">
        <v>2.8</v>
      </c>
      <c r="P26" s="35">
        <v>90</v>
      </c>
    </row>
    <row r="27" spans="2:17" x14ac:dyDescent="0.3">
      <c r="B27" s="25" t="s">
        <v>116</v>
      </c>
      <c r="C27" s="26">
        <v>195.06</v>
      </c>
      <c r="D27" s="46" t="s">
        <v>16</v>
      </c>
      <c r="E27" s="25">
        <v>975</v>
      </c>
      <c r="F27" s="25" t="s">
        <v>21</v>
      </c>
      <c r="G27" s="46" t="s">
        <v>72</v>
      </c>
      <c r="H27" s="60" t="s">
        <v>26</v>
      </c>
      <c r="I27" s="48">
        <v>3.1</v>
      </c>
      <c r="J27" s="25">
        <v>2.2000000000000002</v>
      </c>
      <c r="K27" s="25">
        <v>1.8</v>
      </c>
      <c r="L27" s="25">
        <v>1.6</v>
      </c>
      <c r="M27" s="25">
        <v>1.4</v>
      </c>
      <c r="N27" s="25">
        <v>1.2</v>
      </c>
      <c r="O27" s="25">
        <v>2.8</v>
      </c>
      <c r="P27" s="55">
        <v>90</v>
      </c>
    </row>
    <row r="28" spans="2:17" ht="15" thickBot="1" x14ac:dyDescent="0.35">
      <c r="B28" s="23" t="s">
        <v>116</v>
      </c>
      <c r="C28" s="24">
        <v>193.72</v>
      </c>
      <c r="D28" s="45" t="s">
        <v>16</v>
      </c>
      <c r="E28" s="23">
        <v>975</v>
      </c>
      <c r="F28" s="23" t="s">
        <v>21</v>
      </c>
      <c r="G28" s="45" t="s">
        <v>72</v>
      </c>
      <c r="H28" s="62" t="s">
        <v>29</v>
      </c>
      <c r="I28" s="47">
        <v>3.1</v>
      </c>
      <c r="J28" s="23">
        <v>2.2000000000000002</v>
      </c>
      <c r="K28" s="23">
        <v>1.8</v>
      </c>
      <c r="L28" s="23">
        <v>1.6</v>
      </c>
      <c r="M28" s="23">
        <v>1.4</v>
      </c>
      <c r="N28" s="23">
        <v>1.2</v>
      </c>
      <c r="O28" s="45">
        <v>2.8</v>
      </c>
      <c r="P28" s="49">
        <v>90</v>
      </c>
    </row>
    <row r="29" spans="2:17" x14ac:dyDescent="0.3">
      <c r="B29" s="21" t="s">
        <v>117</v>
      </c>
      <c r="C29" s="22">
        <v>199.53</v>
      </c>
      <c r="D29" s="44" t="s">
        <v>16</v>
      </c>
      <c r="E29" s="21">
        <v>975</v>
      </c>
      <c r="F29" s="21" t="s">
        <v>21</v>
      </c>
      <c r="G29" s="21" t="s">
        <v>72</v>
      </c>
      <c r="H29" s="50" t="s">
        <v>21</v>
      </c>
      <c r="I29" s="21">
        <v>3.1</v>
      </c>
      <c r="J29" s="21">
        <v>2.2000000000000002</v>
      </c>
      <c r="K29" s="21">
        <v>1.8</v>
      </c>
      <c r="L29" s="21">
        <v>1.6</v>
      </c>
      <c r="M29" s="21">
        <v>1.4</v>
      </c>
      <c r="N29" s="21">
        <v>1.2</v>
      </c>
      <c r="O29" s="44">
        <v>2.8</v>
      </c>
      <c r="P29" s="61">
        <v>92</v>
      </c>
    </row>
    <row r="30" spans="2:17" ht="15" thickBot="1" x14ac:dyDescent="0.35">
      <c r="B30" s="25" t="s">
        <v>117</v>
      </c>
      <c r="C30" s="26">
        <v>198.68</v>
      </c>
      <c r="D30" s="46" t="s">
        <v>16</v>
      </c>
      <c r="E30" s="25">
        <v>975</v>
      </c>
      <c r="F30" s="25" t="s">
        <v>21</v>
      </c>
      <c r="G30" s="25" t="s">
        <v>72</v>
      </c>
      <c r="H30" s="25" t="s">
        <v>21</v>
      </c>
      <c r="I30" s="25">
        <v>3.1</v>
      </c>
      <c r="J30" s="25">
        <v>2.2000000000000002</v>
      </c>
      <c r="K30" s="25">
        <v>1.8</v>
      </c>
      <c r="L30" s="25">
        <v>1.6</v>
      </c>
      <c r="M30" s="25">
        <v>1.4</v>
      </c>
      <c r="N30" s="25">
        <v>1.2</v>
      </c>
      <c r="O30" s="46">
        <v>2.8</v>
      </c>
      <c r="P30" s="60">
        <v>94</v>
      </c>
    </row>
    <row r="31" spans="2:17" ht="15" thickBot="1" x14ac:dyDescent="0.35">
      <c r="B31" s="49" t="s">
        <v>117</v>
      </c>
      <c r="C31" s="57">
        <v>198.26</v>
      </c>
      <c r="D31" s="45" t="s">
        <v>16</v>
      </c>
      <c r="E31" s="49">
        <v>975</v>
      </c>
      <c r="F31" s="49" t="s">
        <v>21</v>
      </c>
      <c r="G31" s="49" t="s">
        <v>72</v>
      </c>
      <c r="H31" s="49" t="s">
        <v>21</v>
      </c>
      <c r="I31" s="49">
        <v>3.1</v>
      </c>
      <c r="J31" s="49">
        <v>2.2000000000000002</v>
      </c>
      <c r="K31" s="49">
        <v>1.8</v>
      </c>
      <c r="L31" s="49">
        <v>1.6</v>
      </c>
      <c r="M31" s="49">
        <v>1.4</v>
      </c>
      <c r="N31" s="49">
        <v>1.2</v>
      </c>
      <c r="O31" s="58">
        <v>2.8</v>
      </c>
      <c r="P31" s="62">
        <v>95</v>
      </c>
      <c r="Q31" s="67" t="s">
        <v>20</v>
      </c>
    </row>
    <row r="32" spans="2:17" x14ac:dyDescent="0.3">
      <c r="B32" s="42" t="s">
        <v>118</v>
      </c>
      <c r="C32" s="41">
        <v>184.56</v>
      </c>
      <c r="D32" s="70" t="s">
        <v>16</v>
      </c>
      <c r="E32" s="42">
        <v>915</v>
      </c>
      <c r="F32" s="42" t="s">
        <v>31</v>
      </c>
      <c r="G32" s="42" t="s">
        <v>78</v>
      </c>
      <c r="H32" s="42" t="s">
        <v>29</v>
      </c>
      <c r="I32" s="42">
        <v>3.1</v>
      </c>
      <c r="J32" s="42">
        <v>2.2000000000000002</v>
      </c>
      <c r="K32" s="42">
        <v>1.8</v>
      </c>
      <c r="L32" s="42">
        <v>1.6</v>
      </c>
      <c r="M32" s="42">
        <v>1.4</v>
      </c>
      <c r="N32" s="42">
        <v>1.2</v>
      </c>
      <c r="O32" s="42">
        <v>2.8</v>
      </c>
      <c r="P32" s="68">
        <v>95</v>
      </c>
      <c r="Q32" s="50" t="s">
        <v>85</v>
      </c>
    </row>
    <row r="33" spans="2:17" x14ac:dyDescent="0.3">
      <c r="B33" s="21" t="s">
        <v>119</v>
      </c>
      <c r="C33" s="22">
        <v>189.1</v>
      </c>
      <c r="D33" s="44" t="s">
        <v>16</v>
      </c>
      <c r="E33" s="21">
        <v>955</v>
      </c>
      <c r="F33" s="21" t="s">
        <v>25</v>
      </c>
      <c r="G33" s="21" t="s">
        <v>45</v>
      </c>
      <c r="H33" s="21" t="s">
        <v>29</v>
      </c>
      <c r="I33" s="21">
        <v>3.1</v>
      </c>
      <c r="J33" s="21">
        <v>2.2000000000000002</v>
      </c>
      <c r="K33" s="21">
        <v>1.8</v>
      </c>
      <c r="L33" s="21">
        <v>1.6</v>
      </c>
      <c r="M33" s="21">
        <v>1.4</v>
      </c>
      <c r="N33" s="21">
        <v>1.2</v>
      </c>
      <c r="O33" s="21">
        <v>2.8</v>
      </c>
      <c r="P33" s="21">
        <v>94</v>
      </c>
      <c r="Q33" s="21">
        <v>5</v>
      </c>
    </row>
    <row r="34" spans="2:17" x14ac:dyDescent="0.3">
      <c r="B34" s="65" t="s">
        <v>120</v>
      </c>
      <c r="C34" s="66">
        <v>187.76</v>
      </c>
      <c r="D34" s="75" t="s">
        <v>16</v>
      </c>
      <c r="E34" s="65">
        <v>965</v>
      </c>
      <c r="F34" s="65" t="s">
        <v>31</v>
      </c>
      <c r="G34" s="65" t="s">
        <v>45</v>
      </c>
      <c r="H34" s="65" t="s">
        <v>29</v>
      </c>
      <c r="I34" s="65">
        <v>3.1</v>
      </c>
      <c r="J34" s="65">
        <v>2.2000000000000002</v>
      </c>
      <c r="K34" s="65">
        <v>1.8</v>
      </c>
      <c r="L34" s="65">
        <v>1.6</v>
      </c>
      <c r="M34" s="65">
        <v>1.4</v>
      </c>
      <c r="N34" s="65">
        <v>1.2</v>
      </c>
      <c r="O34" s="65">
        <v>2.8</v>
      </c>
      <c r="P34" s="65">
        <v>92</v>
      </c>
      <c r="Q34" s="21">
        <v>0</v>
      </c>
    </row>
    <row r="35" spans="2:17" x14ac:dyDescent="0.3">
      <c r="B35" s="21" t="s">
        <v>121</v>
      </c>
      <c r="C35" s="22">
        <v>189.45</v>
      </c>
      <c r="D35" s="44" t="s">
        <v>16</v>
      </c>
      <c r="E35" s="21">
        <v>975</v>
      </c>
      <c r="F35" s="21" t="s">
        <v>25</v>
      </c>
      <c r="G35" s="21" t="s">
        <v>28</v>
      </c>
      <c r="H35" s="21" t="s">
        <v>29</v>
      </c>
      <c r="I35" s="21">
        <v>3.1</v>
      </c>
      <c r="J35" s="21">
        <v>2.2000000000000002</v>
      </c>
      <c r="K35" s="21">
        <v>1.8</v>
      </c>
      <c r="L35" s="21">
        <v>1.6</v>
      </c>
      <c r="M35" s="21">
        <v>1.4</v>
      </c>
      <c r="N35" s="21">
        <v>1.2</v>
      </c>
      <c r="O35" s="21">
        <v>2.8</v>
      </c>
      <c r="P35" s="21">
        <v>94</v>
      </c>
      <c r="Q35" s="21">
        <v>10</v>
      </c>
    </row>
    <row r="36" spans="2:17" x14ac:dyDescent="0.3">
      <c r="B36" s="21" t="s">
        <v>122</v>
      </c>
      <c r="C36" s="22">
        <v>189.3</v>
      </c>
      <c r="D36" s="44" t="s">
        <v>16</v>
      </c>
      <c r="E36" s="21">
        <v>915</v>
      </c>
      <c r="F36" s="21" t="s">
        <v>25</v>
      </c>
      <c r="G36" s="21" t="s">
        <v>43</v>
      </c>
      <c r="H36" s="21" t="s">
        <v>29</v>
      </c>
      <c r="I36" s="21">
        <v>3.1</v>
      </c>
      <c r="J36" s="21">
        <v>2.2000000000000002</v>
      </c>
      <c r="K36" s="21">
        <v>1.8</v>
      </c>
      <c r="L36" s="21">
        <v>1.6</v>
      </c>
      <c r="M36" s="21">
        <v>1.4</v>
      </c>
      <c r="N36" s="21">
        <v>1.2</v>
      </c>
      <c r="O36" s="21">
        <v>2.8</v>
      </c>
      <c r="P36" s="21">
        <v>90</v>
      </c>
      <c r="Q36" s="21">
        <v>10</v>
      </c>
    </row>
    <row r="37" spans="2:17" x14ac:dyDescent="0.3">
      <c r="B37" s="21" t="s">
        <v>123</v>
      </c>
      <c r="C37" s="22">
        <v>187.93</v>
      </c>
      <c r="D37" s="21" t="s">
        <v>16</v>
      </c>
      <c r="E37" s="21">
        <v>965</v>
      </c>
      <c r="F37" s="21" t="s">
        <v>31</v>
      </c>
      <c r="G37" s="21" t="s">
        <v>43</v>
      </c>
      <c r="H37" s="21" t="s">
        <v>29</v>
      </c>
      <c r="I37" s="21">
        <v>3.1</v>
      </c>
      <c r="J37" s="21">
        <v>2.2000000000000002</v>
      </c>
      <c r="K37" s="21">
        <v>1.8</v>
      </c>
      <c r="L37" s="21">
        <v>1.6</v>
      </c>
      <c r="M37" s="21">
        <v>1.4</v>
      </c>
      <c r="N37" s="21">
        <v>1.2</v>
      </c>
      <c r="O37" s="21">
        <v>2.8</v>
      </c>
      <c r="P37" s="21">
        <v>94</v>
      </c>
      <c r="Q37" s="21">
        <v>0</v>
      </c>
    </row>
    <row r="38" spans="2:17" x14ac:dyDescent="0.3">
      <c r="B38" s="76"/>
      <c r="C38" s="77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</row>
    <row r="39" spans="2:17" x14ac:dyDescent="0.3">
      <c r="B39" s="76"/>
      <c r="C39" s="7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</row>
    <row r="40" spans="2:17" x14ac:dyDescent="0.3">
      <c r="B40" s="76"/>
      <c r="C40" s="77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</row>
    <row r="41" spans="2:17" x14ac:dyDescent="0.3">
      <c r="B41" s="76"/>
      <c r="C41" s="77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</row>
  </sheetData>
  <mergeCells count="1">
    <mergeCell ref="I7:N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Props1.xml><?xml version="1.0" encoding="utf-8"?>
<ds:datastoreItem xmlns:ds="http://schemas.openxmlformats.org/officeDocument/2006/customXml" ds:itemID="{3572F8ED-6687-4B11-A791-6125973B1C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61A907-CF9A-42F0-BC1D-67EFEA3D5DFA}">
  <ds:schemaRefs>
    <ds:schemaRef ds:uri="http://schemas.microsoft.com/office/2006/metadata/properties"/>
    <ds:schemaRef ds:uri="http://schemas.microsoft.com/office/infopath/2007/PartnerControls"/>
    <ds:schemaRef ds:uri="c9412f1f-c5de-433b-90f0-e30b35783b17"/>
    <ds:schemaRef ds:uri="7da2dc2f-10e7-442f-ad91-645aa4b47b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Setup Sheet</vt:lpstr>
      <vt:lpstr>KEY INFO</vt:lpstr>
      <vt:lpstr>Silverstone</vt:lpstr>
      <vt:lpstr>Monaco</vt:lpstr>
      <vt:lpstr>Le Mans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Hassan Khan (2502126)</cp:lastModifiedBy>
  <cp:revision/>
  <dcterms:created xsi:type="dcterms:W3CDTF">2024-03-06T17:57:01Z</dcterms:created>
  <dcterms:modified xsi:type="dcterms:W3CDTF">2025-12-14T21:49:13Z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