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S_5yr" sheetId="1" state="visible" r:id="rId1"/>
  </sheets>
  <definedNames>
    <definedName name="_xlnm._FilterDatabase" localSheetId="0" hidden="1">'BS_5yr'!$A$5:$F$22</definedName>
    <definedName name="_xlnm.Print_Titles" localSheetId="0">'BS_5yr'!$1:$5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[Red](#,##0);-"/>
  </numFmts>
  <fonts count="10">
    <font>
      <name val="Calibri"/>
      <family val="2"/>
      <color theme="1"/>
      <sz val="11"/>
      <scheme val="minor"/>
    </font>
    <font>
      <name val="Aptos Display"/>
      <b val="1"/>
      <color rgb="00FFFFFF"/>
      <sz val="18"/>
    </font>
    <font>
      <name val="Aptos"/>
      <b val="1"/>
      <color rgb="0017365D"/>
      <sz val="12"/>
    </font>
    <font>
      <name val="Aptos"/>
      <i val="1"/>
      <color rgb="00666666"/>
      <sz val="10"/>
    </font>
    <font>
      <b val="1"/>
      <color rgb="00FFFFFF"/>
    </font>
    <font>
      <b val="1"/>
      <color rgb="0017365D"/>
    </font>
    <font>
      <b val="1"/>
      <color rgb="007F6000"/>
    </font>
    <font>
      <i val="1"/>
      <color rgb="00666666"/>
      <sz val="9"/>
    </font>
    <font>
      <name val="Calibri"/>
      <family val="2"/>
      <color theme="10"/>
      <sz val="12"/>
      <scheme val="minor"/>
    </font>
    <font>
      <color rgb="000563C1"/>
      <sz val="9"/>
      <u val="single"/>
    </font>
  </fonts>
  <fills count="7">
    <fill>
      <patternFill/>
    </fill>
    <fill>
      <patternFill patternType="gray125"/>
    </fill>
    <fill>
      <patternFill patternType="solid">
        <fgColor rgb="0017365D"/>
      </patternFill>
    </fill>
    <fill>
      <patternFill patternType="solid">
        <fgColor rgb="001F4E78"/>
      </patternFill>
    </fill>
    <fill>
      <patternFill patternType="solid">
        <fgColor rgb="00D9EAF7"/>
      </patternFill>
    </fill>
    <fill>
      <patternFill patternType="solid">
        <fgColor rgb="00E2F0D9"/>
      </patternFill>
    </fill>
    <fill>
      <patternFill patternType="solid">
        <fgColor rgb="00FFF2CC"/>
      </patternFill>
    </fill>
  </fills>
  <borders count="3">
    <border>
      <left/>
      <right/>
      <top/>
      <bottom/>
      <diagonal/>
    </border>
    <border>
      <bottom style="thin">
        <color rgb="00D9E2F3"/>
      </bottom>
    </border>
    <border>
      <top style="medium">
        <color rgb="001F4E78"/>
      </top>
      <bottom style="thin">
        <color rgb="00D9E2F3"/>
      </bottom>
    </border>
  </borders>
  <cellStyleXfs count="2">
    <xf numFmtId="0" fontId="0" fillId="0" borderId="0"/>
    <xf numFmtId="0" fontId="8" fillId="0" borderId="0"/>
  </cellStyleXfs>
  <cellXfs count="15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center"/>
    </xf>
    <xf numFmtId="0" fontId="3" fillId="0" borderId="0" applyAlignment="1" pivotButton="0" quotePrefix="0" xfId="0">
      <alignment horizontal="center"/>
    </xf>
    <xf numFmtId="0" fontId="4" fillId="3" borderId="0" applyAlignment="1" pivotButton="0" quotePrefix="0" xfId="0">
      <alignment horizontal="center" vertical="center"/>
    </xf>
    <xf numFmtId="0" fontId="5" fillId="4" borderId="0" pivotButton="0" quotePrefix="0" xfId="0"/>
    <xf numFmtId="164" fontId="5" fillId="4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applyAlignment="1" pivotButton="0" quotePrefix="0" xfId="0">
      <alignment horizontal="right"/>
    </xf>
    <xf numFmtId="0" fontId="5" fillId="5" borderId="2" pivotButton="0" quotePrefix="0" xfId="0"/>
    <xf numFmtId="164" fontId="5" fillId="5" borderId="2" applyAlignment="1" pivotButton="0" quotePrefix="0" xfId="0">
      <alignment horizontal="right"/>
    </xf>
    <xf numFmtId="0" fontId="6" fillId="6" borderId="0" pivotButton="0" quotePrefix="0" xfId="0"/>
    <xf numFmtId="164" fontId="6" fillId="6" borderId="0" applyAlignment="1" pivotButton="0" quotePrefix="0" xfId="0">
      <alignment horizontal="right"/>
    </xf>
    <xf numFmtId="0" fontId="7" fillId="0" borderId="0" applyAlignment="1" pivotButton="0" quotePrefix="0" xfId="0">
      <alignment wrapText="1"/>
    </xf>
    <xf numFmtId="0" fontId="9" fillId="0" borderId="0" pivotButton="0" quotePrefix="0" xfId="1"/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F22"/>
  <sheetViews>
    <sheetView showGridLines="0" workbookViewId="0">
      <pane xSplit="1" ySplit="5" topLeftCell="B6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42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 ht="32" customHeight="1">
      <c r="A1" s="1" t="inlineStr">
        <is>
          <t>VALERO ENERGY CORPORATION</t>
        </is>
      </c>
    </row>
    <row r="2" ht="24" customHeight="1">
      <c r="A2" s="2" t="inlineStr">
        <is>
          <t>Combined Balance Sheet | Fiscal Years 2021–2025</t>
        </is>
      </c>
    </row>
    <row r="3">
      <c r="A3" s="3" t="inlineStr">
        <is>
          <t>Amounts in USD millions</t>
        </is>
      </c>
    </row>
    <row r="4"/>
    <row r="5" ht="24" customHeight="1">
      <c r="A5" s="4" t="inlineStr">
        <is>
          <t>Balance Sheet Item</t>
        </is>
      </c>
      <c r="B5" s="4" t="n">
        <v>2021</v>
      </c>
      <c r="C5" s="4" t="n">
        <v>2022</v>
      </c>
      <c r="D5" s="4" t="n">
        <v>2023</v>
      </c>
      <c r="E5" s="4" t="n">
        <v>2024</v>
      </c>
      <c r="F5" s="4" t="n">
        <v>2025</v>
      </c>
    </row>
    <row r="6" ht="21" customHeight="1">
      <c r="A6" s="5" t="inlineStr">
        <is>
          <t>ASSETS</t>
        </is>
      </c>
      <c r="B6" s="6" t="n"/>
      <c r="C6" s="6" t="n"/>
      <c r="D6" s="6" t="n"/>
      <c r="E6" s="6" t="n"/>
      <c r="F6" s="6" t="n"/>
    </row>
    <row r="7">
      <c r="A7" s="7" t="inlineStr">
        <is>
          <t>Cash and cash equivalents</t>
        </is>
      </c>
      <c r="B7" s="8" t="n">
        <v>4122</v>
      </c>
      <c r="C7" s="8" t="n">
        <v>4862</v>
      </c>
      <c r="D7" s="8" t="n">
        <v>5424</v>
      </c>
      <c r="E7" s="8" t="n">
        <v>4657</v>
      </c>
      <c r="F7" s="8" t="n">
        <v>4688</v>
      </c>
    </row>
    <row r="8">
      <c r="A8" s="7" t="inlineStr">
        <is>
          <t>Total current assets</t>
        </is>
      </c>
      <c r="B8" s="8" t="n">
        <v>21165</v>
      </c>
      <c r="C8" s="8" t="n">
        <v>24133</v>
      </c>
      <c r="D8" s="8" t="n">
        <v>26221</v>
      </c>
      <c r="E8" s="8" t="n">
        <v>23737</v>
      </c>
      <c r="F8" s="8" t="n">
        <v>23210</v>
      </c>
    </row>
    <row r="9">
      <c r="A9" s="7" t="inlineStr">
        <is>
          <t>Non-current assets</t>
        </is>
      </c>
      <c r="B9" s="8">
        <f>B12-B8</f>
        <v/>
      </c>
      <c r="C9" s="8">
        <f>C12-C8</f>
        <v/>
      </c>
      <c r="D9" s="8">
        <f>D12-D8</f>
        <v/>
      </c>
      <c r="E9" s="8">
        <f>E12-E8</f>
        <v/>
      </c>
      <c r="F9" s="8">
        <f>F12-F8</f>
        <v/>
      </c>
    </row>
    <row r="10">
      <c r="A10" s="7" t="inlineStr">
        <is>
          <t>Property, plant and equipment, net</t>
        </is>
      </c>
      <c r="B10" s="8" t="n">
        <v>30847</v>
      </c>
      <c r="C10" s="8" t="n">
        <v>30978</v>
      </c>
      <c r="D10" s="8" t="n">
        <v>30209</v>
      </c>
      <c r="E10" s="8" t="n">
        <v>29314</v>
      </c>
      <c r="F10" s="8" t="n">
        <v>27617</v>
      </c>
    </row>
    <row r="11">
      <c r="A11" s="7" t="inlineStr">
        <is>
          <t>Other non-current assets</t>
        </is>
      </c>
      <c r="B11" s="8">
        <f>B9-B10</f>
        <v/>
      </c>
      <c r="C11" s="8">
        <f>C9-C10</f>
        <v/>
      </c>
      <c r="D11" s="8">
        <f>D9-D10</f>
        <v/>
      </c>
      <c r="E11" s="8">
        <f>E9-E10</f>
        <v/>
      </c>
      <c r="F11" s="8">
        <f>F9-F10</f>
        <v/>
      </c>
    </row>
    <row r="12">
      <c r="A12" s="9" t="inlineStr">
        <is>
          <t>TOTAL ASSETS</t>
        </is>
      </c>
      <c r="B12" s="10" t="n">
        <v>57888</v>
      </c>
      <c r="C12" s="10" t="n">
        <v>60982</v>
      </c>
      <c r="D12" s="10" t="n">
        <v>63056</v>
      </c>
      <c r="E12" s="10" t="n">
        <v>60143</v>
      </c>
      <c r="F12" s="10" t="n">
        <v>57988</v>
      </c>
    </row>
    <row r="13">
      <c r="A13" s="7" t="inlineStr"/>
      <c r="B13" s="8" t="n"/>
      <c r="C13" s="8" t="n"/>
      <c r="D13" s="8" t="n"/>
      <c r="E13" s="8" t="n"/>
      <c r="F13" s="8" t="n"/>
    </row>
    <row r="14" ht="21" customHeight="1">
      <c r="A14" s="5" t="inlineStr">
        <is>
          <t>LIABILITIES</t>
        </is>
      </c>
      <c r="B14" s="6" t="n"/>
      <c r="C14" s="6" t="n"/>
      <c r="D14" s="6" t="n"/>
      <c r="E14" s="6" t="n"/>
      <c r="F14" s="6" t="n"/>
    </row>
    <row r="15">
      <c r="A15" s="7" t="inlineStr">
        <is>
          <t>Total current liabilities</t>
        </is>
      </c>
      <c r="B15" s="8" t="n">
        <v>16851</v>
      </c>
      <c r="C15" s="8" t="n">
        <v>17461</v>
      </c>
      <c r="D15" s="8" t="n">
        <v>16802</v>
      </c>
      <c r="E15" s="8" t="n">
        <v>15495</v>
      </c>
      <c r="F15" s="8" t="n">
        <v>14109</v>
      </c>
    </row>
    <row r="16">
      <c r="A16" s="7" t="inlineStr">
        <is>
          <t>Non-current liabilities</t>
        </is>
      </c>
      <c r="B16" s="8">
        <f>B17-B15</f>
        <v/>
      </c>
      <c r="C16" s="8">
        <f>C17-C15</f>
        <v/>
      </c>
      <c r="D16" s="8">
        <f>D17-D15</f>
        <v/>
      </c>
      <c r="E16" s="8">
        <f>E17-E15</f>
        <v/>
      </c>
      <c r="F16" s="8">
        <f>F17-F15</f>
        <v/>
      </c>
    </row>
    <row r="17">
      <c r="A17" s="9" t="inlineStr">
        <is>
          <t>TOTAL LIABILITIES</t>
        </is>
      </c>
      <c r="B17" s="10">
        <f>B12-B20</f>
        <v/>
      </c>
      <c r="C17" s="10">
        <f>C12-C20</f>
        <v/>
      </c>
      <c r="D17" s="10">
        <f>D12-D20</f>
        <v/>
      </c>
      <c r="E17" s="10">
        <f>E12-E20</f>
        <v/>
      </c>
      <c r="F17" s="10">
        <f>F12-F20</f>
        <v/>
      </c>
    </row>
    <row r="18">
      <c r="A18" s="7" t="inlineStr"/>
      <c r="B18" s="8" t="n"/>
      <c r="C18" s="8" t="n"/>
      <c r="D18" s="8" t="n"/>
      <c r="E18" s="8" t="n"/>
      <c r="F18" s="8" t="n"/>
    </row>
    <row r="19" ht="21" customHeight="1">
      <c r="A19" s="5" t="inlineStr">
        <is>
          <t>SHAREHOLDERS' EQUITY</t>
        </is>
      </c>
      <c r="B19" s="6" t="n"/>
      <c r="C19" s="6" t="n"/>
      <c r="D19" s="6" t="n"/>
      <c r="E19" s="6" t="n"/>
      <c r="F19" s="6" t="n"/>
    </row>
    <row r="20">
      <c r="A20" s="7" t="inlineStr">
        <is>
          <t>Total equity</t>
        </is>
      </c>
      <c r="B20" s="8" t="n">
        <v>19817</v>
      </c>
      <c r="C20" s="8" t="n">
        <v>25468</v>
      </c>
      <c r="D20" s="8" t="n">
        <v>28524</v>
      </c>
      <c r="E20" s="8" t="n">
        <v>27521</v>
      </c>
      <c r="F20" s="8" t="n">
        <v>26605</v>
      </c>
    </row>
    <row r="21">
      <c r="A21" s="9" t="inlineStr">
        <is>
          <t>TOTAL LIABILITIES AND EQUITY</t>
        </is>
      </c>
      <c r="B21" s="10">
        <f>B17+B20</f>
        <v/>
      </c>
      <c r="C21" s="10">
        <f>C17+C20</f>
        <v/>
      </c>
      <c r="D21" s="10">
        <f>D17+D20</f>
        <v/>
      </c>
      <c r="E21" s="10">
        <f>E17+E20</f>
        <v/>
      </c>
      <c r="F21" s="10">
        <f>F17+F20</f>
        <v/>
      </c>
    </row>
    <row r="22">
      <c r="A22" s="11" t="inlineStr">
        <is>
          <t>Balance check (Assets − Liabilities − Equity)</t>
        </is>
      </c>
      <c r="B22" s="12">
        <f>B12-B17-B20</f>
        <v/>
      </c>
      <c r="C22" s="12">
        <f>C12-C17-C20</f>
        <v/>
      </c>
      <c r="D22" s="12">
        <f>D12-D17-D20</f>
        <v/>
      </c>
      <c r="E22" s="12">
        <f>E12-E17-E20</f>
        <v/>
      </c>
      <c r="F22" s="12">
        <f>F12-F17-F20</f>
        <v/>
      </c>
    </row>
  </sheetData>
  <autoFilter ref="A5:F22"/>
  <mergeCells count="7">
    <mergeCell ref="A2:F2"/>
    <mergeCell ref="A28:F28"/>
    <mergeCell ref="A1:F1"/>
    <mergeCell ref="A27:F27"/>
    <mergeCell ref="A26:F26"/>
    <mergeCell ref="A3:F3"/>
    <mergeCell ref="A25:F25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2026-10-15T10:52:32Z</dcterms:created>
  <dcterms:modified xmlns:dcterms="http://purl.org/dc/terms/" xmlns:xsi="http://www.w3.org/2001/XMLSchema-instance" xsi:type="dcterms:W3CDTF">2026-10-15T10:54:24Z</dcterms:modified>
</cp:coreProperties>
</file>