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a\Desktop 6\module boxes\"/>
    </mc:Choice>
  </mc:AlternateContent>
  <xr:revisionPtr revIDLastSave="0" documentId="8_{E0FC4A76-CCC5-4D6A-8CC8-D9EA318CA330}" xr6:coauthVersionLast="45" xr6:coauthVersionMax="45" xr10:uidLastSave="{00000000-0000-0000-0000-000000000000}"/>
  <bookViews>
    <workbookView xWindow="390" yWindow="390" windowWidth="20220" windowHeight="145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" i="1" l="1"/>
  <c r="I4" i="1"/>
  <c r="F4" i="1"/>
  <c r="F7" i="1" l="1"/>
  <c r="F6" i="1"/>
  <c r="F5" i="1"/>
  <c r="I7" i="1"/>
  <c r="I6" i="1"/>
  <c r="I5" i="1"/>
  <c r="H13" i="1"/>
  <c r="E13" i="1"/>
  <c r="H12" i="1"/>
  <c r="E12" i="1"/>
  <c r="H11" i="1"/>
  <c r="E11" i="1"/>
  <c r="H10" i="1"/>
  <c r="E10" i="1"/>
  <c r="K7" i="1" l="1"/>
  <c r="K13" i="1" s="1"/>
  <c r="K6" i="1"/>
  <c r="K5" i="1"/>
  <c r="K12" i="1"/>
  <c r="K10" i="1" l="1"/>
  <c r="K11" i="1"/>
</calcChain>
</file>

<file path=xl/sharedStrings.xml><?xml version="1.0" encoding="utf-8"?>
<sst xmlns="http://schemas.openxmlformats.org/spreadsheetml/2006/main" count="24" uniqueCount="22">
  <si>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</si>
  <si>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</si>
  <si>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</si>
  <si>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</si>
  <si>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</si>
  <si>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</si>
  <si>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</si>
  <si>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</si>
  <si>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Max</t>
  </si>
  <si>
    <t>Min</t>
  </si>
  <si>
    <t>Mean</t>
  </si>
  <si>
    <t>Std Dev</t>
  </si>
  <si>
    <t>M4X01510</t>
  </si>
  <si>
    <t>Introduction to electronics.</t>
  </si>
  <si>
    <t>Aiden</t>
  </si>
  <si>
    <t>Douglas</t>
  </si>
  <si>
    <t>Thomas-Dineen</t>
  </si>
  <si>
    <t>Connor</t>
  </si>
  <si>
    <t>Croft</t>
  </si>
  <si>
    <t>Bath</t>
  </si>
  <si>
    <t>Tanisha</t>
  </si>
  <si>
    <t>John Redvers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</si>
</sst>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5" fontId="0" fillId="0" borderId="0" xfId="0" applyNumberFormat="1"/>
    <xf numFmtId="9" fontId="0" fillId="0" borderId="0" xfId="0" applyNumberFormat="1"/>
    <xf numFmtId="0" fontId="0" fillId="0" borderId="0" xfId="0" applyNumberFormat="1"/>
    <xf numFmtId="9" fontId="0" fillId="0" borderId="0" xfId="1" applyFont="1"/>
    <xf numFmtId="0" fontId="0" fillId="0" borderId="0" xfId="0" applyAlignment="1"/>
    <xf numFmtId="10" fontId="0" fillId="0" borderId="0" xfId="0" applyNumberFormat="1"/>
  </cellXfs>
  <cellStyles count="2">
    <cellStyle name="Normal" xfId="0" builtinId="0"/>
    <cellStyle name="Percent" xfId="1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>
      <selection activeCell="N8" sqref="N8"/>
    </sheetView>
  </sheetViews>
  <sheetFormatPr defaultRowHeight="15" x14ac:dyDescent="0.25"/>
  <cols>
    <col min="2" max="2" width="26.28515625" bestFit="1" customWidth="1"/>
    <col min="7" max="7" width="3.28515625" customWidth="1"/>
    <col min="10" max="10" width="2.85546875" customWidth="1"/>
  </cols>
  <sheetData>
    <row r="1" spans="1:13" x14ac:dyDescent="0.25">
      <c r="A1" t="s">
        <v>12</v>
      </c>
      <c r="B1" t="s">
        <v>13</v>
      </c>
      <c r="C1" s="1"/>
    </row>
    <row r="2" spans="1:13" x14ac:dyDescent="0.25">
      <c r="E2" s="5" t="s">
        <v>0</v>
      </c>
      <c r="F2" s="2">
        <v>0.5</v>
      </c>
      <c r="G2" s="2"/>
      <c r="H2" t="s">
        <v>1</v>
      </c>
      <c r="I2" s="2">
        <v>0.5</v>
      </c>
      <c r="J2" s="2"/>
    </row>
    <row r="3" spans="1:13" x14ac:dyDescent="0.25">
      <c r="A3" t="s">
        <v>2</v>
      </c>
      <c r="B3" t="s">
        <v>3</v>
      </c>
      <c r="C3" t="s">
        <v>4</v>
      </c>
      <c r="E3" t="s">
        <v>5</v>
      </c>
      <c r="F3" t="s">
        <v>6</v>
      </c>
      <c r="H3" t="s">
        <v>5</v>
      </c>
      <c r="I3" t="s">
        <v>6</v>
      </c>
      <c r="K3" t="s">
        <v>7</v>
      </c>
    </row>
    <row r="4" spans="1:13" x14ac:dyDescent="0.25">
      <c r="A4">
        <v>1710298</v>
      </c>
      <c r="B4" t="s">
        <v>14</v>
      </c>
      <c r="C4" t="s">
        <v>15</v>
      </c>
      <c r="D4" s="2"/>
      <c r="E4" s="2">
        <v>0.7</v>
      </c>
      <c r="F4" s="6">
        <f>E4*$F$2</f>
        <v>0.35</v>
      </c>
      <c r="G4" s="2"/>
      <c r="H4" s="2">
        <v>0.185</v>
      </c>
      <c r="I4" s="6">
        <f>H4*$I$2</f>
        <v>9.2499999999999999E-2</v>
      </c>
      <c r="J4" s="2"/>
      <c r="K4" s="2">
        <f t="shared" ref="K4:K9" si="0">I4+F4</f>
        <v>0.4425</v>
      </c>
      <c r="M4" s="3"/>
    </row>
    <row r="5" spans="1:13" x14ac:dyDescent="0.25">
      <c r="A5">
        <v>1805024</v>
      </c>
      <c r="B5" t="s">
        <v>16</v>
      </c>
      <c r="C5" t="s">
        <v>17</v>
      </c>
      <c r="D5" s="2"/>
      <c r="E5" s="2">
        <v>0.7</v>
      </c>
      <c r="F5" s="6">
        <f>E5*$F$2</f>
        <v>0.35</v>
      </c>
      <c r="G5" s="2"/>
      <c r="H5" s="2">
        <v>0.20300000000000001</v>
      </c>
      <c r="I5" s="6">
        <f>H5*$I$2</f>
        <v>0.10150000000000001</v>
      </c>
      <c r="J5" s="6"/>
      <c r="K5" s="2">
        <f t="shared" si="0"/>
        <v>0.45150000000000001</v>
      </c>
      <c r="M5" s="3"/>
    </row>
    <row r="6" spans="1:13" x14ac:dyDescent="0.25">
      <c r="A6">
        <v>1907932</v>
      </c>
      <c r="B6" t="s">
        <v>18</v>
      </c>
      <c r="C6" t="s">
        <v>21</v>
      </c>
      <c r="D6" s="2"/>
      <c r="E6" s="2">
        <v>0.65</v>
      </c>
      <c r="F6" s="6">
        <f t="shared" ref="F6:F9" si="1">E6*$F$2</f>
        <v>0.32500000000000001</v>
      </c>
      <c r="G6" s="2"/>
      <c r="H6" s="2">
        <v>8.5000000000000006E-2</v>
      </c>
      <c r="I6" s="6">
        <f t="shared" ref="I6:I9" si="2">H6*$I$2</f>
        <v>4.2500000000000003E-2</v>
      </c>
      <c r="J6" s="6"/>
      <c r="K6" s="2">
        <f t="shared" si="0"/>
        <v>0.36749999999999999</v>
      </c>
      <c r="M6" s="3"/>
    </row>
    <row r="7" spans="1:13" x14ac:dyDescent="0.25">
      <c r="A7">
        <v>1905383</v>
      </c>
      <c r="B7" t="s">
        <v>19</v>
      </c>
      <c r="C7" t="s">
        <v>20</v>
      </c>
      <c r="D7" s="2"/>
      <c r="E7" s="2">
        <v>0.7</v>
      </c>
      <c r="F7" s="6">
        <f t="shared" si="1"/>
        <v>0.35</v>
      </c>
      <c r="G7" s="2"/>
      <c r="H7" s="2">
        <v>0.41199999999999998</v>
      </c>
      <c r="I7" s="6">
        <f t="shared" si="2"/>
        <v>0.20599999999999999</v>
      </c>
      <c r="J7" s="6"/>
      <c r="K7" s="2">
        <f t="shared" si="0"/>
        <v>0.55599999999999994</v>
      </c>
      <c r="M7" s="3"/>
    </row>
    <row r="8" spans="1:13" x14ac:dyDescent="0.25">
      <c r="D8" s="2"/>
      <c r="E8" s="2"/>
      <c r="F8" s="6"/>
      <c r="G8" s="2"/>
      <c r="H8" s="2"/>
      <c r="I8" s="6"/>
      <c r="J8" s="6"/>
      <c r="K8" s="2"/>
      <c r="M8" s="3"/>
    </row>
    <row r="9" spans="1:13" x14ac:dyDescent="0.25">
      <c r="D9" s="2"/>
      <c r="E9" s="2"/>
      <c r="F9" s="6"/>
      <c r="G9" s="2"/>
      <c r="H9" s="2"/>
      <c r="I9" s="6"/>
      <c r="J9" s="6"/>
      <c r="K9" s="2"/>
      <c r="M9" s="3"/>
    </row>
    <row r="10" spans="1:13" x14ac:dyDescent="0.25">
      <c r="C10" t="s">
        <v>8</v>
      </c>
      <c r="D10" s="2"/>
      <c r="E10" s="2">
        <f>MAX(E4:E9)</f>
        <v>0.7</v>
      </c>
      <c r="H10" s="2">
        <f>MAX(H4:H9)</f>
        <v>0.41199999999999998</v>
      </c>
      <c r="K10" s="2">
        <f>MAX(K4:K9)</f>
        <v>0.55599999999999994</v>
      </c>
    </row>
    <row r="11" spans="1:13" x14ac:dyDescent="0.25">
      <c r="C11" t="s">
        <v>9</v>
      </c>
      <c r="D11" s="2"/>
      <c r="E11" s="2">
        <f>MIN(E4:E9)</f>
        <v>0.65</v>
      </c>
      <c r="H11" s="2">
        <f>MIN(H4:H9)</f>
        <v>8.5000000000000006E-2</v>
      </c>
      <c r="K11" s="2">
        <f>MIN(K4:K9)</f>
        <v>0.36749999999999999</v>
      </c>
    </row>
    <row r="12" spans="1:13" x14ac:dyDescent="0.25">
      <c r="C12" t="s">
        <v>10</v>
      </c>
      <c r="D12" s="2"/>
      <c r="E12" s="2">
        <f>AVERAGE(E4:E9)</f>
        <v>0.6875</v>
      </c>
      <c r="H12" s="2">
        <f>AVERAGE(H4:H9)</f>
        <v>0.22125</v>
      </c>
      <c r="K12" s="2">
        <f>AVERAGE(K4:K9)</f>
        <v>0.45437499999999997</v>
      </c>
    </row>
    <row r="13" spans="1:13" x14ac:dyDescent="0.25">
      <c r="C13" t="s">
        <v>11</v>
      </c>
      <c r="D13" s="4"/>
      <c r="E13" s="4">
        <f>_xlfn.STDEV.P(E4:E9)</f>
        <v>2.1650635094610939E-2</v>
      </c>
      <c r="F13" s="4"/>
      <c r="G13" s="4"/>
      <c r="H13" s="4">
        <f>_xlfn.STDEV.P(H4:H9)</f>
        <v>0.11895035729244362</v>
      </c>
      <c r="I13" s="4"/>
      <c r="J13" s="4"/>
      <c r="K13" s="4">
        <f>_xlfn.STDEV.P(K4:K9)</f>
        <v>6.7127094939376034E-2</v>
      </c>
    </row>
  </sheetData>
  <conditionalFormatting sqref="L4:L9">
    <cfRule type="containsText" dxfId="7" priority="9" operator="containsText" text="Fail">
      <formula>NOT(ISERROR(SEARCH("Fail",L4)))</formula>
    </cfRule>
  </conditionalFormatting>
  <conditionalFormatting sqref="E4:E9">
    <cfRule type="cellIs" dxfId="6" priority="8" operator="lessThan">
      <formula>0.4</formula>
    </cfRule>
  </conditionalFormatting>
  <conditionalFormatting sqref="H4:H9">
    <cfRule type="cellIs" dxfId="5" priority="7" operator="lessThan">
      <formula>0.4</formula>
    </cfRule>
  </conditionalFormatting>
  <conditionalFormatting sqref="H4:H9">
    <cfRule type="cellIs" dxfId="4" priority="6" operator="greaterThan">
      <formula>0.4</formula>
    </cfRule>
  </conditionalFormatting>
  <conditionalFormatting sqref="E4:E9">
    <cfRule type="cellIs" dxfId="3" priority="5" operator="equal">
      <formula>0.4</formula>
    </cfRule>
  </conditionalFormatting>
  <conditionalFormatting sqref="E4:E9">
    <cfRule type="cellIs" dxfId="2" priority="4" operator="greaterThan">
      <formula>0.4</formula>
    </cfRule>
  </conditionalFormatting>
  <conditionalFormatting sqref="L4:L9">
    <cfRule type="cellIs" dxfId="1" priority="3" operator="equal">
      <formula>"Pass"</formula>
    </cfRule>
  </conditionalFormatting>
  <conditionalFormatting sqref="H4:H9">
    <cfRule type="cellIs" dxfId="0" priority="2" operator="greaterThan">
      <formula>0.39</formula>
    </cfRule>
  </conditionalFormatting>
  <conditionalFormatting sqref="M1:M13">
    <cfRule type="colorScale" priority="1">
      <colorScale>
        <cfvo type="percent" val="0"/>
        <cfvo type="percent" val="50"/>
        <cfvo type="percent" val="100"/>
        <color rgb="FFF8696B"/>
        <color rgb="FFFFEB84"/>
        <color theme="9" tint="0.59999389629810485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Ga</cp:lastModifiedBy>
  <dcterms:created xsi:type="dcterms:W3CDTF">2020-06-22T12:11:01Z</dcterms:created>
  <dcterms:modified xsi:type="dcterms:W3CDTF">2020-06-24T17:51:24Z</dcterms:modified>
</cp:coreProperties>
</file>