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E:\Shared drives\UWTSD Module Boxes and Course Admin (HE Electrical)\Module Boxes 2020-2021\SGEE4006 HNC Proj\"/>
    </mc:Choice>
  </mc:AlternateContent>
  <xr:revisionPtr revIDLastSave="0" documentId="13_ncr:1_{9253FB01-5167-4FE3-8BCB-9D1237A80190}" xr6:coauthVersionLast="36" xr6:coauthVersionMax="36" xr10:uidLastSave="{00000000-0000-0000-0000-000000000000}"/>
  <bookViews>
    <workbookView xWindow="0" yWindow="0" windowWidth="21570" windowHeight="768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uri="GoogleSheetsCustomDataVersion1">
      <go:sheetsCustomData xmlns:go="http://customooxmlschemas.google.com/" r:id="rId7" roundtripDataSignature="AMtx7miai4viPIfmHq4qOZaOVau4dBXxVg=="/>
    </ext>
  </extLst>
</workbook>
</file>

<file path=xl/calcChain.xml><?xml version="1.0" encoding="utf-8"?>
<calcChain xmlns="http://schemas.openxmlformats.org/spreadsheetml/2006/main">
  <c r="C30" i="1" l="1"/>
  <c r="B30" i="1"/>
  <c r="C29" i="1"/>
  <c r="B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29" i="1" s="1"/>
  <c r="D6" i="1"/>
  <c r="D30" i="1" s="1"/>
</calcChain>
</file>

<file path=xl/sharedStrings.xml><?xml version="1.0" encoding="utf-8"?>
<sst xmlns="http://schemas.openxmlformats.org/spreadsheetml/2006/main" count="75" uniqueCount="52">
  <si>
    <t>Module Results and Analysis Sheet 2020-2021</t>
  </si>
  <si>
    <t>Module Code</t>
  </si>
  <si>
    <t>SGEE4006</t>
  </si>
  <si>
    <t>Credits</t>
  </si>
  <si>
    <t>mark</t>
  </si>
  <si>
    <t>grade</t>
  </si>
  <si>
    <t>1910603 - Ben Brickle</t>
  </si>
  <si>
    <t>M</t>
  </si>
  <si>
    <t>1910601 - William Carey</t>
  </si>
  <si>
    <t>P</t>
  </si>
  <si>
    <t>Second component submitted late, original mark was 51</t>
  </si>
  <si>
    <t>1910594 - Dominic Davies</t>
  </si>
  <si>
    <t>1909365 - Matthew Davies</t>
  </si>
  <si>
    <t>1910602 - Jack Evans</t>
  </si>
  <si>
    <t>1350762 - Ashleigh Francis</t>
  </si>
  <si>
    <t>D</t>
  </si>
  <si>
    <t>1910595 - Kieran Gower</t>
  </si>
  <si>
    <t>1909750 - Ethan Joel</t>
  </si>
  <si>
    <t>1909757 - Scott Jones</t>
  </si>
  <si>
    <t>1909755 - Oliver Morgan</t>
  </si>
  <si>
    <t>R</t>
  </si>
  <si>
    <t>Resubmit component 2</t>
  </si>
  <si>
    <t>1102216 - Sean Parry</t>
  </si>
  <si>
    <t>1910598 - Jack Pawelko</t>
  </si>
  <si>
    <t>Component 2 not submitted</t>
  </si>
  <si>
    <t>1909753 - Aaron Rees</t>
  </si>
  <si>
    <t>Component 2 submitted late, original mark was 57</t>
  </si>
  <si>
    <t>1909752 - Jordan Rees</t>
  </si>
  <si>
    <t>1909756 - Joshua Rees</t>
  </si>
  <si>
    <t>1909754 - Jason Sanger</t>
  </si>
  <si>
    <t>1910593 - Evan Dorian Thomas</t>
  </si>
  <si>
    <t>1910597 - Joseph Wakefield Baugh</t>
  </si>
  <si>
    <t>Both components not submitted</t>
  </si>
  <si>
    <t>1909751 - Alex Williams</t>
  </si>
  <si>
    <t>1910599 - Joshua Wyn Williams</t>
  </si>
  <si>
    <t>1451789 - Joshua Jordan Williams</t>
  </si>
  <si>
    <t>1910605 - Karla Wilson</t>
  </si>
  <si>
    <t>Submit component 2</t>
  </si>
  <si>
    <t>1910604 - Simon Yau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</si>
  <si>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</si>
  <si>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</si>
  <si>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</si>
  <si>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</si>
  <si>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</si>
  <si>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</si>
  <si>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</si>
  <si>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</si>
  <si>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</si>
  <si>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</si>
  <si>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Bold Blue</t>
  </si>
  <si>
    <t>Mark capped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</si>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</sst>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6">
    <font>
      <sz val="11"/>
      <color theme="1"/>
      <name val="Arial"/>
    </font>
    <font>
      <sz val="20"/>
      <color theme="1"/>
      <name val="Calibri"/>
    </font>
    <font>
      <sz val="14"/>
      <color theme="1"/>
      <name val="Calibri"/>
    </font>
    <font>
      <sz val="11"/>
      <name val="Arial"/>
    </font>
    <font>
      <sz val="12"/>
      <color theme="1"/>
      <name val="Calibri"/>
    </font>
    <font>
      <b/>
      <sz val="12"/>
      <color rgb="FFFF0000"/>
      <name val="Arial"/>
    </font>
    <font>
      <sz val="12"/>
      <color rgb="FF000000"/>
      <name val="Arial"/>
    </font>
    <font>
      <b/>
      <sz val="12"/>
      <color theme="1"/>
      <name val="Arial"/>
    </font>
    <font>
      <b/>
      <sz val="12"/>
      <color rgb="FF0000FF"/>
      <name val="Arial"/>
    </font>
    <font>
      <b/>
      <sz val="12"/>
      <color rgb="FF00B050"/>
      <name val="Arial"/>
    </font>
    <font>
      <sz val="14"/>
      <color theme="1"/>
      <name val="Noto Sans Symbols"/>
    </font>
    <font>
      <sz val="11"/>
      <color theme="1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b/>
      <sz val="11"/>
      <color rgb="FF00B050"/>
      <name val="Calibri"/>
    </font>
    <font>
      <b/>
      <sz val="11"/>
      <color rgb="FF0070C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D8D8D8"/>
        <bgColor rgb="FFD8D8D8"/>
      </patternFill>
    </fill>
  </fills>
  <borders count="3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center"/>
    </xf>
    <xf numFmtId="0" fontId="4" fillId="0" borderId="13" xfId="0" applyFont="1" applyBorder="1"/>
    <xf numFmtId="0" fontId="5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4" fillId="0" borderId="22" xfId="0" applyFont="1" applyBorder="1"/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4" fontId="4" fillId="2" borderId="23" xfId="0" applyNumberFormat="1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2" fillId="0" borderId="26" xfId="0" applyFont="1" applyBorder="1" applyAlignment="1">
      <alignment horizontal="right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29" xfId="0" applyNumberFormat="1" applyFont="1" applyBorder="1" applyAlignment="1">
      <alignment horizontal="center" vertical="center"/>
    </xf>
    <xf numFmtId="1" fontId="2" fillId="3" borderId="30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right" vertical="center"/>
    </xf>
    <xf numFmtId="164" fontId="2" fillId="0" borderId="23" xfId="0" applyNumberFormat="1" applyFont="1" applyBorder="1" applyAlignment="1">
      <alignment horizontal="center" vertical="center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164" fontId="2" fillId="3" borderId="33" xfId="0" applyNumberFormat="1" applyFont="1" applyFill="1" applyBorder="1" applyAlignment="1">
      <alignment horizontal="center" vertical="center"/>
    </xf>
    <xf numFmtId="0" fontId="2" fillId="0" borderId="34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1" fillId="3" borderId="23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right" vertical="center"/>
    </xf>
    <xf numFmtId="0" fontId="11" fillId="0" borderId="0" xfId="0" applyFont="1"/>
    <xf numFmtId="0" fontId="14" fillId="0" borderId="0" xfId="0" applyFont="1" applyAlignment="1">
      <alignment horizontal="right"/>
    </xf>
    <xf numFmtId="0" fontId="15" fillId="0" borderId="0" xfId="0" applyFont="1" applyAlignment="1">
      <alignment horizontal="right"/>
    </xf>
    <xf numFmtId="0" fontId="12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0" borderId="6" xfId="0" applyFont="1" applyBorder="1" applyAlignment="1">
      <alignment horizontal="center" vertical="center"/>
    </xf>
    <xf numFmtId="0" fontId="3" fillId="0" borderId="7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153</xdr:row>
      <xdr:rowOff>0</xdr:rowOff>
    </xdr:from>
    <xdr:ext cx="12506325" cy="108013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>
      <selection activeCell="J27" sqref="J27"/>
    </sheetView>
  </sheetViews>
  <sheetFormatPr defaultColWidth="12.625" defaultRowHeight="15" customHeight="1"/>
  <cols>
    <col min="1" max="1" width="31.75" customWidth="1"/>
    <col min="2" max="2" width="8.125" customWidth="1"/>
    <col min="3" max="3" width="7.625" customWidth="1"/>
    <col min="4" max="4" width="8.75" customWidth="1"/>
    <col min="5" max="26" width="7.625" customWidth="1"/>
  </cols>
  <sheetData>
    <row r="1" spans="1:26" ht="26.25">
      <c r="A1" s="1" t="s">
        <v>0</v>
      </c>
    </row>
    <row r="2" spans="1:26" ht="18.7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8.75">
      <c r="A3" s="3" t="s">
        <v>1</v>
      </c>
      <c r="B3" s="57" t="s">
        <v>2</v>
      </c>
      <c r="C3" s="58"/>
      <c r="D3" s="58"/>
      <c r="E3" s="59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8.75">
      <c r="A4" s="4" t="s">
        <v>3</v>
      </c>
      <c r="B4" s="60">
        <v>20</v>
      </c>
      <c r="C4" s="61"/>
      <c r="D4" s="61"/>
      <c r="E4" s="6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8.75">
      <c r="A5" s="5"/>
      <c r="B5" s="6">
        <v>20</v>
      </c>
      <c r="C5" s="7">
        <v>80</v>
      </c>
      <c r="D5" s="8" t="s">
        <v>4</v>
      </c>
      <c r="E5" s="9" t="s">
        <v>5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8.75">
      <c r="A6" s="10" t="s">
        <v>6</v>
      </c>
      <c r="B6" s="11">
        <v>70</v>
      </c>
      <c r="C6" s="12">
        <v>66</v>
      </c>
      <c r="D6" s="13">
        <f t="shared" ref="D6:D28" si="0">SUM(B6*$B$5+C6*$C$5)/100</f>
        <v>66.8</v>
      </c>
      <c r="E6" s="14" t="s">
        <v>7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8.75">
      <c r="A7" s="10" t="s">
        <v>8</v>
      </c>
      <c r="B7" s="15">
        <v>74</v>
      </c>
      <c r="C7" s="16">
        <v>40</v>
      </c>
      <c r="D7" s="17">
        <f t="shared" si="0"/>
        <v>46.8</v>
      </c>
      <c r="E7" s="18" t="s">
        <v>9</v>
      </c>
      <c r="F7" s="2" t="s">
        <v>10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.75">
      <c r="A8" s="10" t="s">
        <v>11</v>
      </c>
      <c r="B8" s="19">
        <v>66</v>
      </c>
      <c r="C8" s="20">
        <v>62</v>
      </c>
      <c r="D8" s="17">
        <f t="shared" si="0"/>
        <v>62.8</v>
      </c>
      <c r="E8" s="18" t="s">
        <v>7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8.75">
      <c r="A9" s="10" t="s">
        <v>12</v>
      </c>
      <c r="B9" s="15">
        <v>57</v>
      </c>
      <c r="C9" s="21">
        <v>72</v>
      </c>
      <c r="D9" s="17">
        <f t="shared" si="0"/>
        <v>69</v>
      </c>
      <c r="E9" s="18" t="s">
        <v>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8.75">
      <c r="A10" s="10" t="s">
        <v>13</v>
      </c>
      <c r="B10" s="15">
        <v>62</v>
      </c>
      <c r="C10" s="22">
        <v>63</v>
      </c>
      <c r="D10" s="17">
        <f t="shared" si="0"/>
        <v>62.8</v>
      </c>
      <c r="E10" s="23" t="s">
        <v>7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8.75">
      <c r="A11" s="10" t="s">
        <v>14</v>
      </c>
      <c r="B11" s="19">
        <v>75</v>
      </c>
      <c r="C11" s="24">
        <v>69</v>
      </c>
      <c r="D11" s="17">
        <f t="shared" si="0"/>
        <v>70.2</v>
      </c>
      <c r="E11" s="23" t="s">
        <v>15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8.75">
      <c r="A12" s="10" t="s">
        <v>16</v>
      </c>
      <c r="B12" s="15">
        <v>50</v>
      </c>
      <c r="C12" s="24">
        <v>49</v>
      </c>
      <c r="D12" s="17">
        <f t="shared" si="0"/>
        <v>49.2</v>
      </c>
      <c r="E12" s="23" t="s">
        <v>9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8.75">
      <c r="A13" s="10" t="s">
        <v>17</v>
      </c>
      <c r="B13" s="15">
        <v>72</v>
      </c>
      <c r="C13" s="24">
        <v>52</v>
      </c>
      <c r="D13" s="17">
        <f t="shared" si="0"/>
        <v>56</v>
      </c>
      <c r="E13" s="23" t="s">
        <v>9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8.75">
      <c r="A14" s="10" t="s">
        <v>18</v>
      </c>
      <c r="B14" s="15">
        <v>71</v>
      </c>
      <c r="C14" s="22">
        <v>47</v>
      </c>
      <c r="D14" s="17">
        <f t="shared" si="0"/>
        <v>51.8</v>
      </c>
      <c r="E14" s="23" t="s">
        <v>9</v>
      </c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8.75">
      <c r="A15" s="10" t="s">
        <v>19</v>
      </c>
      <c r="B15" s="15">
        <v>48</v>
      </c>
      <c r="C15" s="24">
        <v>18</v>
      </c>
      <c r="D15" s="17">
        <f t="shared" si="0"/>
        <v>24</v>
      </c>
      <c r="E15" s="23" t="s">
        <v>20</v>
      </c>
      <c r="F15" s="2" t="s">
        <v>21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8.75">
      <c r="A16" s="10" t="s">
        <v>22</v>
      </c>
      <c r="B16" s="19">
        <v>80</v>
      </c>
      <c r="C16" s="24">
        <v>73</v>
      </c>
      <c r="D16" s="17">
        <f t="shared" si="0"/>
        <v>74.400000000000006</v>
      </c>
      <c r="E16" s="23" t="s">
        <v>15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8.75">
      <c r="A17" s="10" t="s">
        <v>23</v>
      </c>
      <c r="B17" s="15">
        <v>51</v>
      </c>
      <c r="C17" s="24">
        <v>0</v>
      </c>
      <c r="D17" s="17">
        <f t="shared" si="0"/>
        <v>10.199999999999999</v>
      </c>
      <c r="E17" s="23" t="s">
        <v>20</v>
      </c>
      <c r="F17" s="2" t="s">
        <v>24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8.75">
      <c r="A18" s="10" t="s">
        <v>25</v>
      </c>
      <c r="B18" s="15">
        <v>66</v>
      </c>
      <c r="C18" s="25">
        <v>40</v>
      </c>
      <c r="D18" s="17">
        <f t="shared" si="0"/>
        <v>45.2</v>
      </c>
      <c r="E18" s="23" t="s">
        <v>9</v>
      </c>
      <c r="F18" s="2" t="s">
        <v>26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8.75">
      <c r="A19" s="10" t="s">
        <v>27</v>
      </c>
      <c r="B19" s="19">
        <v>54</v>
      </c>
      <c r="C19" s="24">
        <v>52</v>
      </c>
      <c r="D19" s="17">
        <f t="shared" si="0"/>
        <v>52.4</v>
      </c>
      <c r="E19" s="23" t="s">
        <v>9</v>
      </c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8.75">
      <c r="A20" s="10" t="s">
        <v>28</v>
      </c>
      <c r="B20" s="19">
        <v>55</v>
      </c>
      <c r="C20" s="24">
        <v>67</v>
      </c>
      <c r="D20" s="17">
        <f t="shared" si="0"/>
        <v>64.599999999999994</v>
      </c>
      <c r="E20" s="23" t="s">
        <v>7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10" t="s">
        <v>29</v>
      </c>
      <c r="B21" s="15">
        <v>64</v>
      </c>
      <c r="C21" s="24">
        <v>55</v>
      </c>
      <c r="D21" s="17">
        <f t="shared" si="0"/>
        <v>56.8</v>
      </c>
      <c r="E21" s="23" t="s">
        <v>9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8" customHeight="1">
      <c r="A22" s="10" t="s">
        <v>30</v>
      </c>
      <c r="B22" s="15">
        <v>76</v>
      </c>
      <c r="C22" s="22">
        <v>76</v>
      </c>
      <c r="D22" s="17">
        <f t="shared" si="0"/>
        <v>76</v>
      </c>
      <c r="E22" s="23" t="s">
        <v>15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10" t="s">
        <v>31</v>
      </c>
      <c r="B23" s="15">
        <v>0</v>
      </c>
      <c r="C23" s="24">
        <v>0</v>
      </c>
      <c r="D23" s="17">
        <f t="shared" si="0"/>
        <v>0</v>
      </c>
      <c r="E23" s="23" t="s">
        <v>20</v>
      </c>
      <c r="F23" s="2" t="s">
        <v>32</v>
      </c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8.75" customHeight="1">
      <c r="A24" s="10" t="s">
        <v>33</v>
      </c>
      <c r="B24" s="15">
        <v>72</v>
      </c>
      <c r="C24" s="22">
        <v>59</v>
      </c>
      <c r="D24" s="17">
        <f t="shared" si="0"/>
        <v>61.6</v>
      </c>
      <c r="E24" s="23" t="s">
        <v>7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7.25" customHeight="1">
      <c r="A25" s="10" t="s">
        <v>34</v>
      </c>
      <c r="B25" s="15">
        <v>54</v>
      </c>
      <c r="C25" s="24">
        <v>34</v>
      </c>
      <c r="D25" s="17">
        <f t="shared" si="0"/>
        <v>38</v>
      </c>
      <c r="E25" s="26" t="s">
        <v>20</v>
      </c>
      <c r="F25" s="2" t="s">
        <v>21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0" t="s">
        <v>35</v>
      </c>
      <c r="B26" s="15">
        <v>71</v>
      </c>
      <c r="C26" s="24">
        <v>64</v>
      </c>
      <c r="D26" s="17">
        <f t="shared" si="0"/>
        <v>65.400000000000006</v>
      </c>
      <c r="E26" s="23" t="s">
        <v>7</v>
      </c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0" t="s">
        <v>36</v>
      </c>
      <c r="B27" s="15">
        <v>74</v>
      </c>
      <c r="C27" s="24">
        <v>0</v>
      </c>
      <c r="D27" s="17">
        <f t="shared" si="0"/>
        <v>14.8</v>
      </c>
      <c r="E27" s="23" t="s">
        <v>20</v>
      </c>
      <c r="F27" s="2" t="s">
        <v>37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27" t="s">
        <v>38</v>
      </c>
      <c r="B28" s="28">
        <v>74</v>
      </c>
      <c r="C28" s="29">
        <v>66</v>
      </c>
      <c r="D28" s="30">
        <f t="shared" si="0"/>
        <v>67.599999999999994</v>
      </c>
      <c r="E28" s="31" t="s">
        <v>7</v>
      </c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5.75" customHeight="1">
      <c r="A29" s="32" t="s">
        <v>39</v>
      </c>
      <c r="B29" s="33">
        <f t="shared" ref="B29:D29" si="1">AVERAGE(B6:B28)</f>
        <v>62.434782608695649</v>
      </c>
      <c r="C29" s="34">
        <f t="shared" si="1"/>
        <v>48.869565217391305</v>
      </c>
      <c r="D29" s="35">
        <f t="shared" si="1"/>
        <v>51.582608695652169</v>
      </c>
      <c r="E29" s="36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.75" customHeight="1">
      <c r="A30" s="37" t="s">
        <v>40</v>
      </c>
      <c r="B30" s="38">
        <f t="shared" ref="B30:D30" si="2">STDEV(B6:B28)</f>
        <v>16.631913701065301</v>
      </c>
      <c r="C30" s="39">
        <f t="shared" si="2"/>
        <v>23.774134814247354</v>
      </c>
      <c r="D30" s="40">
        <f t="shared" si="2"/>
        <v>21.057921251415816</v>
      </c>
      <c r="E30" s="41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.75" customHeight="1">
      <c r="A31" s="42" t="s">
        <v>41</v>
      </c>
      <c r="B31" s="43" t="s">
        <v>42</v>
      </c>
      <c r="C31" s="44" t="s">
        <v>42</v>
      </c>
      <c r="D31" s="45"/>
      <c r="E31" s="46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.75" customHeight="1">
      <c r="A32" s="37" t="s">
        <v>43</v>
      </c>
      <c r="B32" s="47" t="s">
        <v>42</v>
      </c>
      <c r="C32" s="48" t="s">
        <v>42</v>
      </c>
      <c r="D32" s="49"/>
      <c r="E32" s="50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.75" customHeight="1"/>
    <row r="35" spans="1:26" ht="15.75" customHeight="1">
      <c r="A35" s="51" t="s">
        <v>44</v>
      </c>
    </row>
    <row r="36" spans="1:26" ht="15.75" customHeight="1">
      <c r="A36" s="52" t="s">
        <v>45</v>
      </c>
      <c r="C36" s="53" t="s">
        <v>46</v>
      </c>
    </row>
    <row r="37" spans="1:26" ht="15.75" customHeight="1">
      <c r="A37" s="54" t="s">
        <v>47</v>
      </c>
      <c r="C37" s="53" t="s">
        <v>48</v>
      </c>
    </row>
    <row r="38" spans="1:26" ht="15.75" customHeight="1">
      <c r="A38" s="55" t="s">
        <v>49</v>
      </c>
      <c r="C38" s="53" t="s">
        <v>50</v>
      </c>
    </row>
    <row r="39" spans="1:26" ht="15.75" customHeight="1"/>
    <row r="40" spans="1:26" ht="15.75" customHeight="1">
      <c r="A40" s="56" t="s">
        <v>51</v>
      </c>
    </row>
    <row r="41" spans="1:26" ht="15.75" customHeight="1">
      <c r="A41" s="53"/>
    </row>
    <row r="42" spans="1:26" ht="15.75" customHeight="1">
      <c r="A42" s="53"/>
    </row>
    <row r="43" spans="1:26" ht="15.75" customHeight="1">
      <c r="A43" s="53"/>
    </row>
    <row r="44" spans="1:26" ht="15.75" customHeight="1">
      <c r="A44" s="53"/>
    </row>
    <row r="45" spans="1:26" ht="15.75" customHeight="1">
      <c r="A45" s="53"/>
    </row>
    <row r="46" spans="1:26" ht="15.75" customHeight="1"/>
    <row r="47" spans="1:26" ht="15.75" customHeight="1"/>
    <row r="48" spans="1:26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B3:E3"/>
    <mergeCell ref="B4:E4"/>
  </mergeCells>
  <pageMargins left="0.7" right="0.7" top="0.75" bottom="0.75" header="0" footer="0"/>
  <pageSetup paperSize="9" scale="9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1:A1000"/>
  <sheetViews>
    <sheetView workbookViewId="0"/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 Davies</cp:lastModifiedBy>
  <dcterms:created xsi:type="dcterms:W3CDTF">2015-05-19T16:03:29Z</dcterms:created>
  <dcterms:modified xsi:type="dcterms:W3CDTF">2021-06-02T11:25:36Z</dcterms:modified>
</cp:coreProperties>
</file>