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WTSD OneDrive\OneDrive - University of Wales Trinity Saint David\Enterprise\xUnit 13 Planning\"/>
    </mc:Choice>
  </mc:AlternateContent>
  <xr:revisionPtr revIDLastSave="0" documentId="8_{E268AB9A-510E-497B-8B5F-9CF5F857B3C4}" xr6:coauthVersionLast="47" xr6:coauthVersionMax="47" xr10:uidLastSave="{00000000-0000-0000-0000-000000000000}"/>
  <bookViews>
    <workbookView xWindow="-120" yWindow="-120" windowWidth="28380" windowHeight="15840" xr2:uid="{00000000-000D-0000-FFFF-FFFF00000000}"/>
  </bookViews>
  <sheets>
    <sheet name="Blank" sheetId="3" r:id="rId1"/>
    <sheet name="Solutio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3" l="1"/>
  <c r="B12" i="3" l="1"/>
  <c r="B11" i="3"/>
  <c r="J10" i="3"/>
  <c r="I10" i="3"/>
  <c r="H10" i="3"/>
  <c r="G10" i="3"/>
  <c r="F10" i="3"/>
  <c r="E10" i="3"/>
  <c r="D10" i="3"/>
  <c r="C10" i="3"/>
  <c r="J9" i="3"/>
  <c r="I9" i="3"/>
  <c r="G9" i="3"/>
  <c r="F9" i="3"/>
  <c r="E9" i="3"/>
  <c r="D9" i="3"/>
  <c r="C9" i="3"/>
  <c r="K5" i="3"/>
  <c r="K4" i="3"/>
  <c r="K3" i="3"/>
  <c r="K2" i="3"/>
  <c r="H9" i="2"/>
  <c r="I9" i="2"/>
  <c r="J9" i="2"/>
  <c r="H10" i="2"/>
  <c r="I10" i="2"/>
  <c r="J10" i="2"/>
  <c r="H11" i="2"/>
  <c r="K5" i="2"/>
  <c r="C9" i="2"/>
  <c r="K3" i="2"/>
  <c r="K4" i="2"/>
  <c r="K2" i="2"/>
  <c r="B12" i="2"/>
  <c r="B11" i="2"/>
  <c r="C11" i="2" s="1"/>
  <c r="G10" i="2"/>
  <c r="E10" i="2"/>
  <c r="D10" i="2"/>
  <c r="C10" i="2"/>
  <c r="E9" i="2"/>
  <c r="F9" i="2"/>
  <c r="G9" i="2"/>
  <c r="D9" i="2"/>
  <c r="C11" i="3" l="1"/>
  <c r="D11" i="3" s="1"/>
  <c r="E11" i="3" s="1"/>
  <c r="F11" i="3" s="1"/>
  <c r="G11" i="3" s="1"/>
  <c r="H11" i="3" s="1"/>
  <c r="I11" i="3" s="1"/>
  <c r="J11" i="3" s="1"/>
  <c r="C12" i="3"/>
  <c r="D12" i="3" s="1"/>
  <c r="E12" i="3" s="1"/>
  <c r="F12" i="3" s="1"/>
  <c r="G12" i="3" s="1"/>
  <c r="I11" i="2"/>
  <c r="J11" i="2"/>
  <c r="F10" i="2"/>
  <c r="C12" i="2"/>
  <c r="D12" i="2" s="1"/>
  <c r="E12" i="2" s="1"/>
  <c r="F12" i="2" s="1"/>
  <c r="G12" i="2" s="1"/>
  <c r="D11" i="2" l="1"/>
  <c r="E11" i="2" s="1"/>
  <c r="F11" i="2" s="1"/>
  <c r="G11" i="2" s="1"/>
</calcChain>
</file>

<file path=xl/sharedStrings.xml><?xml version="1.0" encoding="utf-8"?>
<sst xmlns="http://schemas.openxmlformats.org/spreadsheetml/2006/main" count="58" uniqueCount="20">
  <si>
    <t>Feature</t>
  </si>
  <si>
    <t>Initial Estimate</t>
  </si>
  <si>
    <t>Hours Left</t>
  </si>
  <si>
    <t>Settting</t>
  </si>
  <si>
    <t>Start</t>
  </si>
  <si>
    <t>Planned Hours</t>
  </si>
  <si>
    <t>Actual Hours</t>
  </si>
  <si>
    <t>Remaining Effort</t>
  </si>
  <si>
    <t>Ideal Burndown</t>
  </si>
  <si>
    <t>Mon</t>
  </si>
  <si>
    <t>Tue</t>
  </si>
  <si>
    <t>Wed</t>
  </si>
  <si>
    <t>Thu</t>
  </si>
  <si>
    <t>Fri</t>
  </si>
  <si>
    <t>Sat</t>
  </si>
  <si>
    <t>Sun</t>
  </si>
  <si>
    <t>Lyrics</t>
  </si>
  <si>
    <t>Melody</t>
  </si>
  <si>
    <t>Bass</t>
  </si>
  <si>
    <t>Drums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</si>
</sst>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Font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2" fillId="2" borderId="5" xfId="0" applyFont="1" applyFill="1" applyBorder="1"/>
    <xf numFmtId="0" fontId="0" fillId="3" borderId="5" xfId="0" applyFont="1" applyFill="1" applyBorder="1"/>
    <xf numFmtId="0" fontId="1" fillId="2" borderId="4" xfId="0" applyFont="1" applyFill="1" applyBorder="1"/>
    <xf numFmtId="0" fontId="3" fillId="3" borderId="3" xfId="0" applyFont="1" applyFill="1" applyBorder="1"/>
    <xf numFmtId="0" fontId="3" fillId="0" borderId="3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Burndown for</a:t>
            </a:r>
            <a:r>
              <a:rPr lang="en-US" baseline="0"/>
              <a:t> the Project </a:t>
            </a:r>
            <a:r>
              <a:rPr lang="en-US"/>
              <a:t>Recording Song Eight Days a Week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Blank!$A$9</c:f>
              <c:strCache>
                <c:ptCount val="1"/>
                <c:pt idx="0">
                  <c:v>Planned Hours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Blank!$B$8:$J$8</c:f>
              <c:strCache>
                <c:ptCount val="9"/>
                <c:pt idx="0">
                  <c:v>Start</c:v>
                </c:pt>
                <c:pt idx="1">
                  <c:v>Mon</c:v>
                </c:pt>
                <c:pt idx="2">
                  <c:v>Tue</c:v>
                </c:pt>
                <c:pt idx="3">
                  <c:v>Wed</c:v>
                </c:pt>
                <c:pt idx="4">
                  <c:v>Thu</c:v>
                </c:pt>
                <c:pt idx="5">
                  <c:v>Fri</c:v>
                </c:pt>
                <c:pt idx="6">
                  <c:v>Sat</c:v>
                </c:pt>
                <c:pt idx="7">
                  <c:v>Sun</c:v>
                </c:pt>
                <c:pt idx="8">
                  <c:v>Mon</c:v>
                </c:pt>
              </c:strCache>
            </c:strRef>
          </c:cat>
          <c:val>
            <c:numRef>
              <c:f>Blank!$B$9:$J$9</c:f>
              <c:numCache>
                <c:formatCode>General</c:formatCode>
                <c:ptCount val="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D5-4F7C-A40E-F1C80011F3F2}"/>
            </c:ext>
          </c:extLst>
        </c:ser>
        <c:ser>
          <c:idx val="1"/>
          <c:order val="1"/>
          <c:tx>
            <c:strRef>
              <c:f>Blank!$A$10</c:f>
              <c:strCache>
                <c:ptCount val="1"/>
                <c:pt idx="0">
                  <c:v>Actual Hours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Blank!$B$8:$J$8</c:f>
              <c:strCache>
                <c:ptCount val="9"/>
                <c:pt idx="0">
                  <c:v>Start</c:v>
                </c:pt>
                <c:pt idx="1">
                  <c:v>Mon</c:v>
                </c:pt>
                <c:pt idx="2">
                  <c:v>Tue</c:v>
                </c:pt>
                <c:pt idx="3">
                  <c:v>Wed</c:v>
                </c:pt>
                <c:pt idx="4">
                  <c:v>Thu</c:v>
                </c:pt>
                <c:pt idx="5">
                  <c:v>Fri</c:v>
                </c:pt>
                <c:pt idx="6">
                  <c:v>Sat</c:v>
                </c:pt>
                <c:pt idx="7">
                  <c:v>Sun</c:v>
                </c:pt>
                <c:pt idx="8">
                  <c:v>Mon</c:v>
                </c:pt>
              </c:strCache>
            </c:strRef>
          </c:cat>
          <c:val>
            <c:numRef>
              <c:f>Blank!$B$10:$J$10</c:f>
              <c:numCache>
                <c:formatCode>General</c:formatCode>
                <c:ptCount val="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D5-4F7C-A40E-F1C80011F3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7231920"/>
        <c:axId val="69524128"/>
      </c:barChart>
      <c:lineChart>
        <c:grouping val="standard"/>
        <c:varyColors val="0"/>
        <c:ser>
          <c:idx val="2"/>
          <c:order val="2"/>
          <c:tx>
            <c:strRef>
              <c:f>Blank!$A$11</c:f>
              <c:strCache>
                <c:ptCount val="1"/>
                <c:pt idx="0">
                  <c:v>Remaining Effort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Blank!$B$8:$J$8</c:f>
              <c:strCache>
                <c:ptCount val="9"/>
                <c:pt idx="0">
                  <c:v>Start</c:v>
                </c:pt>
                <c:pt idx="1">
                  <c:v>Mon</c:v>
                </c:pt>
                <c:pt idx="2">
                  <c:v>Tue</c:v>
                </c:pt>
                <c:pt idx="3">
                  <c:v>Wed</c:v>
                </c:pt>
                <c:pt idx="4">
                  <c:v>Thu</c:v>
                </c:pt>
                <c:pt idx="5">
                  <c:v>Fri</c:v>
                </c:pt>
                <c:pt idx="6">
                  <c:v>Sat</c:v>
                </c:pt>
                <c:pt idx="7">
                  <c:v>Sun</c:v>
                </c:pt>
                <c:pt idx="8">
                  <c:v>Mon</c:v>
                </c:pt>
              </c:strCache>
            </c:strRef>
          </c:cat>
          <c:val>
            <c:numRef>
              <c:f>Blank!$B$11:$J$11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D5-4F7C-A40E-F1C80011F3F2}"/>
            </c:ext>
          </c:extLst>
        </c:ser>
        <c:ser>
          <c:idx val="3"/>
          <c:order val="3"/>
          <c:tx>
            <c:strRef>
              <c:f>Blank!$A$12</c:f>
              <c:strCache>
                <c:ptCount val="1"/>
                <c:pt idx="0">
                  <c:v>Ideal Burndown</c:v>
                </c:pt>
              </c:strCache>
            </c:strRef>
          </c:tx>
          <c:spPr>
            <a:ln w="28575" cap="rnd">
              <a:solidFill>
                <a:schemeClr val="accent6">
                  <a:lumMod val="7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cat>
            <c:strRef>
              <c:f>Blank!$B$8:$J$8</c:f>
              <c:strCache>
                <c:ptCount val="9"/>
                <c:pt idx="0">
                  <c:v>Start</c:v>
                </c:pt>
                <c:pt idx="1">
                  <c:v>Mon</c:v>
                </c:pt>
                <c:pt idx="2">
                  <c:v>Tue</c:v>
                </c:pt>
                <c:pt idx="3">
                  <c:v>Wed</c:v>
                </c:pt>
                <c:pt idx="4">
                  <c:v>Thu</c:v>
                </c:pt>
                <c:pt idx="5">
                  <c:v>Fri</c:v>
                </c:pt>
                <c:pt idx="6">
                  <c:v>Sat</c:v>
                </c:pt>
                <c:pt idx="7">
                  <c:v>Sun</c:v>
                </c:pt>
                <c:pt idx="8">
                  <c:v>Mon</c:v>
                </c:pt>
              </c:strCache>
            </c:strRef>
          </c:cat>
          <c:val>
            <c:numRef>
              <c:f>Blank!$B$12:$J$12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D5-4F7C-A40E-F1C80011F3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459152"/>
        <c:axId val="69504576"/>
      </c:lineChart>
      <c:catAx>
        <c:axId val="2046459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504576"/>
        <c:crosses val="autoZero"/>
        <c:auto val="1"/>
        <c:lblAlgn val="ctr"/>
        <c:lblOffset val="100"/>
        <c:noMultiLvlLbl val="0"/>
      </c:catAx>
      <c:valAx>
        <c:axId val="69504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6459152"/>
        <c:crosses val="autoZero"/>
        <c:crossBetween val="between"/>
      </c:valAx>
      <c:valAx>
        <c:axId val="69524128"/>
        <c:scaling>
          <c:orientation val="minMax"/>
          <c:max val="3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7231920"/>
        <c:crosses val="max"/>
        <c:crossBetween val="between"/>
      </c:valAx>
      <c:catAx>
        <c:axId val="2097231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95241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Burndown for</a:t>
            </a:r>
            <a:r>
              <a:rPr lang="en-US" baseline="0"/>
              <a:t> the Project </a:t>
            </a:r>
            <a:r>
              <a:rPr lang="en-US"/>
              <a:t>Recording Song Eight Days a Week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Solution!$A$9</c:f>
              <c:strCache>
                <c:ptCount val="1"/>
                <c:pt idx="0">
                  <c:v>Planned Hours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Solution!$B$8:$J$8</c:f>
              <c:strCache>
                <c:ptCount val="9"/>
                <c:pt idx="0">
                  <c:v>Start</c:v>
                </c:pt>
                <c:pt idx="1">
                  <c:v>Mon</c:v>
                </c:pt>
                <c:pt idx="2">
                  <c:v>Tue</c:v>
                </c:pt>
                <c:pt idx="3">
                  <c:v>Wed</c:v>
                </c:pt>
                <c:pt idx="4">
                  <c:v>Thu</c:v>
                </c:pt>
                <c:pt idx="5">
                  <c:v>Fri</c:v>
                </c:pt>
                <c:pt idx="6">
                  <c:v>Sat</c:v>
                </c:pt>
                <c:pt idx="7">
                  <c:v>Sun</c:v>
                </c:pt>
                <c:pt idx="8">
                  <c:v>Mon</c:v>
                </c:pt>
              </c:strCache>
            </c:strRef>
          </c:cat>
          <c:val>
            <c:numRef>
              <c:f>Solution!$B$9:$J$9</c:f>
              <c:numCache>
                <c:formatCode>General</c:formatCode>
                <c:ptCount val="9"/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C1-484A-BD0E-FE50C5084D7C}"/>
            </c:ext>
          </c:extLst>
        </c:ser>
        <c:ser>
          <c:idx val="1"/>
          <c:order val="1"/>
          <c:tx>
            <c:strRef>
              <c:f>Solution!$A$10</c:f>
              <c:strCache>
                <c:ptCount val="1"/>
                <c:pt idx="0">
                  <c:v>Actual Hours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Solution!$B$8:$J$8</c:f>
              <c:strCache>
                <c:ptCount val="9"/>
                <c:pt idx="0">
                  <c:v>Start</c:v>
                </c:pt>
                <c:pt idx="1">
                  <c:v>Mon</c:v>
                </c:pt>
                <c:pt idx="2">
                  <c:v>Tue</c:v>
                </c:pt>
                <c:pt idx="3">
                  <c:v>Wed</c:v>
                </c:pt>
                <c:pt idx="4">
                  <c:v>Thu</c:v>
                </c:pt>
                <c:pt idx="5">
                  <c:v>Fri</c:v>
                </c:pt>
                <c:pt idx="6">
                  <c:v>Sat</c:v>
                </c:pt>
                <c:pt idx="7">
                  <c:v>Sun</c:v>
                </c:pt>
                <c:pt idx="8">
                  <c:v>Mon</c:v>
                </c:pt>
              </c:strCache>
            </c:strRef>
          </c:cat>
          <c:val>
            <c:numRef>
              <c:f>Solution!$B$10:$J$10</c:f>
              <c:numCache>
                <c:formatCode>General</c:formatCode>
                <c:ptCount val="9"/>
                <c:pt idx="1">
                  <c:v>20</c:v>
                </c:pt>
                <c:pt idx="2">
                  <c:v>21</c:v>
                </c:pt>
                <c:pt idx="3">
                  <c:v>21</c:v>
                </c:pt>
                <c:pt idx="4">
                  <c:v>18</c:v>
                </c:pt>
                <c:pt idx="5">
                  <c:v>17</c:v>
                </c:pt>
                <c:pt idx="6">
                  <c:v>10</c:v>
                </c:pt>
                <c:pt idx="7">
                  <c:v>10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C1-484A-BD0E-FE50C5084D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7231920"/>
        <c:axId val="69524128"/>
      </c:barChart>
      <c:lineChart>
        <c:grouping val="standard"/>
        <c:varyColors val="0"/>
        <c:ser>
          <c:idx val="2"/>
          <c:order val="2"/>
          <c:tx>
            <c:strRef>
              <c:f>Solution!$A$11</c:f>
              <c:strCache>
                <c:ptCount val="1"/>
                <c:pt idx="0">
                  <c:v>Remaining Effort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Solution!$B$8:$J$8</c:f>
              <c:strCache>
                <c:ptCount val="9"/>
                <c:pt idx="0">
                  <c:v>Start</c:v>
                </c:pt>
                <c:pt idx="1">
                  <c:v>Mon</c:v>
                </c:pt>
                <c:pt idx="2">
                  <c:v>Tue</c:v>
                </c:pt>
                <c:pt idx="3">
                  <c:v>Wed</c:v>
                </c:pt>
                <c:pt idx="4">
                  <c:v>Thu</c:v>
                </c:pt>
                <c:pt idx="5">
                  <c:v>Fri</c:v>
                </c:pt>
                <c:pt idx="6">
                  <c:v>Sat</c:v>
                </c:pt>
                <c:pt idx="7">
                  <c:v>Sun</c:v>
                </c:pt>
                <c:pt idx="8">
                  <c:v>Mon</c:v>
                </c:pt>
              </c:strCache>
            </c:strRef>
          </c:cat>
          <c:val>
            <c:numRef>
              <c:f>Solution!$B$11:$J$11</c:f>
              <c:numCache>
                <c:formatCode>General</c:formatCode>
                <c:ptCount val="9"/>
                <c:pt idx="0">
                  <c:v>120</c:v>
                </c:pt>
                <c:pt idx="1">
                  <c:v>100</c:v>
                </c:pt>
                <c:pt idx="2">
                  <c:v>79</c:v>
                </c:pt>
                <c:pt idx="3">
                  <c:v>58</c:v>
                </c:pt>
                <c:pt idx="4">
                  <c:v>40</c:v>
                </c:pt>
                <c:pt idx="5">
                  <c:v>23</c:v>
                </c:pt>
                <c:pt idx="6">
                  <c:v>13</c:v>
                </c:pt>
                <c:pt idx="7">
                  <c:v>3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C1-484A-BD0E-FE50C5084D7C}"/>
            </c:ext>
          </c:extLst>
        </c:ser>
        <c:ser>
          <c:idx val="3"/>
          <c:order val="3"/>
          <c:tx>
            <c:strRef>
              <c:f>Solution!$A$12</c:f>
              <c:strCache>
                <c:ptCount val="1"/>
                <c:pt idx="0">
                  <c:v>Ideal Burndown</c:v>
                </c:pt>
              </c:strCache>
            </c:strRef>
          </c:tx>
          <c:spPr>
            <a:ln w="28575" cap="rnd">
              <a:solidFill>
                <a:schemeClr val="accent6">
                  <a:lumMod val="7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cat>
            <c:strRef>
              <c:f>Solution!$B$8:$J$8</c:f>
              <c:strCache>
                <c:ptCount val="9"/>
                <c:pt idx="0">
                  <c:v>Start</c:v>
                </c:pt>
                <c:pt idx="1">
                  <c:v>Mon</c:v>
                </c:pt>
                <c:pt idx="2">
                  <c:v>Tue</c:v>
                </c:pt>
                <c:pt idx="3">
                  <c:v>Wed</c:v>
                </c:pt>
                <c:pt idx="4">
                  <c:v>Thu</c:v>
                </c:pt>
                <c:pt idx="5">
                  <c:v>Fri</c:v>
                </c:pt>
                <c:pt idx="6">
                  <c:v>Sat</c:v>
                </c:pt>
                <c:pt idx="7">
                  <c:v>Sun</c:v>
                </c:pt>
                <c:pt idx="8">
                  <c:v>Mon</c:v>
                </c:pt>
              </c:strCache>
            </c:strRef>
          </c:cat>
          <c:val>
            <c:numRef>
              <c:f>Solution!$B$12:$J$12</c:f>
              <c:numCache>
                <c:formatCode>General</c:formatCode>
                <c:ptCount val="9"/>
                <c:pt idx="0">
                  <c:v>120</c:v>
                </c:pt>
                <c:pt idx="1">
                  <c:v>96</c:v>
                </c:pt>
                <c:pt idx="2">
                  <c:v>72</c:v>
                </c:pt>
                <c:pt idx="3">
                  <c:v>48</c:v>
                </c:pt>
                <c:pt idx="4">
                  <c:v>24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AC1-484A-BD0E-FE50C5084D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459152"/>
        <c:axId val="69504576"/>
      </c:lineChart>
      <c:catAx>
        <c:axId val="2046459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504576"/>
        <c:crosses val="autoZero"/>
        <c:auto val="1"/>
        <c:lblAlgn val="ctr"/>
        <c:lblOffset val="100"/>
        <c:noMultiLvlLbl val="0"/>
      </c:catAx>
      <c:valAx>
        <c:axId val="69504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6459152"/>
        <c:crosses val="autoZero"/>
        <c:crossBetween val="between"/>
      </c:valAx>
      <c:valAx>
        <c:axId val="69524128"/>
        <c:scaling>
          <c:orientation val="minMax"/>
          <c:max val="3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7231920"/>
        <c:crosses val="max"/>
        <c:crossBetween val="between"/>
      </c:valAx>
      <c:catAx>
        <c:axId val="2097231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95241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12</xdr:row>
      <xdr:rowOff>171450</xdr:rowOff>
    </xdr:from>
    <xdr:to>
      <xdr:col>10</xdr:col>
      <xdr:colOff>217170</xdr:colOff>
      <xdr:row>35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E113375-0A6B-46D3-AA4C-223EB917C4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12</xdr:row>
      <xdr:rowOff>171450</xdr:rowOff>
    </xdr:from>
    <xdr:to>
      <xdr:col>10</xdr:col>
      <xdr:colOff>217170</xdr:colOff>
      <xdr:row>35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5C47F7-1722-4B52-B41F-67C6361A29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6AB17-4346-4881-9850-D27E1E5C656E}">
  <dimension ref="A1:K12"/>
  <sheetViews>
    <sheetView tabSelected="1" zoomScale="218" zoomScaleNormal="218" workbookViewId="0">
      <selection activeCell="B2" sqref="B2:J5"/>
    </sheetView>
  </sheetViews>
  <sheetFormatPr defaultRowHeight="15" x14ac:dyDescent="0.25"/>
  <cols>
    <col min="1" max="1" width="15.7109375" customWidth="1"/>
    <col min="2" max="2" width="14.42578125" bestFit="1" customWidth="1"/>
    <col min="3" max="3" width="7.85546875" customWidth="1"/>
    <col min="4" max="4" width="7" customWidth="1"/>
    <col min="5" max="5" width="7.140625" customWidth="1"/>
    <col min="6" max="6" width="7.42578125" customWidth="1"/>
    <col min="7" max="7" width="7.5703125" customWidth="1"/>
    <col min="8" max="10" width="7.28515625" customWidth="1"/>
    <col min="11" max="11" width="10.140625" customWidth="1"/>
    <col min="12" max="12" width="11.42578125" customWidth="1"/>
    <col min="13" max="13" width="8.85546875" customWidth="1"/>
  </cols>
  <sheetData>
    <row r="1" spans="1:11" x14ac:dyDescent="0.25">
      <c r="A1" s="2" t="s">
        <v>0</v>
      </c>
      <c r="B1" s="3" t="s">
        <v>1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3" t="s">
        <v>9</v>
      </c>
      <c r="K1" s="8" t="s">
        <v>2</v>
      </c>
    </row>
    <row r="2" spans="1:11" x14ac:dyDescent="0.25">
      <c r="A2" s="4" t="s">
        <v>16</v>
      </c>
      <c r="B2" s="5"/>
      <c r="C2" s="5"/>
      <c r="D2" s="5"/>
      <c r="E2" s="5"/>
      <c r="F2" s="5"/>
      <c r="G2" s="5"/>
      <c r="H2" s="5"/>
      <c r="I2" s="5"/>
      <c r="J2" s="5"/>
      <c r="K2" s="9">
        <f>B2-(SUM(C2:J2))</f>
        <v>0</v>
      </c>
    </row>
    <row r="3" spans="1:11" x14ac:dyDescent="0.25">
      <c r="A3" s="6" t="s">
        <v>17</v>
      </c>
      <c r="B3" s="7"/>
      <c r="C3" s="7"/>
      <c r="D3" s="7"/>
      <c r="E3" s="7"/>
      <c r="F3" s="7"/>
      <c r="G3" s="7"/>
      <c r="H3" s="7"/>
      <c r="I3" s="7"/>
      <c r="J3" s="7"/>
      <c r="K3" s="9">
        <f t="shared" ref="K3:K4" si="0">B3-(SUM(C3:J3))</f>
        <v>0</v>
      </c>
    </row>
    <row r="4" spans="1:11" x14ac:dyDescent="0.25">
      <c r="A4" s="4" t="s">
        <v>18</v>
      </c>
      <c r="B4" s="5"/>
      <c r="C4" s="5"/>
      <c r="D4" s="5"/>
      <c r="E4" s="5"/>
      <c r="F4" s="5"/>
      <c r="G4" s="5"/>
      <c r="H4" s="5"/>
      <c r="I4" s="5"/>
      <c r="J4" s="5"/>
      <c r="K4" s="9">
        <f t="shared" si="0"/>
        <v>0</v>
      </c>
    </row>
    <row r="5" spans="1:11" x14ac:dyDescent="0.25">
      <c r="A5" s="6" t="s">
        <v>19</v>
      </c>
      <c r="B5" s="7"/>
      <c r="C5" s="7"/>
      <c r="D5" s="7"/>
      <c r="E5" s="7"/>
      <c r="F5" s="7"/>
      <c r="G5" s="7"/>
      <c r="H5" s="7"/>
      <c r="I5" s="7"/>
      <c r="J5" s="7"/>
      <c r="K5" s="9">
        <f>B5-(SUM(C5:J5))</f>
        <v>0</v>
      </c>
    </row>
    <row r="8" spans="1:11" x14ac:dyDescent="0.25">
      <c r="A8" s="2" t="s">
        <v>3</v>
      </c>
      <c r="B8" s="10" t="s">
        <v>4</v>
      </c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  <c r="H8" s="3" t="s">
        <v>14</v>
      </c>
      <c r="I8" s="3" t="s">
        <v>15</v>
      </c>
      <c r="J8" s="3" t="s">
        <v>9</v>
      </c>
    </row>
    <row r="9" spans="1:11" x14ac:dyDescent="0.25">
      <c r="A9" s="11" t="s">
        <v>5</v>
      </c>
      <c r="B9" s="5"/>
      <c r="C9" s="5">
        <f>SUM($B$2:$B$5)/5</f>
        <v>0</v>
      </c>
      <c r="D9" s="5">
        <f>SUM($B$2:$B$5)/5</f>
        <v>0</v>
      </c>
      <c r="E9" s="5">
        <f t="shared" ref="E9:J9" si="1">SUM($B$2:$B$5)/5</f>
        <v>0</v>
      </c>
      <c r="F9" s="5">
        <f t="shared" si="1"/>
        <v>0</v>
      </c>
      <c r="G9" s="5">
        <f t="shared" si="1"/>
        <v>0</v>
      </c>
      <c r="H9" s="5">
        <f t="shared" si="1"/>
        <v>0</v>
      </c>
      <c r="I9" s="5">
        <f t="shared" si="1"/>
        <v>0</v>
      </c>
      <c r="J9" s="5">
        <f t="shared" si="1"/>
        <v>0</v>
      </c>
    </row>
    <row r="10" spans="1:11" x14ac:dyDescent="0.25">
      <c r="A10" s="12" t="s">
        <v>6</v>
      </c>
      <c r="B10" s="7"/>
      <c r="C10" s="7">
        <f>SUM(C2:C5)</f>
        <v>0</v>
      </c>
      <c r="D10" s="7">
        <f>SUM(D2:D5)</f>
        <v>0</v>
      </c>
      <c r="E10" s="7">
        <f>SUM(E2:E5)</f>
        <v>0</v>
      </c>
      <c r="F10" s="7">
        <f t="shared" ref="F10:L10" si="2">SUM(F2:F5)</f>
        <v>0</v>
      </c>
      <c r="G10" s="7">
        <f>SUM(G2:G5)</f>
        <v>0</v>
      </c>
      <c r="H10" s="7">
        <f t="shared" ref="H10:J10" si="3">SUM(H2:H5)</f>
        <v>0</v>
      </c>
      <c r="I10" s="7">
        <f t="shared" si="3"/>
        <v>0</v>
      </c>
      <c r="J10" s="7">
        <f t="shared" si="3"/>
        <v>0</v>
      </c>
    </row>
    <row r="11" spans="1:11" x14ac:dyDescent="0.25">
      <c r="A11" s="11" t="s">
        <v>7</v>
      </c>
      <c r="B11" s="5">
        <f>SUM(B2:B5)</f>
        <v>0</v>
      </c>
      <c r="C11" s="5">
        <f>B11-C10</f>
        <v>0</v>
      </c>
      <c r="D11" s="5">
        <f t="shared" ref="D11:J11" si="4">C11-D10</f>
        <v>0</v>
      </c>
      <c r="E11" s="5">
        <f t="shared" si="4"/>
        <v>0</v>
      </c>
      <c r="F11" s="5">
        <f t="shared" si="4"/>
        <v>0</v>
      </c>
      <c r="G11" s="5">
        <f t="shared" si="4"/>
        <v>0</v>
      </c>
      <c r="H11" s="5">
        <f t="shared" si="4"/>
        <v>0</v>
      </c>
      <c r="I11" s="5">
        <f t="shared" si="4"/>
        <v>0</v>
      </c>
      <c r="J11" s="5">
        <f t="shared" si="4"/>
        <v>0</v>
      </c>
    </row>
    <row r="12" spans="1:11" x14ac:dyDescent="0.25">
      <c r="A12" s="13" t="s">
        <v>8</v>
      </c>
      <c r="B12" s="1">
        <f>SUM(B2:B5)</f>
        <v>0</v>
      </c>
      <c r="C12" s="1">
        <f>B12-C9</f>
        <v>0</v>
      </c>
      <c r="D12" s="1">
        <f t="shared" ref="D12:G12" si="5">C12-D9</f>
        <v>0</v>
      </c>
      <c r="E12" s="1">
        <f t="shared" si="5"/>
        <v>0</v>
      </c>
      <c r="F12" s="1">
        <f t="shared" si="5"/>
        <v>0</v>
      </c>
      <c r="G12" s="1">
        <f t="shared" si="5"/>
        <v>0</v>
      </c>
      <c r="H12" s="1"/>
      <c r="I12" s="1"/>
      <c r="J12" s="1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3A665-88C7-4222-B918-AB1BED6AEF55}">
  <dimension ref="A1:K12"/>
  <sheetViews>
    <sheetView zoomScale="230" zoomScaleNormal="230" workbookViewId="0">
      <selection activeCell="J7" sqref="J7"/>
    </sheetView>
  </sheetViews>
  <sheetFormatPr defaultRowHeight="15" x14ac:dyDescent="0.25"/>
  <cols>
    <col min="1" max="1" width="15.7109375" customWidth="1"/>
    <col min="2" max="2" width="14.42578125" bestFit="1" customWidth="1"/>
    <col min="3" max="3" width="7.85546875" customWidth="1"/>
    <col min="4" max="4" width="7" customWidth="1"/>
    <col min="5" max="5" width="7.140625" customWidth="1"/>
    <col min="6" max="6" width="7.42578125" customWidth="1"/>
    <col min="7" max="7" width="7.5703125" customWidth="1"/>
    <col min="8" max="10" width="7.28515625" customWidth="1"/>
    <col min="11" max="11" width="10.140625" customWidth="1"/>
    <col min="12" max="12" width="11.42578125" customWidth="1"/>
    <col min="13" max="13" width="8.85546875" customWidth="1"/>
  </cols>
  <sheetData>
    <row r="1" spans="1:11" x14ac:dyDescent="0.25">
      <c r="A1" s="2" t="s">
        <v>0</v>
      </c>
      <c r="B1" s="3" t="s">
        <v>1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3" t="s">
        <v>9</v>
      </c>
      <c r="K1" s="8" t="s">
        <v>2</v>
      </c>
    </row>
    <row r="2" spans="1:11" x14ac:dyDescent="0.25">
      <c r="A2" s="4" t="s">
        <v>16</v>
      </c>
      <c r="B2" s="5">
        <v>40</v>
      </c>
      <c r="C2" s="5">
        <v>8</v>
      </c>
      <c r="D2" s="5">
        <v>8</v>
      </c>
      <c r="E2" s="5">
        <v>8</v>
      </c>
      <c r="F2" s="5">
        <v>8</v>
      </c>
      <c r="G2" s="5">
        <v>4</v>
      </c>
      <c r="H2" s="5">
        <v>2</v>
      </c>
      <c r="I2" s="5">
        <v>1</v>
      </c>
      <c r="J2" s="5">
        <v>1</v>
      </c>
      <c r="K2" s="9">
        <f>B2-(SUM(C2:J2))</f>
        <v>0</v>
      </c>
    </row>
    <row r="3" spans="1:11" x14ac:dyDescent="0.25">
      <c r="A3" s="6" t="s">
        <v>17</v>
      </c>
      <c r="B3" s="7">
        <v>40</v>
      </c>
      <c r="C3" s="7">
        <v>10</v>
      </c>
      <c r="D3" s="7">
        <v>5</v>
      </c>
      <c r="E3" s="7">
        <v>2</v>
      </c>
      <c r="F3" s="7">
        <v>2</v>
      </c>
      <c r="G3" s="7">
        <v>5</v>
      </c>
      <c r="H3" s="7">
        <v>7</v>
      </c>
      <c r="I3" s="7">
        <v>7</v>
      </c>
      <c r="J3" s="7">
        <v>2</v>
      </c>
      <c r="K3" s="9">
        <f t="shared" ref="K3:K5" si="0">B3-(SUM(C3:J3))</f>
        <v>0</v>
      </c>
    </row>
    <row r="4" spans="1:11" x14ac:dyDescent="0.25">
      <c r="A4" s="4" t="s">
        <v>18</v>
      </c>
      <c r="B4" s="5">
        <v>30</v>
      </c>
      <c r="C4" s="5"/>
      <c r="D4" s="5">
        <v>6</v>
      </c>
      <c r="E4" s="5">
        <v>8</v>
      </c>
      <c r="F4" s="5">
        <v>8</v>
      </c>
      <c r="G4" s="5">
        <v>8</v>
      </c>
      <c r="H4" s="5"/>
      <c r="I4" s="5"/>
      <c r="J4" s="5"/>
      <c r="K4" s="9">
        <f t="shared" si="0"/>
        <v>0</v>
      </c>
    </row>
    <row r="5" spans="1:11" x14ac:dyDescent="0.25">
      <c r="A5" s="6" t="s">
        <v>19</v>
      </c>
      <c r="B5" s="7">
        <v>10</v>
      </c>
      <c r="C5" s="7">
        <v>2</v>
      </c>
      <c r="D5" s="7">
        <v>2</v>
      </c>
      <c r="E5" s="7">
        <v>3</v>
      </c>
      <c r="F5" s="7"/>
      <c r="G5" s="7"/>
      <c r="H5" s="7">
        <v>1</v>
      </c>
      <c r="I5" s="7">
        <v>2</v>
      </c>
      <c r="J5" s="7"/>
      <c r="K5" s="9">
        <f>B5-(SUM(C5:J5))</f>
        <v>0</v>
      </c>
    </row>
    <row r="8" spans="1:11" x14ac:dyDescent="0.25">
      <c r="A8" s="2" t="s">
        <v>3</v>
      </c>
      <c r="B8" s="10" t="s">
        <v>4</v>
      </c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  <c r="H8" s="3" t="s">
        <v>14</v>
      </c>
      <c r="I8" s="3" t="s">
        <v>15</v>
      </c>
      <c r="J8" s="3" t="s">
        <v>9</v>
      </c>
    </row>
    <row r="9" spans="1:11" x14ac:dyDescent="0.25">
      <c r="A9" s="11" t="s">
        <v>5</v>
      </c>
      <c r="B9" s="5"/>
      <c r="C9" s="5">
        <f>SUM($B$2:$B$5)/5</f>
        <v>24</v>
      </c>
      <c r="D9" s="5">
        <f>SUM($B$2:$B$5)/5</f>
        <v>24</v>
      </c>
      <c r="E9" s="5">
        <f t="shared" ref="E9:J9" si="1">SUM($B$2:$B$5)/5</f>
        <v>24</v>
      </c>
      <c r="F9" s="5">
        <f t="shared" si="1"/>
        <v>24</v>
      </c>
      <c r="G9" s="5">
        <f t="shared" si="1"/>
        <v>24</v>
      </c>
      <c r="H9" s="5">
        <f t="shared" si="1"/>
        <v>24</v>
      </c>
      <c r="I9" s="5">
        <f t="shared" si="1"/>
        <v>24</v>
      </c>
      <c r="J9" s="5">
        <f t="shared" si="1"/>
        <v>24</v>
      </c>
    </row>
    <row r="10" spans="1:11" x14ac:dyDescent="0.25">
      <c r="A10" s="12" t="s">
        <v>6</v>
      </c>
      <c r="B10" s="7"/>
      <c r="C10" s="7">
        <f>SUM(C2:C5)</f>
        <v>20</v>
      </c>
      <c r="D10" s="7">
        <f>SUM(D2:D5)</f>
        <v>21</v>
      </c>
      <c r="E10" s="7">
        <f>SUM(E2:E5)</f>
        <v>21</v>
      </c>
      <c r="F10" s="7">
        <f t="shared" ref="D10:J10" si="2">SUM(F2:F5)</f>
        <v>18</v>
      </c>
      <c r="G10" s="7">
        <f>SUM(G2:G5)</f>
        <v>17</v>
      </c>
      <c r="H10" s="7">
        <f t="shared" ref="H10:J10" si="3">SUM(H2:H5)</f>
        <v>10</v>
      </c>
      <c r="I10" s="7">
        <f t="shared" si="3"/>
        <v>10</v>
      </c>
      <c r="J10" s="7">
        <f t="shared" si="3"/>
        <v>3</v>
      </c>
    </row>
    <row r="11" spans="1:11" x14ac:dyDescent="0.25">
      <c r="A11" s="11" t="s">
        <v>7</v>
      </c>
      <c r="B11" s="5">
        <f>SUM(B2:B5)</f>
        <v>120</v>
      </c>
      <c r="C11" s="5">
        <f>B11-C10</f>
        <v>100</v>
      </c>
      <c r="D11" s="5">
        <f t="shared" ref="D11:J11" si="4">C11-D10</f>
        <v>79</v>
      </c>
      <c r="E11" s="5">
        <f t="shared" si="4"/>
        <v>58</v>
      </c>
      <c r="F11" s="5">
        <f t="shared" si="4"/>
        <v>40</v>
      </c>
      <c r="G11" s="5">
        <f t="shared" si="4"/>
        <v>23</v>
      </c>
      <c r="H11" s="5">
        <f t="shared" ref="H11" si="5">G11-H10</f>
        <v>13</v>
      </c>
      <c r="I11" s="5">
        <f t="shared" ref="I11" si="6">H11-I10</f>
        <v>3</v>
      </c>
      <c r="J11" s="5">
        <f t="shared" ref="J11" si="7">I11-J10</f>
        <v>0</v>
      </c>
    </row>
    <row r="12" spans="1:11" x14ac:dyDescent="0.25">
      <c r="A12" s="13" t="s">
        <v>8</v>
      </c>
      <c r="B12" s="1">
        <f>SUM(B2:B5)</f>
        <v>120</v>
      </c>
      <c r="C12" s="1">
        <f>B12-C9</f>
        <v>96</v>
      </c>
      <c r="D12" s="1">
        <f t="shared" ref="D12:J12" si="8">C12-D9</f>
        <v>72</v>
      </c>
      <c r="E12" s="1">
        <f t="shared" si="8"/>
        <v>48</v>
      </c>
      <c r="F12" s="1">
        <f t="shared" si="8"/>
        <v>24</v>
      </c>
      <c r="G12" s="1">
        <f t="shared" si="8"/>
        <v>0</v>
      </c>
      <c r="H12" s="1"/>
      <c r="I12" s="1"/>
      <c r="J12" s="1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Blank</vt:lpstr>
      <vt:lpstr>Solution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MyBooker</dc:creator>
  <cp:keywords/>
  <dc:description/>
  <cp:lastModifiedBy>Paul Ranson</cp:lastModifiedBy>
  <cp:revision/>
  <dcterms:created xsi:type="dcterms:W3CDTF">2017-03-11T18:37:14Z</dcterms:created>
  <dcterms:modified xsi:type="dcterms:W3CDTF">2022-08-17T12:04:53Z</dcterms:modified>
  <cp:category/>
  <cp:contentStatus/>
</cp:coreProperties>
</file>